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8_{BDC2CB8E-32F5-4109-AD19-2016E36ACED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2" i="24" l="1"/>
  <c r="E241" i="24"/>
  <c r="E240" i="24"/>
  <c r="E239" i="24"/>
  <c r="E233" i="24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<sst xmlns="http://schemas.openxmlformats.org/spreadsheetml/2006/main" count="5982" uniqueCount="1684">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</sst>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0" zoomScaleNormal="50" workbookViewId="0">
      <pane xSplit="11" ySplit="4" topLeftCell="X537" activePane="bottomRight" state="frozen"/>
      <selection pane="topRight" activeCell="M1" sqref="M1"/>
      <selection pane="bottomLeft" activeCell="A5" sqref="A5"/>
      <selection pane="bottomRight" activeCell="Y570" sqref="Y5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114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23</v>
      </c>
      <c r="J7" s="34">
        <f t="shared" ref="J7:J16" si="6">COUNTIF(L7:AM7,"APAGADO")</f>
        <v>5</v>
      </c>
      <c r="K7" s="35">
        <f t="shared" ref="K7:K16" si="7">(I7)/(J7+I7)</f>
        <v>0.8214285714285714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16</v>
      </c>
      <c r="J8" s="34">
        <f t="shared" si="6"/>
        <v>12</v>
      </c>
      <c r="K8" s="35">
        <f t="shared" si="7"/>
        <v>0.5714285714285714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 t="s">
        <v>1682</v>
      </c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23</v>
      </c>
      <c r="J10" s="34">
        <f t="shared" si="6"/>
        <v>5</v>
      </c>
      <c r="K10" s="35">
        <f t="shared" si="7"/>
        <v>0.8214285714285714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21</v>
      </c>
      <c r="J34" s="34">
        <f t="shared" si="14"/>
        <v>7</v>
      </c>
      <c r="K34" s="35">
        <f t="shared" si="15"/>
        <v>0.75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 t="s">
        <v>1682</v>
      </c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23</v>
      </c>
      <c r="J42" s="34">
        <f t="shared" si="14"/>
        <v>5</v>
      </c>
      <c r="K42" s="35">
        <f t="shared" si="15"/>
        <v>0.8214285714285714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 t="s">
        <v>1682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1084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16</v>
      </c>
      <c r="J49" s="34">
        <f t="shared" si="14"/>
        <v>12</v>
      </c>
      <c r="K49" s="35">
        <f t="shared" si="15"/>
        <v>0.5714285714285714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 t="s">
        <v>1682</v>
      </c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24</v>
      </c>
      <c r="J61" s="34">
        <f t="shared" ref="J61:J82" si="16">COUNTIF(L61:AM61,"APAGADO")</f>
        <v>4</v>
      </c>
      <c r="K61" s="35">
        <f t="shared" ref="K61:K82" si="17">(I61)/(J61+I61)</f>
        <v>0.8571428571428571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 t="s">
        <v>1682</v>
      </c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27</v>
      </c>
      <c r="J70" s="34">
        <f t="shared" si="16"/>
        <v>1</v>
      </c>
      <c r="K70" s="35">
        <f t="shared" si="17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23</v>
      </c>
      <c r="J95" s="34">
        <f t="shared" si="19"/>
        <v>5</v>
      </c>
      <c r="K95" s="35">
        <f t="shared" si="20"/>
        <v>0.8214285714285714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23</v>
      </c>
      <c r="J96" s="34">
        <f t="shared" si="19"/>
        <v>5</v>
      </c>
      <c r="K96" s="35">
        <f t="shared" si="20"/>
        <v>0.8214285714285714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16</v>
      </c>
      <c r="J110" s="34">
        <f t="shared" ref="J110" si="21">COUNTIF(L110:AM110,"APAGADO")</f>
        <v>12</v>
      </c>
      <c r="K110" s="35">
        <f t="shared" ref="K110" si="22">(I110)/(J110+I110)</f>
        <v>0.5714285714285714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 t="s">
        <v>1682</v>
      </c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23</v>
      </c>
      <c r="J113" s="34">
        <f t="shared" si="23"/>
        <v>5</v>
      </c>
      <c r="K113" s="35">
        <f t="shared" si="24"/>
        <v>0.8214285714285714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 t="s">
        <v>1682</v>
      </c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16</v>
      </c>
      <c r="J118" s="34">
        <f t="shared" si="26"/>
        <v>12</v>
      </c>
      <c r="K118" s="35">
        <f t="shared" si="27"/>
        <v>0.5714285714285714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 t="s">
        <v>1682</v>
      </c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26</v>
      </c>
      <c r="J123" s="34">
        <f t="shared" si="26"/>
        <v>2</v>
      </c>
      <c r="K123" s="35">
        <f t="shared" si="27"/>
        <v>0.9285714285714286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 t="s">
        <v>1682</v>
      </c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1084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16</v>
      </c>
      <c r="J125" s="34">
        <f t="shared" si="26"/>
        <v>12</v>
      </c>
      <c r="K125" s="35">
        <f t="shared" si="27"/>
        <v>0.5714285714285714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 t="s">
        <v>1682</v>
      </c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961</v>
      </c>
      <c r="C128" t="s">
        <v>1084</v>
      </c>
      <c r="D128" t="s">
        <v>962</v>
      </c>
      <c r="E128" s="33" t="s">
        <v>73</v>
      </c>
      <c r="F128" s="33" t="s">
        <v>1078</v>
      </c>
      <c r="G128" s="33" t="s">
        <v>1275</v>
      </c>
      <c r="H128" s="33" t="s">
        <v>1239</v>
      </c>
      <c r="I128" s="34">
        <f t="shared" si="25"/>
        <v>16</v>
      </c>
      <c r="J128" s="34">
        <f t="shared" si="26"/>
        <v>12</v>
      </c>
      <c r="K128" s="35">
        <f t="shared" si="27"/>
        <v>0.5714285714285714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 t="s">
        <v>1682</v>
      </c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963</v>
      </c>
      <c r="C129" t="s">
        <v>1084</v>
      </c>
      <c r="D129" t="s">
        <v>962</v>
      </c>
      <c r="E129" s="33" t="s">
        <v>73</v>
      </c>
      <c r="F129" s="33" t="s">
        <v>1078</v>
      </c>
      <c r="G129" s="33" t="s">
        <v>1275</v>
      </c>
      <c r="H129" s="33" t="s">
        <v>1240</v>
      </c>
      <c r="I129" s="34">
        <f t="shared" si="25"/>
        <v>16</v>
      </c>
      <c r="J129" s="34">
        <f t="shared" si="26"/>
        <v>12</v>
      </c>
      <c r="K129" s="35">
        <f t="shared" si="27"/>
        <v>0.5714285714285714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 t="s">
        <v>1682</v>
      </c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25</v>
      </c>
      <c r="J132" s="34">
        <f t="shared" si="26"/>
        <v>3</v>
      </c>
      <c r="K132" s="35">
        <f t="shared" si="27"/>
        <v>0.8928571428571429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 t="s">
        <v>1682</v>
      </c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24</v>
      </c>
      <c r="J134" s="34">
        <f t="shared" si="26"/>
        <v>4</v>
      </c>
      <c r="K134" s="35">
        <f t="shared" si="27"/>
        <v>0.8571428571428571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24</v>
      </c>
      <c r="J135" s="34">
        <f t="shared" si="26"/>
        <v>4</v>
      </c>
      <c r="K135" s="35">
        <f t="shared" si="27"/>
        <v>0.8571428571428571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24</v>
      </c>
      <c r="J136" s="34">
        <f t="shared" si="26"/>
        <v>4</v>
      </c>
      <c r="K136" s="35">
        <f t="shared" si="27"/>
        <v>0.8571428571428571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24</v>
      </c>
      <c r="J137" s="34">
        <f t="shared" si="26"/>
        <v>4</v>
      </c>
      <c r="K137" s="35">
        <f t="shared" si="27"/>
        <v>0.8571428571428571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24</v>
      </c>
      <c r="J154" s="34">
        <f t="shared" si="26"/>
        <v>4</v>
      </c>
      <c r="K154" s="35">
        <f t="shared" si="27"/>
        <v>0.8571428571428571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24</v>
      </c>
      <c r="J155" s="34">
        <f t="shared" si="26"/>
        <v>4</v>
      </c>
      <c r="K155" s="35">
        <f t="shared" si="27"/>
        <v>0.8571428571428571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972</v>
      </c>
      <c r="C156" t="s">
        <v>1085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16</v>
      </c>
      <c r="J156" s="34">
        <f t="shared" si="26"/>
        <v>12</v>
      </c>
      <c r="K156" s="35">
        <f t="shared" si="27"/>
        <v>0.5714285714285714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 t="s">
        <v>1682</v>
      </c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1084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16</v>
      </c>
      <c r="J162" s="34">
        <f t="shared" si="29"/>
        <v>12</v>
      </c>
      <c r="K162" s="35">
        <f t="shared" si="30"/>
        <v>0.5714285714285714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 t="s">
        <v>1682</v>
      </c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23</v>
      </c>
      <c r="J189" s="34">
        <f t="shared" si="37"/>
        <v>5</v>
      </c>
      <c r="K189" s="35">
        <f t="shared" si="38"/>
        <v>0.8214285714285714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 t="s">
        <v>1682</v>
      </c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987</v>
      </c>
      <c r="C204" t="s">
        <v>1084</v>
      </c>
      <c r="D204" t="s">
        <v>1111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16</v>
      </c>
      <c r="J204" s="34">
        <f t="shared" ref="J204:J221" si="41">COUNTIF(L204:AM204,"APAGADO")</f>
        <v>12</v>
      </c>
      <c r="K204" s="35">
        <f t="shared" ref="K204:K221" si="42">(I204)/(J204+I204)</f>
        <v>0.5714285714285714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 t="s">
        <v>1682</v>
      </c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20</v>
      </c>
      <c r="J207" s="34">
        <f t="shared" si="41"/>
        <v>8</v>
      </c>
      <c r="K207" s="35">
        <f t="shared" si="42"/>
        <v>0.7142857142857143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 t="s">
        <v>1682</v>
      </c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22</v>
      </c>
      <c r="J212" s="34">
        <f t="shared" si="41"/>
        <v>6</v>
      </c>
      <c r="K212" s="35">
        <f t="shared" si="42"/>
        <v>0.7857142857142857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 t="s">
        <v>1682</v>
      </c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25</v>
      </c>
      <c r="J234" s="34">
        <f t="shared" si="50"/>
        <v>3</v>
      </c>
      <c r="K234" s="35">
        <f t="shared" si="51"/>
        <v>0.8928571428571429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 t="s">
        <v>1682</v>
      </c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19</v>
      </c>
      <c r="J246" s="34">
        <f t="shared" si="50"/>
        <v>9</v>
      </c>
      <c r="K246" s="35">
        <f t="shared" si="51"/>
        <v>0.6785714285714286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 t="s">
        <v>1682</v>
      </c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21</v>
      </c>
      <c r="J247" s="34">
        <f t="shared" si="50"/>
        <v>7</v>
      </c>
      <c r="K247" s="35">
        <f t="shared" si="51"/>
        <v>0.75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 t="s">
        <v>1682</v>
      </c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24</v>
      </c>
      <c r="J248" s="34">
        <f t="shared" si="50"/>
        <v>4</v>
      </c>
      <c r="K248" s="35">
        <f t="shared" si="51"/>
        <v>0.8571428571428571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24</v>
      </c>
      <c r="J249" s="34">
        <f t="shared" si="50"/>
        <v>4</v>
      </c>
      <c r="K249" s="35">
        <f t="shared" si="51"/>
        <v>0.8571428571428571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24</v>
      </c>
      <c r="J250" s="34">
        <f t="shared" si="50"/>
        <v>4</v>
      </c>
      <c r="K250" s="35">
        <f t="shared" si="51"/>
        <v>0.8571428571428571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24</v>
      </c>
      <c r="J251" s="34">
        <f t="shared" si="50"/>
        <v>4</v>
      </c>
      <c r="K251" s="35">
        <f t="shared" si="51"/>
        <v>0.8571428571428571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16</v>
      </c>
      <c r="J253" s="34">
        <f t="shared" si="50"/>
        <v>12</v>
      </c>
      <c r="K253" s="35">
        <f t="shared" si="51"/>
        <v>0.5714285714285714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 t="s">
        <v>1682</v>
      </c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1085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16</v>
      </c>
      <c r="J260" s="34">
        <f t="shared" si="50"/>
        <v>12</v>
      </c>
      <c r="K260" s="35">
        <f t="shared" si="51"/>
        <v>0.5714285714285714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 t="s">
        <v>1682</v>
      </c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27</v>
      </c>
      <c r="J262" s="34">
        <f t="shared" si="50"/>
        <v>1</v>
      </c>
      <c r="K262" s="35">
        <f t="shared" si="51"/>
        <v>0.9642857142857143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27</v>
      </c>
      <c r="J263" s="34">
        <f t="shared" si="50"/>
        <v>1</v>
      </c>
      <c r="K263" s="35">
        <f t="shared" si="51"/>
        <v>0.9642857142857143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27</v>
      </c>
      <c r="J264" s="34">
        <f t="shared" si="50"/>
        <v>1</v>
      </c>
      <c r="K264" s="35">
        <f t="shared" si="51"/>
        <v>0.9642857142857143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16</v>
      </c>
      <c r="J265" s="34">
        <f t="shared" si="50"/>
        <v>12</v>
      </c>
      <c r="K265" s="35">
        <f t="shared" si="51"/>
        <v>0.5714285714285714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 t="s">
        <v>1682</v>
      </c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21</v>
      </c>
      <c r="J294" s="34">
        <f t="shared" ref="J294:J296" si="62">COUNTIF(L294:AM294,"APAGADO")</f>
        <v>7</v>
      </c>
      <c r="K294" s="35">
        <f t="shared" ref="K294:K296" si="63">(I294)/(J294+I294)</f>
        <v>0.75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 t="s">
        <v>1682</v>
      </c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21</v>
      </c>
      <c r="J295" s="34">
        <f t="shared" si="62"/>
        <v>7</v>
      </c>
      <c r="K295" s="35">
        <f t="shared" si="63"/>
        <v>0.75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 t="s">
        <v>1682</v>
      </c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21</v>
      </c>
      <c r="J296" s="34">
        <f t="shared" si="62"/>
        <v>7</v>
      </c>
      <c r="K296" s="35">
        <f t="shared" si="63"/>
        <v>0.75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 t="s">
        <v>1682</v>
      </c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23</v>
      </c>
      <c r="J297" s="34">
        <f t="shared" si="52"/>
        <v>5</v>
      </c>
      <c r="K297" s="35">
        <f t="shared" si="53"/>
        <v>0.8214285714285714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 t="s">
        <v>1682</v>
      </c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23</v>
      </c>
      <c r="J298" s="34">
        <f t="shared" si="52"/>
        <v>5</v>
      </c>
      <c r="K298" s="35">
        <f t="shared" si="53"/>
        <v>0.8214285714285714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 t="s">
        <v>1682</v>
      </c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22</v>
      </c>
      <c r="J303" s="34">
        <f t="shared" si="52"/>
        <v>6</v>
      </c>
      <c r="K303" s="35">
        <f t="shared" si="53"/>
        <v>0.7857142857142857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 t="s">
        <v>1682</v>
      </c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1084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17</v>
      </c>
      <c r="J312" s="34">
        <f t="shared" si="52"/>
        <v>11</v>
      </c>
      <c r="K312" s="35">
        <f t="shared" si="53"/>
        <v>0.6071428571428571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 t="s">
        <v>1682</v>
      </c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16</v>
      </c>
      <c r="J314" s="34">
        <f>COUNTIF(L314:AM314,"APAGADO")</f>
        <v>12</v>
      </c>
      <c r="K314" s="35">
        <f>(I314)/(J314+I314)</f>
        <v>0.5714285714285714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 t="s">
        <v>1682</v>
      </c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26</v>
      </c>
      <c r="J315" s="34">
        <f t="shared" si="52"/>
        <v>2</v>
      </c>
      <c r="K315" s="35">
        <f t="shared" si="53"/>
        <v>0.9285714285714286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 t="s">
        <v>1682</v>
      </c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26</v>
      </c>
      <c r="J316" s="34">
        <f>COUNTIF(L316:AM316,"APAGADO")</f>
        <v>2</v>
      </c>
      <c r="K316" s="35">
        <f>(I316)/(J316+I316)</f>
        <v>0.9285714285714286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 t="s">
        <v>1682</v>
      </c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25</v>
      </c>
      <c r="J318" s="34">
        <f>COUNTIF(L318:AM318,"APAGADO")</f>
        <v>3</v>
      </c>
      <c r="K318" s="35">
        <f>(I318)/(J318+I318)</f>
        <v>0.8928571428571429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 t="s">
        <v>1682</v>
      </c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1084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16</v>
      </c>
      <c r="J319" s="34">
        <f t="shared" si="52"/>
        <v>12</v>
      </c>
      <c r="K319" s="35">
        <f t="shared" si="53"/>
        <v>0.5714285714285714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 t="s">
        <v>1682</v>
      </c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1084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16</v>
      </c>
      <c r="J320" s="34">
        <f>COUNTIF(L320:AM320,"APAGADO")</f>
        <v>12</v>
      </c>
      <c r="K320" s="35">
        <f>(I320)/(J320+I320)</f>
        <v>0.5714285714285714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 t="s">
        <v>1682</v>
      </c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1084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16</v>
      </c>
      <c r="J321" s="34">
        <f>COUNTIF(L321:AM321,"APAGADO")</f>
        <v>12</v>
      </c>
      <c r="K321" s="35">
        <f>(I321)/(J321+I321)</f>
        <v>0.5714285714285714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 t="s">
        <v>1682</v>
      </c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26</v>
      </c>
      <c r="J322" s="34">
        <f>COUNTIF(L322:AM322,"APAGADO")</f>
        <v>2</v>
      </c>
      <c r="K322" s="35">
        <f>(I322)/(J322+I322)</f>
        <v>0.9285714285714286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 t="s">
        <v>1682</v>
      </c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26</v>
      </c>
      <c r="J323" s="34">
        <f>COUNTIF(L323:AM323,"APAGADO")</f>
        <v>2</v>
      </c>
      <c r="K323" s="35">
        <f>(I323)/(J323+I323)</f>
        <v>0.9285714285714286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 t="s">
        <v>1682</v>
      </c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26</v>
      </c>
      <c r="J324" s="34">
        <f>COUNTIF(L324:AM324,"APAGADO")</f>
        <v>2</v>
      </c>
      <c r="K324" s="35">
        <f>(I324)/(J324+I324)</f>
        <v>0.9285714285714286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 t="s">
        <v>1682</v>
      </c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26</v>
      </c>
      <c r="J325" s="34">
        <f t="shared" si="52"/>
        <v>2</v>
      </c>
      <c r="K325" s="35">
        <f t="shared" si="53"/>
        <v>0.9285714285714286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 t="s">
        <v>1682</v>
      </c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26</v>
      </c>
      <c r="J326" s="34">
        <f t="shared" si="52"/>
        <v>2</v>
      </c>
      <c r="K326" s="35">
        <f t="shared" si="53"/>
        <v>0.9285714285714286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 t="s">
        <v>1682</v>
      </c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26</v>
      </c>
      <c r="J327" s="34">
        <f t="shared" si="52"/>
        <v>2</v>
      </c>
      <c r="K327" s="35">
        <f t="shared" si="53"/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 t="s">
        <v>1682</v>
      </c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26</v>
      </c>
      <c r="J328" s="34">
        <f t="shared" si="52"/>
        <v>2</v>
      </c>
      <c r="K328" s="35">
        <f t="shared" si="53"/>
        <v>0.9285714285714286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 t="s">
        <v>1682</v>
      </c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26</v>
      </c>
      <c r="J329" s="34">
        <f t="shared" si="52"/>
        <v>2</v>
      </c>
      <c r="K329" s="35">
        <f t="shared" si="53"/>
        <v>0.9285714285714286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 t="s">
        <v>1682</v>
      </c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26</v>
      </c>
      <c r="J330" s="34">
        <f t="shared" si="52"/>
        <v>2</v>
      </c>
      <c r="K330" s="35">
        <f t="shared" si="53"/>
        <v>0.9285714285714286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 t="s">
        <v>1682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26</v>
      </c>
      <c r="J331" s="34">
        <f t="shared" ref="J331:J340" si="66">COUNTIF(L331:AM331,"APAGADO")</f>
        <v>2</v>
      </c>
      <c r="K331" s="35">
        <f>(I331)/(J331+I331)</f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 t="s">
        <v>1682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26</v>
      </c>
      <c r="J332" s="34">
        <f t="shared" si="66"/>
        <v>2</v>
      </c>
      <c r="K332" s="35">
        <f>(I332)/(J332+I332)</f>
        <v>0.9285714285714286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 t="s">
        <v>1682</v>
      </c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26</v>
      </c>
      <c r="J333" s="34">
        <f t="shared" si="66"/>
        <v>2</v>
      </c>
      <c r="K333" s="35">
        <f>(I333)/(J333+I333)</f>
        <v>0.9285714285714286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 t="s">
        <v>1682</v>
      </c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1085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16</v>
      </c>
      <c r="J347" s="34">
        <f>COUNTIF(L347:AM347,"APAGADO")</f>
        <v>12</v>
      </c>
      <c r="K347" s="35">
        <f>(I347)/(J347+I347)</f>
        <v>0.5714285714285714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 t="s">
        <v>1682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1085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16</v>
      </c>
      <c r="J352" s="34">
        <f t="shared" si="72"/>
        <v>12</v>
      </c>
      <c r="K352" s="35">
        <f t="shared" si="73"/>
        <v>0.5714285714285714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 t="s">
        <v>1682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24</v>
      </c>
      <c r="J355" s="34">
        <f t="shared" si="72"/>
        <v>4</v>
      </c>
      <c r="K355" s="35">
        <f t="shared" si="73"/>
        <v>0.8571428571428571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 t="s">
        <v>1682</v>
      </c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24</v>
      </c>
      <c r="J356" s="34">
        <f t="shared" si="72"/>
        <v>4</v>
      </c>
      <c r="K356" s="35">
        <f t="shared" si="73"/>
        <v>0.8571428571428571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 t="s">
        <v>1682</v>
      </c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24</v>
      </c>
      <c r="J368" s="34">
        <f t="shared" si="72"/>
        <v>4</v>
      </c>
      <c r="K368" s="35">
        <f t="shared" si="73"/>
        <v>0.8571428571428571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24</v>
      </c>
      <c r="J382" s="34">
        <f t="shared" si="72"/>
        <v>4</v>
      </c>
      <c r="K382" s="35">
        <f t="shared" si="73"/>
        <v>0.8571428571428571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25</v>
      </c>
      <c r="J386" s="34">
        <f t="shared" si="78"/>
        <v>3</v>
      </c>
      <c r="K386" s="35">
        <f t="shared" si="79"/>
        <v>0.8928571428571429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25</v>
      </c>
      <c r="J413" s="34">
        <f t="shared" si="78"/>
        <v>3</v>
      </c>
      <c r="K413" s="35">
        <f t="shared" si="79"/>
        <v>0.8928571428571429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 t="s">
        <v>1682</v>
      </c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27</v>
      </c>
      <c r="J415" s="34">
        <f t="shared" ref="J415" si="80">COUNTIF(L415:AM415,"APAGADO")</f>
        <v>1</v>
      </c>
      <c r="K415" s="35">
        <f t="shared" ref="K415" si="81">(I415)/(J415+I415)</f>
        <v>0.9642857142857143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26</v>
      </c>
      <c r="J443" s="34">
        <f t="shared" si="84"/>
        <v>2</v>
      </c>
      <c r="K443" s="35">
        <f t="shared" si="85"/>
        <v>0.9285714285714286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 t="s">
        <v>1682</v>
      </c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26</v>
      </c>
      <c r="J444" s="34">
        <f t="shared" si="84"/>
        <v>2</v>
      </c>
      <c r="K444" s="35">
        <f t="shared" si="85"/>
        <v>0.9285714285714286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 t="s">
        <v>1682</v>
      </c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26</v>
      </c>
      <c r="J445" s="34">
        <f t="shared" si="84"/>
        <v>2</v>
      </c>
      <c r="K445" s="35">
        <f t="shared" si="85"/>
        <v>0.9285714285714286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 t="s">
        <v>1682</v>
      </c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26</v>
      </c>
      <c r="J446" s="34">
        <f t="shared" si="84"/>
        <v>2</v>
      </c>
      <c r="K446" s="35">
        <f t="shared" si="85"/>
        <v>0.9285714285714286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 t="s">
        <v>1682</v>
      </c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26</v>
      </c>
      <c r="J447" s="34">
        <f t="shared" si="84"/>
        <v>2</v>
      </c>
      <c r="K447" s="35">
        <f t="shared" si="85"/>
        <v>0.9285714285714286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 t="s">
        <v>1682</v>
      </c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26</v>
      </c>
      <c r="J448" s="34">
        <f t="shared" si="84"/>
        <v>2</v>
      </c>
      <c r="K448" s="35">
        <f t="shared" si="85"/>
        <v>0.9285714285714286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 t="s">
        <v>1682</v>
      </c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1084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16</v>
      </c>
      <c r="J449" s="34">
        <f>COUNTIF(L449:AM449,"APAGADO")</f>
        <v>12</v>
      </c>
      <c r="K449" s="35">
        <f>(I449)/(J449+I449)</f>
        <v>0.5714285714285714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 t="s">
        <v>1682</v>
      </c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1084</v>
      </c>
      <c r="D450" t="s">
        <v>563</v>
      </c>
      <c r="E450" s="33" t="s">
        <v>15</v>
      </c>
      <c r="F450" s="33" t="s">
        <v>28</v>
      </c>
      <c r="G450" s="33"/>
      <c r="H450" s="33" t="s">
        <v>1679</v>
      </c>
      <c r="I450" s="34">
        <f t="shared" si="86"/>
        <v>16</v>
      </c>
      <c r="J450" s="34">
        <f t="shared" si="84"/>
        <v>12</v>
      </c>
      <c r="K450" s="35">
        <f t="shared" si="85"/>
        <v>0.5714285714285714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 t="s">
        <v>1682</v>
      </c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1679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24</v>
      </c>
      <c r="J462" s="34">
        <f t="shared" si="84"/>
        <v>4</v>
      </c>
      <c r="K462" s="35">
        <f t="shared" si="85"/>
        <v>0.8571428571428571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 t="s">
        <v>1682</v>
      </c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24</v>
      </c>
      <c r="J464" s="34">
        <f t="shared" si="84"/>
        <v>4</v>
      </c>
      <c r="K464" s="35">
        <f t="shared" si="85"/>
        <v>0.8571428571428571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 t="s">
        <v>1682</v>
      </c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23</v>
      </c>
      <c r="J483" s="34">
        <f t="shared" si="84"/>
        <v>5</v>
      </c>
      <c r="K483" s="35">
        <f t="shared" si="85"/>
        <v>0.8214285714285714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16</v>
      </c>
      <c r="J492" s="34">
        <f t="shared" si="94"/>
        <v>12</v>
      </c>
      <c r="K492" s="35">
        <f t="shared" si="95"/>
        <v>0.5714285714285714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 t="s">
        <v>1682</v>
      </c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16</v>
      </c>
      <c r="J493" s="34">
        <f t="shared" si="94"/>
        <v>12</v>
      </c>
      <c r="K493" s="35">
        <f t="shared" si="95"/>
        <v>0.5714285714285714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 t="s">
        <v>1682</v>
      </c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16</v>
      </c>
      <c r="J494" s="34">
        <f t="shared" si="94"/>
        <v>12</v>
      </c>
      <c r="K494" s="35">
        <f t="shared" si="95"/>
        <v>0.5714285714285714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 t="s">
        <v>1682</v>
      </c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16</v>
      </c>
      <c r="J496" s="34">
        <f>COUNTIF(L496:AM496,"APAGADO")</f>
        <v>12</v>
      </c>
      <c r="K496" s="35">
        <f>(I496)/(J496+I496)</f>
        <v>0.5714285714285714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 t="s">
        <v>1682</v>
      </c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16</v>
      </c>
      <c r="J497" s="34">
        <f t="shared" ref="J497:J509" si="96">COUNTIF(L497:AM497,"APAGADO")</f>
        <v>12</v>
      </c>
      <c r="K497" s="35">
        <f>(I497)/(J497+I497)</f>
        <v>0.5714285714285714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 t="s">
        <v>1682</v>
      </c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16</v>
      </c>
      <c r="J500" s="34">
        <f t="shared" si="96"/>
        <v>12</v>
      </c>
      <c r="K500" s="35">
        <f t="shared" si="97"/>
        <v>0.5714285714285714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 t="s">
        <v>1682</v>
      </c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16</v>
      </c>
      <c r="J501" s="34">
        <f t="shared" si="96"/>
        <v>12</v>
      </c>
      <c r="K501" s="35">
        <f t="shared" si="97"/>
        <v>0.5714285714285714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 t="s">
        <v>1682</v>
      </c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16</v>
      </c>
      <c r="J502" s="34">
        <f t="shared" si="96"/>
        <v>12</v>
      </c>
      <c r="K502" s="35">
        <f t="shared" si="97"/>
        <v>0.5714285714285714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 t="s">
        <v>1682</v>
      </c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16</v>
      </c>
      <c r="J503" s="34">
        <f t="shared" si="96"/>
        <v>12</v>
      </c>
      <c r="K503" s="35">
        <f t="shared" si="97"/>
        <v>0.5714285714285714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 t="s">
        <v>1682</v>
      </c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16</v>
      </c>
      <c r="J504" s="34">
        <f t="shared" si="96"/>
        <v>12</v>
      </c>
      <c r="K504" s="35">
        <f t="shared" si="97"/>
        <v>0.5714285714285714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 t="s">
        <v>1682</v>
      </c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16</v>
      </c>
      <c r="J505" s="34">
        <f t="shared" si="96"/>
        <v>12</v>
      </c>
      <c r="K505" s="35">
        <f t="shared" si="97"/>
        <v>0.5714285714285714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 t="s">
        <v>1682</v>
      </c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16</v>
      </c>
      <c r="J506" s="34">
        <f t="shared" si="96"/>
        <v>12</v>
      </c>
      <c r="K506" s="35">
        <f t="shared" si="97"/>
        <v>0.5714285714285714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 t="s">
        <v>1682</v>
      </c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16</v>
      </c>
      <c r="J507" s="34">
        <f t="shared" si="96"/>
        <v>12</v>
      </c>
      <c r="K507" s="35">
        <f t="shared" si="97"/>
        <v>0.5714285714285714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 t="s">
        <v>1682</v>
      </c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16</v>
      </c>
      <c r="J508" s="34">
        <f t="shared" si="96"/>
        <v>12</v>
      </c>
      <c r="K508" s="35">
        <f t="shared" si="97"/>
        <v>0.5714285714285714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 t="s">
        <v>1682</v>
      </c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16</v>
      </c>
      <c r="J509" s="34">
        <f t="shared" si="96"/>
        <v>12</v>
      </c>
      <c r="K509" s="35">
        <f t="shared" si="97"/>
        <v>0.5714285714285714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 t="s">
        <v>1682</v>
      </c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16</v>
      </c>
      <c r="J510" s="34">
        <f t="shared" ref="J510:J519" si="99">COUNTIF(L510:AM510,"APAGADO")</f>
        <v>12</v>
      </c>
      <c r="K510" s="35">
        <f t="shared" ref="K510:K519" si="100">(I510)/(J510+I510)</f>
        <v>0.5714285714285714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 t="s">
        <v>1682</v>
      </c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16</v>
      </c>
      <c r="J511" s="34">
        <f t="shared" si="99"/>
        <v>12</v>
      </c>
      <c r="K511" s="35">
        <f t="shared" si="100"/>
        <v>0.5714285714285714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 t="s">
        <v>1682</v>
      </c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16</v>
      </c>
      <c r="J514" s="34">
        <f t="shared" si="99"/>
        <v>12</v>
      </c>
      <c r="K514" s="35">
        <f t="shared" si="100"/>
        <v>0.5714285714285714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 t="s">
        <v>1682</v>
      </c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16</v>
      </c>
      <c r="J515" s="34">
        <f t="shared" si="99"/>
        <v>12</v>
      </c>
      <c r="K515" s="35">
        <f t="shared" si="100"/>
        <v>0.5714285714285714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 t="s">
        <v>1682</v>
      </c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16</v>
      </c>
      <c r="J516" s="34">
        <f t="shared" si="99"/>
        <v>12</v>
      </c>
      <c r="K516" s="35">
        <f t="shared" si="100"/>
        <v>0.5714285714285714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 t="s">
        <v>1682</v>
      </c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16</v>
      </c>
      <c r="J517" s="34">
        <f t="shared" si="99"/>
        <v>12</v>
      </c>
      <c r="K517" s="35">
        <f t="shared" si="100"/>
        <v>0.5714285714285714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 t="s">
        <v>1682</v>
      </c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16</v>
      </c>
      <c r="J518" s="34">
        <f t="shared" si="99"/>
        <v>12</v>
      </c>
      <c r="K518" s="35">
        <f t="shared" si="100"/>
        <v>0.5714285714285714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 t="s">
        <v>1682</v>
      </c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16</v>
      </c>
      <c r="J519" s="34">
        <f t="shared" si="99"/>
        <v>12</v>
      </c>
      <c r="K519" s="35">
        <f t="shared" si="100"/>
        <v>0.5714285714285714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 t="s">
        <v>1682</v>
      </c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16</v>
      </c>
      <c r="J520" s="34">
        <f t="shared" ref="J520:J541" si="102">COUNTIF(L520:AM520,"APAGADO")</f>
        <v>12</v>
      </c>
      <c r="K520" s="35">
        <f t="shared" ref="K520:K541" si="103">(I520)/(J520+I520)</f>
        <v>0.5714285714285714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 t="s">
        <v>1682</v>
      </c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16</v>
      </c>
      <c r="J521" s="34">
        <f t="shared" si="102"/>
        <v>12</v>
      </c>
      <c r="K521" s="35">
        <f t="shared" si="103"/>
        <v>0.5714285714285714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 t="s">
        <v>1682</v>
      </c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16</v>
      </c>
      <c r="J522" s="34">
        <f t="shared" si="102"/>
        <v>12</v>
      </c>
      <c r="K522" s="35">
        <f t="shared" si="103"/>
        <v>0.5714285714285714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 t="s">
        <v>1682</v>
      </c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16</v>
      </c>
      <c r="J523" s="34">
        <f t="shared" si="102"/>
        <v>12</v>
      </c>
      <c r="K523" s="35">
        <f t="shared" si="103"/>
        <v>0.5714285714285714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 t="s">
        <v>1682</v>
      </c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16</v>
      </c>
      <c r="J524" s="34">
        <f t="shared" si="102"/>
        <v>12</v>
      </c>
      <c r="K524" s="35">
        <f t="shared" si="103"/>
        <v>0.5714285714285714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 t="s">
        <v>1682</v>
      </c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16</v>
      </c>
      <c r="J525" s="34">
        <f t="shared" si="102"/>
        <v>12</v>
      </c>
      <c r="K525" s="35">
        <f t="shared" si="103"/>
        <v>0.5714285714285714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 t="s">
        <v>1682</v>
      </c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16</v>
      </c>
      <c r="J526" s="34">
        <f t="shared" si="102"/>
        <v>12</v>
      </c>
      <c r="K526" s="35">
        <f t="shared" si="103"/>
        <v>0.5714285714285714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 t="s">
        <v>1682</v>
      </c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16</v>
      </c>
      <c r="J527" s="34">
        <f t="shared" si="102"/>
        <v>12</v>
      </c>
      <c r="K527" s="35">
        <f t="shared" si="103"/>
        <v>0.5714285714285714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 t="s">
        <v>1682</v>
      </c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16</v>
      </c>
      <c r="J528" s="34">
        <f t="shared" si="102"/>
        <v>12</v>
      </c>
      <c r="K528" s="35">
        <f t="shared" si="103"/>
        <v>0.5714285714285714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 t="s">
        <v>1682</v>
      </c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16</v>
      </c>
      <c r="J529" s="34">
        <f t="shared" si="102"/>
        <v>12</v>
      </c>
      <c r="K529" s="35">
        <f t="shared" si="103"/>
        <v>0.5714285714285714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 t="s">
        <v>1682</v>
      </c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16</v>
      </c>
      <c r="J530" s="34">
        <f t="shared" si="102"/>
        <v>12</v>
      </c>
      <c r="K530" s="35">
        <f t="shared" si="103"/>
        <v>0.5714285714285714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 t="s">
        <v>1682</v>
      </c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16</v>
      </c>
      <c r="J531" s="34">
        <f t="shared" si="102"/>
        <v>12</v>
      </c>
      <c r="K531" s="35">
        <f t="shared" si="103"/>
        <v>0.5714285714285714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 t="s">
        <v>1682</v>
      </c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16</v>
      </c>
      <c r="J532" s="34">
        <f t="shared" si="102"/>
        <v>12</v>
      </c>
      <c r="K532" s="35">
        <f t="shared" si="103"/>
        <v>0.5714285714285714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 t="s">
        <v>1682</v>
      </c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16</v>
      </c>
      <c r="J534" s="34">
        <f t="shared" si="102"/>
        <v>12</v>
      </c>
      <c r="K534" s="35">
        <f t="shared" si="103"/>
        <v>0.5714285714285714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 t="s">
        <v>1682</v>
      </c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16</v>
      </c>
      <c r="J535" s="34">
        <f t="shared" si="102"/>
        <v>12</v>
      </c>
      <c r="K535" s="35">
        <f t="shared" si="103"/>
        <v>0.5714285714285714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 t="s">
        <v>1682</v>
      </c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16</v>
      </c>
      <c r="J536" s="34">
        <f t="shared" si="102"/>
        <v>12</v>
      </c>
      <c r="K536" s="35">
        <f t="shared" si="103"/>
        <v>0.5714285714285714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 t="s">
        <v>1682</v>
      </c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16</v>
      </c>
      <c r="J537" s="34">
        <f t="shared" si="102"/>
        <v>12</v>
      </c>
      <c r="K537" s="35">
        <f t="shared" si="103"/>
        <v>0.5714285714285714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 t="s">
        <v>1682</v>
      </c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16</v>
      </c>
      <c r="J538" s="34">
        <f t="shared" si="102"/>
        <v>12</v>
      </c>
      <c r="K538" s="35">
        <f t="shared" si="103"/>
        <v>0.5714285714285714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 t="s">
        <v>1682</v>
      </c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16</v>
      </c>
      <c r="J539" s="34">
        <f t="shared" si="102"/>
        <v>12</v>
      </c>
      <c r="K539" s="35">
        <f t="shared" si="103"/>
        <v>0.5714285714285714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 t="s">
        <v>1682</v>
      </c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16</v>
      </c>
      <c r="J540" s="34">
        <f t="shared" si="102"/>
        <v>12</v>
      </c>
      <c r="K540" s="35">
        <f t="shared" si="103"/>
        <v>0.5714285714285714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 t="s">
        <v>1682</v>
      </c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16</v>
      </c>
      <c r="J541" s="34">
        <f t="shared" si="102"/>
        <v>12</v>
      </c>
      <c r="K541" s="35">
        <f t="shared" si="103"/>
        <v>0.5714285714285714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 t="s">
        <v>1682</v>
      </c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16</v>
      </c>
      <c r="J546" s="34">
        <f t="shared" si="105"/>
        <v>12</v>
      </c>
      <c r="K546" s="35">
        <f t="shared" si="106"/>
        <v>0.5714285714285714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 t="s">
        <v>1682</v>
      </c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21</v>
      </c>
      <c r="J547" s="34">
        <f t="shared" si="105"/>
        <v>7</v>
      </c>
      <c r="K547" s="35">
        <f t="shared" si="106"/>
        <v>0.75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 t="s">
        <v>1682</v>
      </c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16</v>
      </c>
      <c r="J550" s="34">
        <f t="shared" si="105"/>
        <v>12</v>
      </c>
      <c r="K550" s="35">
        <f t="shared" si="106"/>
        <v>0.5714285714285714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 t="s">
        <v>1682</v>
      </c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16</v>
      </c>
      <c r="J551" s="34">
        <f t="shared" si="105"/>
        <v>12</v>
      </c>
      <c r="K551" s="35">
        <f t="shared" si="106"/>
        <v>0.5714285714285714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 t="s">
        <v>1682</v>
      </c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16</v>
      </c>
      <c r="J554" s="34">
        <f t="shared" si="105"/>
        <v>12</v>
      </c>
      <c r="K554" s="35">
        <f t="shared" si="106"/>
        <v>0.5714285714285714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 t="s">
        <v>1682</v>
      </c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16</v>
      </c>
      <c r="J555" s="34">
        <f t="shared" ref="J555:J561" si="108">COUNTIF(L555:AM555,"APAGADO")</f>
        <v>12</v>
      </c>
      <c r="K555" s="35">
        <f t="shared" ref="K555:K561" si="109">(I555)/(J555+I555)</f>
        <v>0.5714285714285714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 t="s">
        <v>1682</v>
      </c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25</v>
      </c>
      <c r="J556" s="34">
        <f t="shared" si="108"/>
        <v>3</v>
      </c>
      <c r="K556" s="35">
        <f t="shared" si="109"/>
        <v>0.8928571428571429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 t="s">
        <v>1682</v>
      </c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25</v>
      </c>
      <c r="J557" s="34">
        <f t="shared" si="108"/>
        <v>3</v>
      </c>
      <c r="K557" s="35">
        <f t="shared" si="109"/>
        <v>0.8928571428571429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 t="s">
        <v>1682</v>
      </c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16</v>
      </c>
      <c r="J558" s="34">
        <f t="shared" si="108"/>
        <v>12</v>
      </c>
      <c r="K558" s="35">
        <f t="shared" si="109"/>
        <v>0.5714285714285714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 t="s">
        <v>1682</v>
      </c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16</v>
      </c>
      <c r="J559" s="34">
        <f t="shared" si="108"/>
        <v>12</v>
      </c>
      <c r="K559" s="35">
        <f t="shared" si="109"/>
        <v>0.5714285714285714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 t="s">
        <v>1682</v>
      </c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25</v>
      </c>
      <c r="J560" s="34">
        <f t="shared" si="108"/>
        <v>3</v>
      </c>
      <c r="K560" s="35">
        <f t="shared" si="109"/>
        <v>0.8928571428571429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 t="s">
        <v>1682</v>
      </c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25</v>
      </c>
      <c r="J561" s="34">
        <f t="shared" si="108"/>
        <v>3</v>
      </c>
      <c r="K561" s="35">
        <f t="shared" si="109"/>
        <v>0.8928571428571429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 t="s">
        <v>1682</v>
      </c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16</v>
      </c>
      <c r="J562" s="34">
        <f t="shared" ref="J562:J569" si="111">COUNTIF(L562:AM562,"APAGADO")</f>
        <v>12</v>
      </c>
      <c r="K562" s="35">
        <f t="shared" ref="K562:K569" si="112">(I562)/(J562+I562)</f>
        <v>0.5714285714285714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 t="s">
        <v>1682</v>
      </c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16</v>
      </c>
      <c r="J563" s="34">
        <f t="shared" si="111"/>
        <v>12</v>
      </c>
      <c r="K563" s="35">
        <f t="shared" si="112"/>
        <v>0.5714285714285714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 t="s">
        <v>1682</v>
      </c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16</v>
      </c>
      <c r="J564" s="34">
        <f t="shared" si="111"/>
        <v>12</v>
      </c>
      <c r="K564" s="35">
        <f t="shared" si="112"/>
        <v>0.5714285714285714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 t="s">
        <v>1682</v>
      </c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16</v>
      </c>
      <c r="J565" s="34">
        <f t="shared" si="111"/>
        <v>12</v>
      </c>
      <c r="K565" s="35">
        <f t="shared" si="112"/>
        <v>0.5714285714285714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 t="s">
        <v>1682</v>
      </c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16</v>
      </c>
      <c r="J566" s="34">
        <f t="shared" si="111"/>
        <v>12</v>
      </c>
      <c r="K566" s="35">
        <f t="shared" si="112"/>
        <v>0.5714285714285714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 t="s">
        <v>1682</v>
      </c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16</v>
      </c>
      <c r="J567" s="34">
        <f t="shared" si="111"/>
        <v>12</v>
      </c>
      <c r="K567" s="35">
        <f t="shared" si="112"/>
        <v>0.5714285714285714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 t="s">
        <v>1682</v>
      </c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16</v>
      </c>
      <c r="J568" s="34">
        <f t="shared" si="111"/>
        <v>12</v>
      </c>
      <c r="K568" s="35">
        <f t="shared" si="112"/>
        <v>0.5714285714285714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 t="s">
        <v>1682</v>
      </c>
      <c r="V568" s="88"/>
      <c r="W568" s="88" t="s">
        <v>1682</v>
      </c>
      <c r="X568" s="88" t="s">
        <v>1682</v>
      </c>
      <c r="Y568" s="88" t="s">
        <v>1682</v>
      </c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16</v>
      </c>
      <c r="J569" s="34">
        <f t="shared" si="111"/>
        <v>12</v>
      </c>
      <c r="K569" s="35">
        <f t="shared" si="112"/>
        <v>0.5714285714285714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 t="s">
        <v>1682</v>
      </c>
      <c r="V569" s="88"/>
      <c r="W569" s="88" t="s">
        <v>1682</v>
      </c>
      <c r="X569" s="88" t="s">
        <v>1682</v>
      </c>
      <c r="Y569" s="88" t="s">
        <v>1682</v>
      </c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 t="str">
        <f>'RESUMEN TOTAL'!Y253</f>
        <v>APAGADO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 t="str">
        <f>'RESUMEN TOTAL'!Y265</f>
        <v>APAGADO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 t="str">
        <f>'RESUMEN TOTAL'!Y303</f>
        <v>APAGADO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 t="str">
        <f>'RESUMEN TOTAL'!Y314</f>
        <v>APAGADO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 t="str">
        <f>'RESUMEN TOTAL'!Y320</f>
        <v>APAGADO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 t="str">
        <f>'RESUMEN TOTAL'!Y321</f>
        <v>APAGADO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 t="str">
        <f>'RESUMEN TOTAL'!Y326</f>
        <v>APAGADO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 t="str">
        <f>'RESUMEN TOTAL'!Y445</f>
        <v>APAGADO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 t="str">
        <f>'RESUMEN TOTAL'!Y449</f>
        <v>APAGADO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 t="str">
        <f>'RESUMEN TOTAL'!Y492</f>
        <v>APAGADO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 t="str">
        <f>'RESUMEN TOTAL'!Y496</f>
        <v>APAGADO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 t="str">
        <f>'RESUMEN TOTAL'!Y497</f>
        <v>APAGADO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 t="str">
        <f>'RESUMEN TOTAL'!Y501</f>
        <v>APAGADO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 t="str">
        <f>'RESUMEN TOTAL'!Y502</f>
        <v>APAGADO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 t="str">
        <f>'RESUMEN TOTAL'!Y503</f>
        <v>APAGADO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 t="str">
        <f>'RESUMEN TOTAL'!Y506</f>
        <v>APAGADO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 t="str">
        <f>'RESUMEN TOTAL'!Y511</f>
        <v>APAGADO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 t="str">
        <f>'RESUMEN TOTAL'!Y514</f>
        <v>APAGADO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 t="str">
        <f>'RESUMEN TOTAL'!Y516</f>
        <v>APAGADO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 t="str">
        <f>'RESUMEN TOTAL'!Y517</f>
        <v>APAGADO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 t="str">
        <f>'RESUMEN TOTAL'!Y523</f>
        <v>APAGADO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 t="str">
        <f>'RESUMEN TOTAL'!Y524</f>
        <v>APAGADO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 t="str">
        <f>'RESUMEN TOTAL'!Y525</f>
        <v>APAGADO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 t="str">
        <f>'RESUMEN TOTAL'!Y526</f>
        <v>APAGADO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 t="str">
        <f>'RESUMEN TOTAL'!Y527</f>
        <v>APAGADO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 t="str">
        <f>'RESUMEN TOTAL'!Y528</f>
        <v>APAGADO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 t="str">
        <f>'RESUMEN TOTAL'!Y531</f>
        <v>APAGADO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 t="str">
        <f>'RESUMEN TOTAL'!Y532</f>
        <v>APAGADO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 t="str">
        <f>'RESUMEN TOTAL'!Y534</f>
        <v>APAGADO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 t="str">
        <f>'RESUMEN TOTAL'!Y546</f>
        <v>APAGADO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 t="str">
        <f>'RESUMEN TOTAL'!Y547</f>
        <v>APAGADO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 t="str">
        <f>'RESUMEN TOTAL'!Y550</f>
        <v>APAGADO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 t="str">
        <f>'RESUMEN TOTAL'!Y551</f>
        <v>APAGADO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 t="str">
        <f>'RESUMEN TOTAL'!Y554</f>
        <v>APAGADO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 t="str">
        <f>'RESUMEN TOTAL'!Y555</f>
        <v>APAGADO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 t="str">
        <f>'RESUMEN TOTAL'!Y556</f>
        <v>APAGADO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 t="str">
        <f>'RESUMEN TOTAL'!Y557</f>
        <v>APAGADO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 t="str">
        <f>'RESUMEN TOTAL'!Y558</f>
        <v>APAGADO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 t="str">
        <f>'RESUMEN TOTAL'!Y559</f>
        <v>APAGADO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 t="str">
        <f>'RESUMEN TOTAL'!Y560</f>
        <v>APAGADO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 t="str">
        <f>'RESUMEN TOTAL'!Y561</f>
        <v>APAGADO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 t="str">
        <f>'RESUMEN TOTAL'!Y562</f>
        <v>APAGADO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 t="str">
        <f>'RESUMEN TOTAL'!Y563</f>
        <v>APAGADO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 t="str">
        <f>'RESUMEN TOTAL'!Y564</f>
        <v>APAGADO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 t="str">
        <f>'RESUMEN TOTAL'!Y565</f>
        <v>APAGADO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53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45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 t="str">
        <f>'RESUMEN TOTAL'!Y34</f>
        <v>APAGADO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 t="str">
        <f>'RESUMEN TOTAL'!Y49</f>
        <v>APAGADO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 t="str">
        <f>'RESUMEN TOTAL'!Y113</f>
        <v>APAGADO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 t="str">
        <f>'RESUMEN TOTAL'!Y189</f>
        <v>APAGADO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 t="str">
        <f>'RESUMEN TOTAL'!Y253</f>
        <v>APAGADO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 t="str">
        <f>'RESUMEN TOTAL'!Y265</f>
        <v>APAGADO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 t="str">
        <f>'RESUMEN TOTAL'!Y303</f>
        <v>APAGADO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 t="str">
        <f>'RESUMEN TOTAL'!Y314</f>
        <v>APAGADO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 t="str">
        <f>'RESUMEN TOTAL'!Y320</f>
        <v>APAGADO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 t="str">
        <f>'RESUMEN TOTAL'!Y321</f>
        <v>APAGADO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 t="str">
        <f>'RESUMEN TOTAL'!Y326</f>
        <v>APAGADO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 t="str">
        <f>'RESUMEN TOTAL'!Y333</f>
        <v>APAGADO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 t="str">
        <f>'RESUMEN TOTAL'!Y445</f>
        <v>APAGADO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 t="str">
        <f>'RESUMEN TOTAL'!Y449</f>
        <v>APAGADO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 t="str">
        <f>'RESUMEN TOTAL'!Y510</f>
        <v>APAGADO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 t="str">
        <f>'RESUMEN TOTAL'!Y511</f>
        <v>APAGADO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 t="str">
        <f>'RESUMEN TOTAL'!Y514</f>
        <v>APAGADO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 t="str">
        <f>'RESUMEN TOTAL'!Y515</f>
        <v>APAGADO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 t="str">
        <f>'RESUMEN TOTAL'!Y516</f>
        <v>APAGADO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 t="str">
        <f>'RESUMEN TOTAL'!Y517</f>
        <v>APAGADO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 t="str">
        <f>'RESUMEN TOTAL'!Y518</f>
        <v>APAGADO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 t="str">
        <f>'RESUMEN TOTAL'!Y519</f>
        <v>APAGADO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 t="str">
        <f>'RESUMEN TOTAL'!Y520</f>
        <v>APAGADO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 t="str">
        <f>'RESUMEN TOTAL'!Y521</f>
        <v>APAGADO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 t="str">
        <f>'RESUMEN TOTAL'!Y522</f>
        <v>APAGADO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 t="str">
        <f>'RESUMEN TOTAL'!Y523</f>
        <v>APAGADO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 t="str">
        <f>'RESUMEN TOTAL'!Y524</f>
        <v>APAGADO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 t="str">
        <f>'RESUMEN TOTAL'!Y525</f>
        <v>APAGADO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 t="str">
        <f>'RESUMEN TOTAL'!Y526</f>
        <v>APAGADO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 t="str">
        <f>'RESUMEN TOTAL'!Y527</f>
        <v>APAGADO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 t="str">
        <f>'RESUMEN TOTAL'!Y528</f>
        <v>APAGADO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 t="str">
        <f>'RESUMEN TOTAL'!Y529</f>
        <v>APAGADO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 t="str">
        <f>'RESUMEN TOTAL'!Y530</f>
        <v>APAGADO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 t="str">
        <f>'RESUMEN TOTAL'!Y531</f>
        <v>APAGADO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 t="str">
        <f>'RESUMEN TOTAL'!Y532</f>
        <v>APAGADO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 t="str">
        <f>'RESUMEN TOTAL'!Y534</f>
        <v>APAGADO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 t="str">
        <f>'RESUMEN TOTAL'!Y535</f>
        <v>APAGADO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 t="str">
        <f>'RESUMEN TOTAL'!Y536</f>
        <v>APAGADO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 t="str">
        <f>'RESUMEN TOTAL'!Y538</f>
        <v>APAGADO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 t="str">
        <f>'RESUMEN TOTAL'!Y539</f>
        <v>APAGADO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 t="str">
        <f>'RESUMEN TOTAL'!Y546</f>
        <v>APAGADO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 t="str">
        <f>'RESUMEN TOTAL'!Y547</f>
        <v>APAGADO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 t="str">
        <f>'RESUMEN TOTAL'!Y550</f>
        <v>APAGADO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 t="str">
        <f>'RESUMEN TOTAL'!Y551</f>
        <v>APAGADO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 t="str">
        <f>'RESUMEN TOTAL'!Y554</f>
        <v>APAGADO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 t="str">
        <f>'RESUMEN TOTAL'!Y555</f>
        <v>APAGADO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 t="str">
        <f>'RESUMEN TOTAL'!Y556</f>
        <v>APAGADO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 t="str">
        <f>'RESUMEN TOTAL'!Y557</f>
        <v>APAGADO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 t="str">
        <f>'RESUMEN TOTAL'!Y558</f>
        <v>APAGADO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 t="str">
        <f>'RESUMEN TOTAL'!Y559</f>
        <v>APAGADO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 t="str">
        <f>'RESUMEN TOTAL'!Y560</f>
        <v>APAGADO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 t="str">
        <f>'RESUMEN TOTAL'!Y561</f>
        <v>APAGADO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 t="str">
        <f>'RESUMEN TOTAL'!Y562</f>
        <v>APAGADO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 t="str">
        <f>'RESUMEN TOTAL'!Y563</f>
        <v>APAGADO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 t="str">
        <f>'RESUMEN TOTAL'!Y564</f>
        <v>APAGADO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 t="str">
        <f>'RESUMEN TOTAL'!Y565</f>
        <v>APAGADO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12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25">
      <c r="A15" s="17">
        <f>'APAGADOS RADIO'!S3</f>
        <v>45791</v>
      </c>
      <c r="B15">
        <f>'APAGADOS RADIO'!S2+D15</f>
        <v>16</v>
      </c>
      <c r="C15">
        <f>'APAGADOS FIBRA'!S2</f>
        <v>45</v>
      </c>
      <c r="D15">
        <f>'APAGADOS ANTENA'!S2</f>
        <v>4</v>
      </c>
      <c r="E15">
        <f t="shared" si="6"/>
        <v>61</v>
      </c>
      <c r="F15">
        <f>'RESUMEN TOTAL'!B1</f>
        <v>565</v>
      </c>
      <c r="G15" s="36">
        <f t="shared" si="7"/>
        <v>0.1079646017699115</v>
      </c>
    </row>
    <row r="16" spans="1:7" x14ac:dyDescent="0.25">
      <c r="A16" s="17">
        <f>'APAGADOS RADIO'!T3</f>
        <v>45792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32</v>
      </c>
      <c r="F46">
        <f>paradas!S3</f>
        <v>30</v>
      </c>
      <c r="G46" s="104">
        <f>E46+F46</f>
        <v>62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6"/>
  <sheetViews>
    <sheetView topLeftCell="C81" zoomScale="70" zoomScaleNormal="70" workbookViewId="0">
      <selection activeCell="F86" sqref="F86:F9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57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8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58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58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8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58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59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57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8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58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58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8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58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59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57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8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58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58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8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58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59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57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8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58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58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8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58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59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57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8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58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58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8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58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59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57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58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58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58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58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58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59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57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58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58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58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58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58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59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57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58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58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58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58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58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59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57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58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58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58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58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58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59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57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8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58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58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8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58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59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57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8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58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58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8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58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59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57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58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58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58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58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58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59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57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58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58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58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5" thickBot="1" x14ac:dyDescent="0.3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58"/>
      <c r="G90" s="65" t="s">
        <v>1357</v>
      </c>
      <c r="H90" s="118">
        <v>39</v>
      </c>
      <c r="I90" s="123">
        <v>31</v>
      </c>
      <c r="J90" s="107">
        <v>0.79</v>
      </c>
    </row>
    <row r="91" spans="2:10" ht="17.25" thickTop="1" thickBot="1" x14ac:dyDescent="0.3">
      <c r="B91" s="93" t="s">
        <v>1084</v>
      </c>
      <c r="C91" s="94">
        <v>20</v>
      </c>
      <c r="D91" s="94"/>
      <c r="E91" s="95">
        <v>0.1</v>
      </c>
      <c r="F91" s="158"/>
      <c r="G91" s="65" t="s">
        <v>1363</v>
      </c>
      <c r="H91" s="118">
        <v>78</v>
      </c>
      <c r="I91" s="124">
        <v>64</v>
      </c>
      <c r="J91" s="110">
        <v>0.82</v>
      </c>
    </row>
    <row r="92" spans="2:10" ht="17.25" thickTop="1" thickBot="1" x14ac:dyDescent="0.3">
      <c r="B92" s="93" t="s">
        <v>1085</v>
      </c>
      <c r="C92" s="94">
        <v>22</v>
      </c>
      <c r="E92" s="96">
        <v>0.11</v>
      </c>
      <c r="F92" s="159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57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8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58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58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8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58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59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57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8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0</v>
      </c>
      <c r="D102" s="66">
        <v>0</v>
      </c>
      <c r="E102" s="67">
        <v>0</v>
      </c>
      <c r="F102" s="158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0</v>
      </c>
      <c r="D103" s="66">
        <v>0</v>
      </c>
      <c r="E103" s="67">
        <v>0</v>
      </c>
      <c r="F103" s="158"/>
      <c r="G103" s="65" t="s">
        <v>1093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8"/>
      <c r="G104" s="65" t="s">
        <v>1357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1084</v>
      </c>
      <c r="C105" s="94">
        <v>0</v>
      </c>
      <c r="D105" s="94"/>
      <c r="E105" s="95">
        <v>0</v>
      </c>
      <c r="F105" s="158"/>
      <c r="G105" s="65" t="s">
        <v>1363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1085</v>
      </c>
      <c r="C106" s="94">
        <v>0</v>
      </c>
      <c r="D106" s="94"/>
      <c r="E106" s="96">
        <v>0</v>
      </c>
      <c r="F106" s="159"/>
      <c r="G106" s="68" t="s">
        <v>1362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57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8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0</v>
      </c>
      <c r="D109" s="66">
        <v>0</v>
      </c>
      <c r="E109" s="67">
        <v>0</v>
      </c>
      <c r="F109" s="158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0</v>
      </c>
      <c r="D110" s="66">
        <v>0</v>
      </c>
      <c r="E110" s="67">
        <v>0</v>
      </c>
      <c r="F110" s="158"/>
      <c r="G110" s="65" t="s">
        <v>1093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8"/>
      <c r="G111" s="65" t="s">
        <v>1357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1084</v>
      </c>
      <c r="C112" s="94">
        <v>0</v>
      </c>
      <c r="D112" s="94"/>
      <c r="E112" s="95">
        <v>0</v>
      </c>
      <c r="F112" s="158"/>
      <c r="G112" s="65" t="s">
        <v>1363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1085</v>
      </c>
      <c r="C113" s="94">
        <v>0</v>
      </c>
      <c r="D113" s="94"/>
      <c r="E113" s="96">
        <v>0</v>
      </c>
      <c r="F113" s="159"/>
      <c r="G113" s="68" t="s">
        <v>1362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57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8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58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58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8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58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59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57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8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58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58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8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58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59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57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8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58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58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8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58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59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57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8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58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58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8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58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59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57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8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58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58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8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58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59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57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8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0</v>
      </c>
      <c r="D151" s="66">
        <v>0</v>
      </c>
      <c r="E151" s="67">
        <v>0</v>
      </c>
      <c r="F151" s="158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0</v>
      </c>
      <c r="D152" s="66">
        <v>0</v>
      </c>
      <c r="E152" s="67">
        <v>0</v>
      </c>
      <c r="F152" s="158"/>
      <c r="G152" s="65" t="s">
        <v>1093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8"/>
      <c r="G153" s="65" t="s">
        <v>1357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1084</v>
      </c>
      <c r="C154" s="94">
        <v>0</v>
      </c>
      <c r="D154" s="94"/>
      <c r="E154" s="95">
        <v>0</v>
      </c>
      <c r="F154" s="158"/>
      <c r="G154" s="65" t="s">
        <v>1363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1085</v>
      </c>
      <c r="C155" s="94">
        <v>0</v>
      </c>
      <c r="D155" s="94"/>
      <c r="E155" s="96">
        <v>0</v>
      </c>
      <c r="F155" s="159"/>
      <c r="G155" s="68" t="s">
        <v>1362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57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8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f>D158/C156</f>
        <v>0</v>
      </c>
      <c r="F158" s="158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0</v>
      </c>
      <c r="D159" s="66">
        <v>0</v>
      </c>
      <c r="E159" s="67">
        <v>0</v>
      </c>
      <c r="F159" s="158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8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1084</v>
      </c>
      <c r="C161" s="94">
        <v>0</v>
      </c>
      <c r="D161" s="94"/>
      <c r="E161" s="95">
        <v>0</v>
      </c>
      <c r="F161" s="158"/>
      <c r="G161" s="65" t="s">
        <v>1363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1085</v>
      </c>
      <c r="C162" s="94">
        <v>0</v>
      </c>
      <c r="D162" s="94"/>
      <c r="E162" s="96">
        <v>0</v>
      </c>
      <c r="F162" s="159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57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8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58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58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8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58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59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7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8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58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58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8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58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59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57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8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58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58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8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58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59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57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8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58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58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8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/>
      <c r="E189" s="95">
        <v>0</v>
      </c>
      <c r="F189" s="158"/>
      <c r="G189" s="65" t="s">
        <v>1363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1085</v>
      </c>
      <c r="C190" s="94">
        <v>0</v>
      </c>
      <c r="D190" s="94"/>
      <c r="E190" s="96">
        <v>0</v>
      </c>
      <c r="F190" s="159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483</v>
      </c>
      <c r="D191" s="63"/>
      <c r="E191" s="64"/>
      <c r="F191" s="157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8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58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58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8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58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59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483</v>
      </c>
      <c r="D198" s="63"/>
      <c r="E198" s="64"/>
      <c r="F198" s="157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8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58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58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8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58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59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483</v>
      </c>
      <c r="D205" s="63"/>
      <c r="E205" s="64"/>
      <c r="F205" s="157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8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58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58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8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58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59"/>
      <c r="G211" s="68" t="s">
        <v>1362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1268</v>
      </c>
      <c r="C212" s="62">
        <v>483</v>
      </c>
      <c r="D212" s="63"/>
      <c r="E212" s="64"/>
      <c r="F212" s="157">
        <v>45808</v>
      </c>
      <c r="G212" s="106" t="s">
        <v>1333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8"/>
      <c r="G213" s="105"/>
      <c r="H213" s="116" t="s">
        <v>1268</v>
      </c>
      <c r="I213" s="120" t="s">
        <v>1361</v>
      </c>
      <c r="J213" s="109" t="s">
        <v>934</v>
      </c>
    </row>
    <row r="214" spans="2:10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58"/>
      <c r="G214" s="114" t="s">
        <v>1355</v>
      </c>
      <c r="H214" s="117">
        <v>78</v>
      </c>
      <c r="I214" s="121"/>
      <c r="J214" s="113"/>
    </row>
    <row r="215" spans="2:10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58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8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58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59"/>
      <c r="G218" s="68" t="s">
        <v>1362</v>
      </c>
      <c r="H218" s="119">
        <v>0</v>
      </c>
      <c r="I218" s="125"/>
      <c r="J218" s="111"/>
    </row>
    <row r="219" spans="2:10" ht="16.5" thickTop="1" thickBot="1" x14ac:dyDescent="0.3">
      <c r="C219"/>
      <c r="D219"/>
      <c r="E219"/>
      <c r="J219"/>
    </row>
    <row r="220" spans="2:10" ht="15.75" customHeight="1" thickTop="1" x14ac:dyDescent="0.25">
      <c r="B220" s="151" t="s">
        <v>1268</v>
      </c>
      <c r="C220" s="152">
        <v>483</v>
      </c>
      <c r="D220" s="66"/>
      <c r="E220" s="67"/>
      <c r="F220" s="157">
        <v>45785</v>
      </c>
    </row>
    <row r="221" spans="2:10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58"/>
    </row>
    <row r="222" spans="2:10" x14ac:dyDescent="0.25">
      <c r="B222" s="151" t="s">
        <v>1269</v>
      </c>
      <c r="C222" s="83">
        <v>6</v>
      </c>
      <c r="D222" s="66">
        <v>31</v>
      </c>
      <c r="E222" s="67">
        <f>D222/C220</f>
        <v>6.4182194616977231E-2</v>
      </c>
      <c r="F222" s="158"/>
    </row>
    <row r="223" spans="2:10" x14ac:dyDescent="0.25">
      <c r="B223" s="151" t="s">
        <v>1270</v>
      </c>
      <c r="C223" s="83">
        <v>6</v>
      </c>
      <c r="D223" s="66">
        <v>25</v>
      </c>
      <c r="E223" s="67">
        <f>D223/C220</f>
        <v>5.1759834368530024E-2</v>
      </c>
      <c r="F223" s="158"/>
    </row>
    <row r="224" spans="2:10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58"/>
    </row>
    <row r="225" spans="2:6" x14ac:dyDescent="0.25">
      <c r="B225" s="151" t="s">
        <v>1683</v>
      </c>
      <c r="C225" s="152">
        <v>10</v>
      </c>
      <c r="D225" s="66">
        <v>1</v>
      </c>
      <c r="E225" s="67">
        <v>2.0999999999999999E-3</v>
      </c>
      <c r="F225" s="158"/>
    </row>
    <row r="226" spans="2:6" x14ac:dyDescent="0.25">
      <c r="B226" s="153" t="s">
        <v>1084</v>
      </c>
      <c r="C226" s="154">
        <v>24</v>
      </c>
      <c r="D226" s="154"/>
      <c r="E226" s="155">
        <v>0.11</v>
      </c>
      <c r="F226" s="158"/>
    </row>
    <row r="227" spans="2:6" ht="15.75" thickBot="1" x14ac:dyDescent="0.3">
      <c r="B227" s="153" t="s">
        <v>1085</v>
      </c>
      <c r="C227" s="154">
        <v>13</v>
      </c>
      <c r="D227" s="154"/>
      <c r="E227" s="156">
        <v>0.06</v>
      </c>
      <c r="F227" s="159"/>
    </row>
    <row r="228" spans="2:6" ht="16.5" thickTop="1" thickBot="1" x14ac:dyDescent="0.3">
      <c r="C228"/>
      <c r="D228"/>
      <c r="E228"/>
    </row>
    <row r="229" spans="2:6" ht="15.75" thickTop="1" x14ac:dyDescent="0.25">
      <c r="B229" s="151" t="s">
        <v>1268</v>
      </c>
      <c r="C229" s="152">
        <v>483</v>
      </c>
      <c r="D229" s="66"/>
      <c r="E229" s="67"/>
      <c r="F229" s="157">
        <v>45786</v>
      </c>
    </row>
    <row r="230" spans="2:6" x14ac:dyDescent="0.25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58"/>
    </row>
    <row r="231" spans="2:6" x14ac:dyDescent="0.25">
      <c r="B231" s="151" t="s">
        <v>1269</v>
      </c>
      <c r="C231" s="83">
        <v>3</v>
      </c>
      <c r="D231" s="66">
        <v>37</v>
      </c>
      <c r="E231" s="67">
        <f>D231/C229</f>
        <v>7.6604554865424432E-2</v>
      </c>
      <c r="F231" s="158"/>
    </row>
    <row r="232" spans="2:6" x14ac:dyDescent="0.25">
      <c r="B232" s="151" t="s">
        <v>1270</v>
      </c>
      <c r="C232" s="83">
        <v>6</v>
      </c>
      <c r="D232" s="66">
        <v>31</v>
      </c>
      <c r="E232" s="67">
        <f>D232/C229</f>
        <v>6.4182194616977231E-2</v>
      </c>
      <c r="F232" s="158"/>
    </row>
    <row r="233" spans="2:6" x14ac:dyDescent="0.25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58"/>
    </row>
    <row r="234" spans="2:6" x14ac:dyDescent="0.25">
      <c r="B234" s="151" t="s">
        <v>1683</v>
      </c>
      <c r="C234" s="152">
        <v>10</v>
      </c>
      <c r="D234" s="66">
        <v>8</v>
      </c>
      <c r="E234" s="67">
        <v>2.0999999999999999E-3</v>
      </c>
      <c r="F234" s="158"/>
    </row>
    <row r="235" spans="2:6" x14ac:dyDescent="0.25">
      <c r="B235" s="153" t="s">
        <v>1084</v>
      </c>
      <c r="C235" s="154">
        <v>22</v>
      </c>
      <c r="D235" s="154"/>
      <c r="E235" s="155">
        <v>0.11</v>
      </c>
      <c r="F235" s="158"/>
    </row>
    <row r="236" spans="2:6" ht="15.75" thickBot="1" x14ac:dyDescent="0.3">
      <c r="B236" s="153" t="s">
        <v>1085</v>
      </c>
      <c r="C236" s="154">
        <v>18</v>
      </c>
      <c r="D236" s="154"/>
      <c r="E236" s="156">
        <v>0.09</v>
      </c>
      <c r="F236" s="159"/>
    </row>
    <row r="237" spans="2:6" ht="16.5" thickTop="1" thickBot="1" x14ac:dyDescent="0.3"/>
    <row r="238" spans="2:6" ht="15.75" thickTop="1" x14ac:dyDescent="0.25">
      <c r="B238" s="151" t="s">
        <v>1268</v>
      </c>
      <c r="C238" s="152">
        <v>483</v>
      </c>
      <c r="D238" s="66"/>
      <c r="E238" s="67"/>
      <c r="F238" s="157">
        <v>45790</v>
      </c>
    </row>
    <row r="239" spans="2:6" x14ac:dyDescent="0.25">
      <c r="B239" s="151" t="s">
        <v>6</v>
      </c>
      <c r="C239" s="82">
        <v>42</v>
      </c>
      <c r="D239" s="66">
        <v>42</v>
      </c>
      <c r="E239" s="67">
        <f>D239/C238</f>
        <v>8.6956521739130432E-2</v>
      </c>
      <c r="F239" s="158"/>
    </row>
    <row r="240" spans="2:6" x14ac:dyDescent="0.25">
      <c r="B240" s="151" t="s">
        <v>1269</v>
      </c>
      <c r="C240" s="83">
        <v>5</v>
      </c>
      <c r="D240" s="66">
        <v>37</v>
      </c>
      <c r="E240" s="67">
        <f>D240/C238</f>
        <v>7.6604554865424432E-2</v>
      </c>
      <c r="F240" s="158"/>
    </row>
    <row r="241" spans="2:6" x14ac:dyDescent="0.25">
      <c r="B241" s="151" t="s">
        <v>1270</v>
      </c>
      <c r="C241" s="83">
        <v>6</v>
      </c>
      <c r="D241" s="66">
        <v>31</v>
      </c>
      <c r="E241" s="67">
        <f>D241/C238</f>
        <v>6.4182194616977231E-2</v>
      </c>
      <c r="F241" s="158"/>
    </row>
    <row r="242" spans="2:6" x14ac:dyDescent="0.25">
      <c r="B242" s="151" t="s">
        <v>16</v>
      </c>
      <c r="C242" s="152">
        <v>11</v>
      </c>
      <c r="D242" s="66">
        <v>20</v>
      </c>
      <c r="E242" s="67">
        <f>D242/C238</f>
        <v>4.1407867494824016E-2</v>
      </c>
      <c r="F242" s="158"/>
    </row>
    <row r="243" spans="2:6" x14ac:dyDescent="0.25">
      <c r="B243" s="151" t="s">
        <v>1683</v>
      </c>
      <c r="C243" s="152">
        <v>10</v>
      </c>
      <c r="D243" s="66">
        <v>10</v>
      </c>
      <c r="E243" s="67">
        <v>2.07E-2</v>
      </c>
      <c r="F243" s="158"/>
    </row>
    <row r="244" spans="2:6" x14ac:dyDescent="0.25">
      <c r="B244" s="153" t="s">
        <v>1084</v>
      </c>
      <c r="C244" s="154">
        <v>20</v>
      </c>
      <c r="D244" s="154"/>
      <c r="E244" s="155">
        <v>0.1</v>
      </c>
      <c r="F244" s="158"/>
    </row>
    <row r="245" spans="2:6" ht="15.75" thickBot="1" x14ac:dyDescent="0.3">
      <c r="B245" s="153" t="s">
        <v>1085</v>
      </c>
      <c r="C245" s="154">
        <v>22</v>
      </c>
      <c r="D245" s="154"/>
      <c r="E245" s="156">
        <v>0.11</v>
      </c>
      <c r="F245" s="159"/>
    </row>
    <row r="246" spans="2:6" ht="15.75" thickTop="1" x14ac:dyDescent="0.25"/>
  </sheetData>
  <mergeCells count="34">
    <mergeCell ref="F170:F176"/>
    <mergeCell ref="F198:F204"/>
    <mergeCell ref="F114:F120"/>
    <mergeCell ref="F121:F12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238:F245"/>
    <mergeCell ref="F128:F134"/>
    <mergeCell ref="F93:F99"/>
    <mergeCell ref="F142:F148"/>
    <mergeCell ref="F212:F218"/>
    <mergeCell ref="F135:F141"/>
    <mergeCell ref="F229:F236"/>
    <mergeCell ref="F220:F227"/>
    <mergeCell ref="F205:F211"/>
    <mergeCell ref="F177:F183"/>
    <mergeCell ref="F184:F190"/>
    <mergeCell ref="F191:F197"/>
    <mergeCell ref="F149:F155"/>
    <mergeCell ref="F156:F162"/>
    <mergeCell ref="F163:F169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18" sqref="D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30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 t="str">
        <f>'RESUMEN TOTAL'!Y8</f>
        <v>APAGADO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 t="str">
        <f>'RESUMEN TOTAL'!Y34</f>
        <v>APAGADO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 t="str">
        <f>'RESUMEN TOTAL'!Y49</f>
        <v>APAGADO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 t="str">
        <f>'RESUMEN TOTAL'!Y110</f>
        <v>APAGADO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 t="str">
        <f>'RESUMEN TOTAL'!Y113</f>
        <v>APAGADO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 t="str">
        <f>'RESUMEN TOTAL'!Y118</f>
        <v>APAGADO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 t="str">
        <f>'RESUMEN TOTAL'!Y123</f>
        <v>APAGADO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 t="str">
        <f>'RESUMEN TOTAL'!Y125</f>
        <v>APAGADO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 t="str">
        <f>'RESUMEN TOTAL'!Y128</f>
        <v>APAGADO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 t="str">
        <f>'RESUMEN TOTAL'!Y129</f>
        <v>APAGADO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 t="str">
        <f>'RESUMEN TOTAL'!Y156</f>
        <v>APAGADO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 t="str">
        <f>'RESUMEN TOTAL'!Y162</f>
        <v>APAGADO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 t="str">
        <f>'RESUMEN TOTAL'!Y189</f>
        <v>APAGADO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 t="str">
        <f>'RESUMEN TOTAL'!Y204</f>
        <v>APAGADO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 t="str">
        <f>'RESUMEN TOTAL'!Y207</f>
        <v>APAGADO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 t="str">
        <f>'RESUMEN TOTAL'!Y212</f>
        <v>APAGADO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 t="str">
        <f>'RESUMEN TOTAL'!Y253</f>
        <v>APAGADO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 t="str">
        <f>'RESUMEN TOTAL'!Y260</f>
        <v>APAGADO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 t="str">
        <f>'RESUMEN TOTAL'!Y265</f>
        <v>APAGADO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 t="str">
        <f>'RESUMEN TOTAL'!Y297</f>
        <v>APAGADO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 t="str">
        <f>'RESUMEN TOTAL'!Y298</f>
        <v>APAGADO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 t="str">
        <f>'RESUMEN TOTAL'!Y303</f>
        <v>APAGADO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 t="str">
        <f>'RESUMEN TOTAL'!Y312</f>
        <v>APAGADO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 t="str">
        <f>'RESUMEN TOTAL'!Y314</f>
        <v>APAGADO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 t="str">
        <f>'RESUMEN TOTAL'!Y315</f>
        <v>APAGADO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 t="str">
        <f>'RESUMEN TOTAL'!Y316</f>
        <v>APAGADO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 t="str">
        <f>'RESUMEN TOTAL'!Y318</f>
        <v>APAGADO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 t="str">
        <f>'RESUMEN TOTAL'!Y319</f>
        <v>APAGADO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 t="str">
        <f>'RESUMEN TOTAL'!Y320</f>
        <v>APAGADO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 t="str">
        <f>'RESUMEN TOTAL'!Y321</f>
        <v>APAGADO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 t="str">
        <f>'RESUMEN TOTAL'!Y322</f>
        <v>APAGADO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 t="str">
        <f>'RESUMEN TOTAL'!Y323</f>
        <v>APAGADO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 t="str">
        <f>'RESUMEN TOTAL'!Y324</f>
        <v>APAGADO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 t="str">
        <f>'RESUMEN TOTAL'!Y325</f>
        <v>APAGADO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 t="str">
        <f>'RESUMEN TOTAL'!Y326</f>
        <v>APAGADO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 t="str">
        <f>'RESUMEN TOTAL'!Y327</f>
        <v>APAGADO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 t="str">
        <f>'RESUMEN TOTAL'!Y328</f>
        <v>APAGADO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 t="str">
        <f>'RESUMEN TOTAL'!Y329</f>
        <v>APAGADO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 t="str">
        <f>'RESUMEN TOTAL'!Y330</f>
        <v>APAGADO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 t="str">
        <f>'RESUMEN TOTAL'!Y331</f>
        <v>APAGADO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 t="str">
        <f>'RESUMEN TOTAL'!Y332</f>
        <v>APAGADO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 t="str">
        <f>'RESUMEN TOTAL'!Y333</f>
        <v>APAGADO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 t="str">
        <f>'RESUMEN TOTAL'!Y347</f>
        <v>APAGADO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 t="str">
        <f>'RESUMEN TOTAL'!Y352</f>
        <v>APAGADO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 t="str">
        <f>'RESUMEN TOTAL'!Y355</f>
        <v>APAGADO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 t="str">
        <f>'RESUMEN TOTAL'!Y356</f>
        <v>APAGADO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 t="str">
        <f>'RESUMEN TOTAL'!Y413</f>
        <v>APAGADO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 t="str">
        <f>'RESUMEN TOTAL'!Y443</f>
        <v>APAGADO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 t="str">
        <f>'RESUMEN TOTAL'!Y444</f>
        <v>APAGADO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 t="str">
        <f>'RESUMEN TOTAL'!Y445</f>
        <v>APAGADO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 t="str">
        <f>'RESUMEN TOTAL'!Y446</f>
        <v>APAGADO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 t="str">
        <f>'RESUMEN TOTAL'!Y447</f>
        <v>APAGADO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 t="str">
        <f>'RESUMEN TOTAL'!Y448</f>
        <v>APAGADO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 t="str">
        <f>'RESUMEN TOTAL'!Y449</f>
        <v>APAGADO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 t="str">
        <f>'RESUMEN TOTAL'!Y450</f>
        <v>APAGADO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 t="str">
        <f>'RESUMEN TOTAL'!Y462</f>
        <v>APAGADO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 t="str">
        <f>'RESUMEN TOTAL'!Y464</f>
        <v>APAGADO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 t="str">
        <f>'RESUMEN TOTAL'!Y492</f>
        <v>APAGADO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 t="str">
        <f>'RESUMEN TOTAL'!Y493</f>
        <v>APAGADO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 t="str">
        <f>'RESUMEN TOTAL'!Y494</f>
        <v>APAGADO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 t="str">
        <f>'RESUMEN TOTAL'!Y496</f>
        <v>APAGADO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 t="str">
        <f>'RESUMEN TOTAL'!Y497</f>
        <v>APAGADO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 t="str">
        <f>'RESUMEN TOTAL'!Y500</f>
        <v>APAGADO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 t="str">
        <f>'RESUMEN TOTAL'!Y501</f>
        <v>APAGADO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 t="str">
        <f>'RESUMEN TOTAL'!Y502</f>
        <v>APAGADO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 t="str">
        <f>'RESUMEN TOTAL'!Y503</f>
        <v>APAGADO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 t="str">
        <f>'RESUMEN TOTAL'!Y504</f>
        <v>APAGADO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 t="str">
        <f>'RESUMEN TOTAL'!Y505</f>
        <v>APAGADO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 t="str">
        <f>'RESUMEN TOTAL'!Y506</f>
        <v>APAGADO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 t="str">
        <f>'RESUMEN TOTAL'!Y507</f>
        <v>APAGADO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 t="str">
        <f>'RESUMEN TOTAL'!Y508</f>
        <v>APAGADO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 t="str">
        <f>'RESUMEN TOTAL'!Y509</f>
        <v>APAGADO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 t="str">
        <f>'RESUMEN TOTAL'!Y510</f>
        <v>APAGADO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 t="str">
        <f>'RESUMEN TOTAL'!Y511</f>
        <v>APAGADO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 t="str">
        <f>'RESUMEN TOTAL'!Y514</f>
        <v>APAGADO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 t="str">
        <f>'RESUMEN TOTAL'!Y515</f>
        <v>APAGADO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 t="str">
        <f>'RESUMEN TOTAL'!Y516</f>
        <v>APAGADO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 t="str">
        <f>'RESUMEN TOTAL'!Y517</f>
        <v>APAGADO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 t="str">
        <f>'RESUMEN TOTAL'!Y518</f>
        <v>APAGADO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 t="str">
        <f>'RESUMEN TOTAL'!Y519</f>
        <v>APAGADO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 t="str">
        <f>'RESUMEN TOTAL'!Y520</f>
        <v>APAGADO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 t="str">
        <f>'RESUMEN TOTAL'!Y521</f>
        <v>APAGADO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 t="str">
        <f>'RESUMEN TOTAL'!Y522</f>
        <v>APAGADO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 t="str">
        <f>'RESUMEN TOTAL'!Y523</f>
        <v>APAGADO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 t="str">
        <f>'RESUMEN TOTAL'!Y524</f>
        <v>APAGADO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 t="str">
        <f>'RESUMEN TOTAL'!Y525</f>
        <v>APAGADO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 t="str">
        <f>'RESUMEN TOTAL'!Y526</f>
        <v>APAGADO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 t="str">
        <f>'RESUMEN TOTAL'!Y527</f>
        <v>APAGADO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 t="str">
        <f>'RESUMEN TOTAL'!Y528</f>
        <v>APAGADO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 t="str">
        <f>'RESUMEN TOTAL'!Y529</f>
        <v>APAGADO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 t="str">
        <f>'RESUMEN TOTAL'!Y530</f>
        <v>APAGADO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 t="str">
        <f>'RESUMEN TOTAL'!Y531</f>
        <v>APAGADO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 t="str">
        <f>'RESUMEN TOTAL'!Y532</f>
        <v>APAGADO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 t="str">
        <f>'RESUMEN TOTAL'!Y534</f>
        <v>APAGADO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 t="str">
        <f>'RESUMEN TOTAL'!Y535</f>
        <v>APAGADO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 t="str">
        <f>'RESUMEN TOTAL'!Y536</f>
        <v>APAGADO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 t="str">
        <f>'RESUMEN TOTAL'!Y537</f>
        <v>APAGADO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 t="str">
        <f>'RESUMEN TOTAL'!Y538</f>
        <v>APAGADO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 t="str">
        <f>'RESUMEN TOTAL'!Y539</f>
        <v>APAGADO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 t="str">
        <f>'RESUMEN TOTAL'!Y546</f>
        <v>APAGADO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 t="str">
        <f>'RESUMEN TOTAL'!Y547</f>
        <v>APAGADO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 t="str">
        <f>'RESUMEN TOTAL'!Y550</f>
        <v>APAGADO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 t="str">
        <f>'RESUMEN TOTAL'!Y551</f>
        <v>APAGADO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 t="str">
        <f>'RESUMEN TOTAL'!Y554</f>
        <v>APAGADO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 t="str">
        <f>'RESUMEN TOTAL'!Y555</f>
        <v>APAGADO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 t="str">
        <f>'RESUMEN TOTAL'!Y556</f>
        <v>APAGADO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 t="str">
        <f>'RESUMEN TOTAL'!Y557</f>
        <v>APAGADO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 t="str">
        <f>'RESUMEN TOTAL'!Y558</f>
        <v>APAGADO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 t="str">
        <f>'RESUMEN TOTAL'!Y559</f>
        <v>APAGADO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 t="str">
        <f>'RESUMEN TOTAL'!Y560</f>
        <v>APAGADO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 t="str">
        <f>'RESUMEN TOTAL'!Y561</f>
        <v>APAGADO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 t="str">
        <f>'RESUMEN TOTAL'!Y562</f>
        <v>APAGADO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 t="str">
        <f>'RESUMEN TOTAL'!Y563</f>
        <v>APAGADO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 t="str">
        <f>'RESUMEN TOTAL'!Y564</f>
        <v>APAGADO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 t="str">
        <f>'RESUMEN TOTAL'!Y565</f>
        <v>APAGADO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 t="str">
        <f>'RESUMEN TOTAL'!Y566</f>
        <v>APAGADO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 t="str">
        <f>'RESUMEN TOTAL'!Y567</f>
        <v>APAGADO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 t="str">
        <f>'RESUMEN TOTAL'!Y568</f>
        <v>APAGADO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 t="str">
        <f>'RESUMEN TOTAL'!Y569</f>
        <v>APAGADO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2025-05-15T10:37:12Z</dcterms:modified>
</cp:coreProperties>
</file>