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8_{32628D51-5E76-4AE6-8215-5ABE6E53E81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2" l="1"/>
  <c r="J381" i="2"/>
  <c r="K381" i="2" l="1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J147" i="24"/>
  <c r="J146" i="24"/>
  <c r="J145" i="24"/>
  <c r="J140" i="24"/>
  <c r="J139" i="24"/>
  <c r="J138" i="24"/>
  <c r="J133" i="24"/>
  <c r="J132" i="24"/>
  <c r="J131" i="24"/>
  <c r="J125" i="24"/>
  <c r="AI126" i="9" l="1"/>
  <c r="K544" i="2"/>
  <c r="K545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<sst xmlns="http://schemas.openxmlformats.org/spreadsheetml/2006/main" count="5133" uniqueCount="1609">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</sst>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0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9.9815157116451017E-2</c:v>
                </c:pt>
                <c:pt idx="6">
                  <c:v>0.12014787430683918</c:v>
                </c:pt>
                <c:pt idx="7">
                  <c:v>0</c:v>
                </c:pt>
                <c:pt idx="8">
                  <c:v>0.10720887245841035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0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0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9.9815157116451017E-2</c:v>
                </c:pt>
                <c:pt idx="6">
                  <c:v>0.12014787430683918</c:v>
                </c:pt>
                <c:pt idx="7">
                  <c:v>0</c:v>
                </c:pt>
                <c:pt idx="8">
                  <c:v>0.10720887245841035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0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8.8709677419354843E-2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8.8709677419354843E-2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Q519" activePane="bottomRight" state="frozen"/>
      <selection pane="topRight" activeCell="M1" sqref="M1"/>
      <selection pane="bottomLeft" activeCell="A5" sqref="A5"/>
      <selection pane="bottomRight" activeCell="R546" sqref="R5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</v>
      </c>
      <c r="T1" s="4">
        <f t="shared" si="0"/>
        <v>0.14513556618819776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0</v>
      </c>
      <c r="T3" s="12">
        <f t="shared" si="3"/>
        <v>91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21</v>
      </c>
      <c r="J24" s="34">
        <f t="shared" si="6"/>
        <v>7</v>
      </c>
      <c r="K24" s="35">
        <f t="shared" si="7"/>
        <v>0.75</v>
      </c>
      <c r="L24" s="86"/>
      <c r="M24" s="86" t="s">
        <v>1604</v>
      </c>
      <c r="N24" s="86" t="s">
        <v>1604</v>
      </c>
      <c r="O24" s="86" t="s">
        <v>1604</v>
      </c>
      <c r="P24" s="86" t="s">
        <v>1604</v>
      </c>
      <c r="Q24" s="86" t="s">
        <v>1604</v>
      </c>
      <c r="R24" s="86" t="s">
        <v>1604</v>
      </c>
      <c r="S24" s="86"/>
      <c r="T24" s="86" t="s">
        <v>1604</v>
      </c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21</v>
      </c>
      <c r="J29" s="34">
        <f t="shared" si="6"/>
        <v>7</v>
      </c>
      <c r="K29" s="35">
        <f t="shared" si="7"/>
        <v>0.75</v>
      </c>
      <c r="L29" s="86"/>
      <c r="M29" s="86" t="s">
        <v>1604</v>
      </c>
      <c r="N29" s="86" t="s">
        <v>1604</v>
      </c>
      <c r="O29" s="86" t="s">
        <v>1604</v>
      </c>
      <c r="P29" s="86" t="s">
        <v>1604</v>
      </c>
      <c r="Q29" s="86" t="s">
        <v>1604</v>
      </c>
      <c r="R29" s="86" t="s">
        <v>1604</v>
      </c>
      <c r="S29" s="86"/>
      <c r="T29" s="86" t="s">
        <v>1604</v>
      </c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21</v>
      </c>
      <c r="J62" s="34">
        <f t="shared" si="6"/>
        <v>7</v>
      </c>
      <c r="K62" s="35">
        <f t="shared" si="7"/>
        <v>0.75</v>
      </c>
      <c r="L62" s="86"/>
      <c r="M62" s="86" t="s">
        <v>1604</v>
      </c>
      <c r="N62" s="86" t="s">
        <v>1604</v>
      </c>
      <c r="O62" s="86" t="s">
        <v>1604</v>
      </c>
      <c r="P62" s="86" t="s">
        <v>1604</v>
      </c>
      <c r="Q62" s="86" t="s">
        <v>1604</v>
      </c>
      <c r="R62" s="86" t="s">
        <v>1604</v>
      </c>
      <c r="S62" s="86"/>
      <c r="T62" s="86" t="s">
        <v>1604</v>
      </c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21</v>
      </c>
      <c r="J85" s="34">
        <f t="shared" si="14"/>
        <v>7</v>
      </c>
      <c r="K85" s="35">
        <f t="shared" si="15"/>
        <v>0.75</v>
      </c>
      <c r="L85" s="86"/>
      <c r="M85" s="86" t="s">
        <v>1604</v>
      </c>
      <c r="N85" s="86" t="s">
        <v>1604</v>
      </c>
      <c r="O85" s="86" t="s">
        <v>1604</v>
      </c>
      <c r="P85" s="86" t="s">
        <v>1604</v>
      </c>
      <c r="Q85" s="86" t="s">
        <v>1604</v>
      </c>
      <c r="R85" s="86" t="s">
        <v>1604</v>
      </c>
      <c r="S85" s="86"/>
      <c r="T85" s="86" t="s">
        <v>1604</v>
      </c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22</v>
      </c>
      <c r="J107" s="34">
        <f t="shared" si="18"/>
        <v>6</v>
      </c>
      <c r="K107" s="35">
        <f t="shared" si="19"/>
        <v>0.7857142857142857</v>
      </c>
      <c r="L107" s="86"/>
      <c r="M107" s="86"/>
      <c r="N107" s="86" t="s">
        <v>1604</v>
      </c>
      <c r="O107" s="86" t="s">
        <v>1604</v>
      </c>
      <c r="P107" s="86" t="s">
        <v>1604</v>
      </c>
      <c r="Q107" s="86" t="s">
        <v>1604</v>
      </c>
      <c r="R107" s="86" t="s">
        <v>1604</v>
      </c>
      <c r="S107" s="86"/>
      <c r="T107" s="86" t="s">
        <v>1604</v>
      </c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21</v>
      </c>
      <c r="J112" s="34">
        <f t="shared" si="14"/>
        <v>7</v>
      </c>
      <c r="K112" s="35">
        <f t="shared" si="15"/>
        <v>0.75</v>
      </c>
      <c r="L112" s="86"/>
      <c r="M112" s="86" t="s">
        <v>1604</v>
      </c>
      <c r="N112" s="86" t="s">
        <v>1604</v>
      </c>
      <c r="O112" s="86" t="s">
        <v>1604</v>
      </c>
      <c r="P112" s="86" t="s">
        <v>1604</v>
      </c>
      <c r="Q112" s="86" t="s">
        <v>1604</v>
      </c>
      <c r="R112" s="86" t="s">
        <v>1604</v>
      </c>
      <c r="S112" s="86"/>
      <c r="T112" s="86" t="s">
        <v>1604</v>
      </c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21</v>
      </c>
      <c r="J114" s="34">
        <f t="shared" si="14"/>
        <v>7</v>
      </c>
      <c r="K114" s="35">
        <f t="shared" si="15"/>
        <v>0.75</v>
      </c>
      <c r="L114" s="86"/>
      <c r="M114" s="86" t="s">
        <v>1604</v>
      </c>
      <c r="N114" s="86" t="s">
        <v>1604</v>
      </c>
      <c r="O114" s="86" t="s">
        <v>1604</v>
      </c>
      <c r="P114" s="86" t="s">
        <v>1604</v>
      </c>
      <c r="Q114" s="86" t="s">
        <v>1604</v>
      </c>
      <c r="R114" s="86" t="s">
        <v>1604</v>
      </c>
      <c r="S114" s="86"/>
      <c r="T114" s="86" t="s">
        <v>1604</v>
      </c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22</v>
      </c>
      <c r="J115" s="34">
        <f>COUNTIF(L115:AM115,"APAGADO")</f>
        <v>6</v>
      </c>
      <c r="K115" s="35">
        <f>(I115)/(J115+I115)</f>
        <v>0.7857142857142857</v>
      </c>
      <c r="L115" s="86"/>
      <c r="M115" s="86" t="s">
        <v>1604</v>
      </c>
      <c r="N115" s="86" t="s">
        <v>1604</v>
      </c>
      <c r="O115" s="86" t="s">
        <v>1604</v>
      </c>
      <c r="P115" s="86" t="s">
        <v>1604</v>
      </c>
      <c r="Q115" s="86" t="s">
        <v>1604</v>
      </c>
      <c r="R115" s="86" t="s">
        <v>1604</v>
      </c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1604</v>
      </c>
      <c r="N116" s="86" t="s">
        <v>1604</v>
      </c>
      <c r="O116" s="86" t="s">
        <v>1604</v>
      </c>
      <c r="P116" s="86" t="s">
        <v>1604</v>
      </c>
      <c r="Q116" s="86" t="s">
        <v>1604</v>
      </c>
      <c r="R116" s="86" t="s">
        <v>1604</v>
      </c>
      <c r="S116" s="86"/>
      <c r="T116" s="86" t="s">
        <v>1604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21</v>
      </c>
      <c r="J118" s="34">
        <f t="shared" si="14"/>
        <v>7</v>
      </c>
      <c r="K118" s="35">
        <f t="shared" si="15"/>
        <v>0.75</v>
      </c>
      <c r="L118" s="86"/>
      <c r="M118" s="86" t="s">
        <v>1604</v>
      </c>
      <c r="N118" s="86" t="s">
        <v>1604</v>
      </c>
      <c r="O118" s="86" t="s">
        <v>1604</v>
      </c>
      <c r="P118" s="86" t="s">
        <v>1604</v>
      </c>
      <c r="Q118" s="86" t="s">
        <v>1604</v>
      </c>
      <c r="R118" s="86" t="s">
        <v>1604</v>
      </c>
      <c r="S118" s="86"/>
      <c r="T118" s="86" t="s">
        <v>1604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21</v>
      </c>
      <c r="J124" s="34">
        <f t="shared" si="14"/>
        <v>7</v>
      </c>
      <c r="K124" s="35">
        <f t="shared" si="15"/>
        <v>0.75</v>
      </c>
      <c r="L124" s="86"/>
      <c r="M124" s="86" t="s">
        <v>1604</v>
      </c>
      <c r="N124" s="86" t="s">
        <v>1604</v>
      </c>
      <c r="O124" s="86" t="s">
        <v>1604</v>
      </c>
      <c r="P124" s="86" t="s">
        <v>1604</v>
      </c>
      <c r="Q124" s="86" t="s">
        <v>1604</v>
      </c>
      <c r="R124" s="86" t="s">
        <v>1604</v>
      </c>
      <c r="S124" s="86"/>
      <c r="T124" s="86" t="s">
        <v>1604</v>
      </c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21</v>
      </c>
      <c r="J125" s="34">
        <f t="shared" si="14"/>
        <v>7</v>
      </c>
      <c r="K125" s="35">
        <f t="shared" si="15"/>
        <v>0.75</v>
      </c>
      <c r="L125" s="86"/>
      <c r="M125" s="86" t="s">
        <v>1604</v>
      </c>
      <c r="N125" s="86" t="s">
        <v>1604</v>
      </c>
      <c r="O125" s="86" t="s">
        <v>1604</v>
      </c>
      <c r="P125" s="86" t="s">
        <v>1604</v>
      </c>
      <c r="Q125" s="86" t="s">
        <v>1604</v>
      </c>
      <c r="R125" s="86" t="s">
        <v>1604</v>
      </c>
      <c r="S125" s="86"/>
      <c r="T125" s="86" t="s">
        <v>1604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21</v>
      </c>
      <c r="J130" s="34">
        <f t="shared" si="14"/>
        <v>7</v>
      </c>
      <c r="K130" s="35">
        <f t="shared" si="15"/>
        <v>0.75</v>
      </c>
      <c r="L130" s="86"/>
      <c r="M130" s="86" t="s">
        <v>1604</v>
      </c>
      <c r="N130" s="86" t="s">
        <v>1604</v>
      </c>
      <c r="O130" s="86" t="s">
        <v>1604</v>
      </c>
      <c r="P130" s="86" t="s">
        <v>1604</v>
      </c>
      <c r="Q130" s="86" t="s">
        <v>1604</v>
      </c>
      <c r="R130" s="86" t="s">
        <v>1604</v>
      </c>
      <c r="S130" s="86"/>
      <c r="T130" s="86" t="s">
        <v>1604</v>
      </c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24</v>
      </c>
      <c r="J153" s="34">
        <f t="shared" si="21"/>
        <v>4</v>
      </c>
      <c r="K153" s="35">
        <f t="shared" si="22"/>
        <v>0.8571428571428571</v>
      </c>
      <c r="L153" s="86"/>
      <c r="M153" s="86"/>
      <c r="N153" s="86"/>
      <c r="O153" s="86"/>
      <c r="P153" s="86" t="s">
        <v>1604</v>
      </c>
      <c r="Q153" s="86" t="s">
        <v>1604</v>
      </c>
      <c r="R153" s="86" t="s">
        <v>1604</v>
      </c>
      <c r="S153" s="86"/>
      <c r="T153" s="86" t="s">
        <v>1604</v>
      </c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21</v>
      </c>
      <c r="J168" s="34">
        <f t="shared" si="23"/>
        <v>7</v>
      </c>
      <c r="K168" s="35">
        <f t="shared" si="24"/>
        <v>0.75</v>
      </c>
      <c r="L168" s="86"/>
      <c r="M168" s="86" t="s">
        <v>1604</v>
      </c>
      <c r="N168" s="86" t="s">
        <v>1604</v>
      </c>
      <c r="O168" s="86" t="s">
        <v>1604</v>
      </c>
      <c r="P168" s="86" t="s">
        <v>1604</v>
      </c>
      <c r="Q168" s="86" t="s">
        <v>1604</v>
      </c>
      <c r="R168" s="86" t="s">
        <v>1604</v>
      </c>
      <c r="S168" s="86"/>
      <c r="T168" s="86" t="s">
        <v>1604</v>
      </c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21</v>
      </c>
      <c r="J171" s="34">
        <f t="shared" si="21"/>
        <v>7</v>
      </c>
      <c r="K171" s="35">
        <f t="shared" si="22"/>
        <v>0.75</v>
      </c>
      <c r="L171" s="86"/>
      <c r="M171" s="86" t="s">
        <v>1604</v>
      </c>
      <c r="N171" s="86" t="s">
        <v>1604</v>
      </c>
      <c r="O171" s="86" t="s">
        <v>1604</v>
      </c>
      <c r="P171" s="86" t="s">
        <v>1604</v>
      </c>
      <c r="Q171" s="86" t="s">
        <v>1604</v>
      </c>
      <c r="R171" s="86" t="s">
        <v>1604</v>
      </c>
      <c r="S171" s="86"/>
      <c r="T171" s="86" t="s">
        <v>1604</v>
      </c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26</v>
      </c>
      <c r="J172" s="34">
        <f t="shared" si="21"/>
        <v>2</v>
      </c>
      <c r="K172" s="35">
        <f t="shared" si="22"/>
        <v>0.9285714285714286</v>
      </c>
      <c r="L172" s="86"/>
      <c r="M172" s="86"/>
      <c r="N172" s="86"/>
      <c r="O172" s="86"/>
      <c r="P172" s="86" t="s">
        <v>1604</v>
      </c>
      <c r="Q172" s="86"/>
      <c r="R172" s="86" t="s">
        <v>1604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26</v>
      </c>
      <c r="J173" s="34">
        <f t="shared" si="21"/>
        <v>2</v>
      </c>
      <c r="K173" s="35">
        <f t="shared" si="22"/>
        <v>0.9285714285714286</v>
      </c>
      <c r="L173" s="86"/>
      <c r="M173" s="86"/>
      <c r="N173" s="86"/>
      <c r="O173" s="86"/>
      <c r="P173" s="86" t="s">
        <v>1604</v>
      </c>
      <c r="Q173" s="86"/>
      <c r="R173" s="86" t="s">
        <v>1604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1604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21</v>
      </c>
      <c r="J179" s="34">
        <f t="shared" si="21"/>
        <v>7</v>
      </c>
      <c r="K179" s="35">
        <f t="shared" si="22"/>
        <v>0.75</v>
      </c>
      <c r="L179" s="86"/>
      <c r="M179" s="86" t="s">
        <v>1604</v>
      </c>
      <c r="N179" s="86" t="s">
        <v>1604</v>
      </c>
      <c r="O179" s="86" t="s">
        <v>1604</v>
      </c>
      <c r="P179" s="86" t="s">
        <v>1604</v>
      </c>
      <c r="Q179" s="86" t="s">
        <v>1604</v>
      </c>
      <c r="R179" s="86" t="s">
        <v>1604</v>
      </c>
      <c r="S179" s="86"/>
      <c r="T179" s="86" t="s">
        <v>1604</v>
      </c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21</v>
      </c>
      <c r="J180" s="34">
        <f t="shared" si="21"/>
        <v>7</v>
      </c>
      <c r="K180" s="35">
        <f t="shared" si="22"/>
        <v>0.75</v>
      </c>
      <c r="L180" s="86"/>
      <c r="M180" s="86" t="s">
        <v>1604</v>
      </c>
      <c r="N180" s="86" t="s">
        <v>1604</v>
      </c>
      <c r="O180" s="86" t="s">
        <v>1604</v>
      </c>
      <c r="P180" s="86" t="s">
        <v>1604</v>
      </c>
      <c r="Q180" s="86" t="s">
        <v>1604</v>
      </c>
      <c r="R180" s="86" t="s">
        <v>1604</v>
      </c>
      <c r="S180" s="86"/>
      <c r="T180" s="86" t="s">
        <v>1604</v>
      </c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21</v>
      </c>
      <c r="J181" s="34">
        <f t="shared" si="21"/>
        <v>7</v>
      </c>
      <c r="K181" s="35">
        <f t="shared" si="22"/>
        <v>0.75</v>
      </c>
      <c r="L181" s="86"/>
      <c r="M181" s="86" t="s">
        <v>1604</v>
      </c>
      <c r="N181" s="86" t="s">
        <v>1604</v>
      </c>
      <c r="O181" s="86" t="s">
        <v>1604</v>
      </c>
      <c r="P181" s="86" t="s">
        <v>1604</v>
      </c>
      <c r="Q181" s="86" t="s">
        <v>1604</v>
      </c>
      <c r="R181" s="86" t="s">
        <v>1604</v>
      </c>
      <c r="S181" s="86"/>
      <c r="T181" s="86" t="s">
        <v>1604</v>
      </c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21</v>
      </c>
      <c r="J205" s="34">
        <f t="shared" si="21"/>
        <v>7</v>
      </c>
      <c r="K205" s="35">
        <f t="shared" si="22"/>
        <v>0.75</v>
      </c>
      <c r="L205" s="86"/>
      <c r="M205" s="86" t="s">
        <v>1604</v>
      </c>
      <c r="N205" s="86" t="s">
        <v>1604</v>
      </c>
      <c r="O205" s="86" t="s">
        <v>1604</v>
      </c>
      <c r="P205" s="86" t="s">
        <v>1604</v>
      </c>
      <c r="Q205" s="86" t="s">
        <v>1604</v>
      </c>
      <c r="R205" s="86" t="s">
        <v>1604</v>
      </c>
      <c r="S205" s="86"/>
      <c r="T205" s="86" t="s">
        <v>1604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21</v>
      </c>
      <c r="J222" s="34">
        <f t="shared" si="21"/>
        <v>7</v>
      </c>
      <c r="K222" s="35">
        <f t="shared" si="22"/>
        <v>0.75</v>
      </c>
      <c r="L222" s="86"/>
      <c r="M222" s="86" t="s">
        <v>1604</v>
      </c>
      <c r="N222" s="86" t="s">
        <v>1604</v>
      </c>
      <c r="O222" s="86" t="s">
        <v>1604</v>
      </c>
      <c r="P222" s="86" t="s">
        <v>1604</v>
      </c>
      <c r="Q222" s="86" t="s">
        <v>1604</v>
      </c>
      <c r="R222" s="86" t="s">
        <v>1604</v>
      </c>
      <c r="S222" s="86"/>
      <c r="T222" s="86" t="s">
        <v>1604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27</v>
      </c>
      <c r="J225" s="34">
        <f t="shared" si="21"/>
        <v>1</v>
      </c>
      <c r="K225" s="35">
        <f t="shared" si="22"/>
        <v>0.9642857142857143</v>
      </c>
      <c r="L225" s="86"/>
      <c r="M225" s="86"/>
      <c r="N225" s="86"/>
      <c r="O225" s="86"/>
      <c r="P225" s="86"/>
      <c r="Q225" s="86"/>
      <c r="R225" s="86"/>
      <c r="S225" s="86"/>
      <c r="T225" s="86" t="s">
        <v>1604</v>
      </c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27</v>
      </c>
      <c r="J228" s="34">
        <f>COUNTIF(L228:AM228,"APAGADO")</f>
        <v>1</v>
      </c>
      <c r="K228" s="35">
        <f>(I228)/(J228+I228)</f>
        <v>0.9642857142857143</v>
      </c>
      <c r="L228" s="86"/>
      <c r="M228" s="86"/>
      <c r="N228" s="86"/>
      <c r="O228" s="86"/>
      <c r="P228" s="86"/>
      <c r="Q228" s="86"/>
      <c r="R228" s="86"/>
      <c r="S228" s="86"/>
      <c r="T228" s="86" t="s">
        <v>1604</v>
      </c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21</v>
      </c>
      <c r="J230" s="34">
        <f t="shared" si="21"/>
        <v>7</v>
      </c>
      <c r="K230" s="35">
        <f t="shared" si="22"/>
        <v>0.75</v>
      </c>
      <c r="L230" s="86"/>
      <c r="M230" s="86" t="s">
        <v>1604</v>
      </c>
      <c r="N230" s="86" t="s">
        <v>1604</v>
      </c>
      <c r="O230" s="86" t="s">
        <v>1604</v>
      </c>
      <c r="P230" s="86" t="s">
        <v>1604</v>
      </c>
      <c r="Q230" s="86" t="s">
        <v>1604</v>
      </c>
      <c r="R230" s="86" t="s">
        <v>1604</v>
      </c>
      <c r="S230" s="86"/>
      <c r="T230" s="86" t="s">
        <v>1604</v>
      </c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21</v>
      </c>
      <c r="J231" s="34">
        <f t="shared" si="21"/>
        <v>7</v>
      </c>
      <c r="K231" s="35">
        <f t="shared" si="22"/>
        <v>0.75</v>
      </c>
      <c r="L231" s="86"/>
      <c r="M231" s="86" t="s">
        <v>1604</v>
      </c>
      <c r="N231" s="86" t="s">
        <v>1604</v>
      </c>
      <c r="O231" s="86" t="s">
        <v>1604</v>
      </c>
      <c r="P231" s="86" t="s">
        <v>1604</v>
      </c>
      <c r="Q231" s="86" t="s">
        <v>1604</v>
      </c>
      <c r="R231" s="86" t="s">
        <v>1604</v>
      </c>
      <c r="S231" s="86"/>
      <c r="T231" s="86" t="s">
        <v>1604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21</v>
      </c>
      <c r="J232" s="34">
        <f t="shared" si="21"/>
        <v>7</v>
      </c>
      <c r="K232" s="35">
        <f t="shared" si="22"/>
        <v>0.75</v>
      </c>
      <c r="L232" s="86"/>
      <c r="M232" s="86" t="s">
        <v>1604</v>
      </c>
      <c r="N232" s="86" t="s">
        <v>1604</v>
      </c>
      <c r="O232" s="86" t="s">
        <v>1604</v>
      </c>
      <c r="P232" s="86" t="s">
        <v>1604</v>
      </c>
      <c r="Q232" s="86" t="s">
        <v>1604</v>
      </c>
      <c r="R232" s="86" t="s">
        <v>1604</v>
      </c>
      <c r="S232" s="86"/>
      <c r="T232" s="86" t="s">
        <v>1604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21</v>
      </c>
      <c r="J233" s="34">
        <f t="shared" si="21"/>
        <v>7</v>
      </c>
      <c r="K233" s="35">
        <f t="shared" si="22"/>
        <v>0.75</v>
      </c>
      <c r="L233" s="86"/>
      <c r="M233" s="86" t="s">
        <v>1604</v>
      </c>
      <c r="N233" s="86" t="s">
        <v>1604</v>
      </c>
      <c r="O233" s="86" t="s">
        <v>1604</v>
      </c>
      <c r="P233" s="86" t="s">
        <v>1604</v>
      </c>
      <c r="Q233" s="86" t="s">
        <v>1604</v>
      </c>
      <c r="R233" s="86" t="s">
        <v>1604</v>
      </c>
      <c r="S233" s="86"/>
      <c r="T233" s="86" t="s">
        <v>1604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21</v>
      </c>
      <c r="J234" s="34">
        <f t="shared" si="21"/>
        <v>7</v>
      </c>
      <c r="K234" s="35">
        <f t="shared" si="22"/>
        <v>0.75</v>
      </c>
      <c r="L234" s="86"/>
      <c r="M234" s="86" t="s">
        <v>1604</v>
      </c>
      <c r="N234" s="86" t="s">
        <v>1604</v>
      </c>
      <c r="O234" s="86" t="s">
        <v>1604</v>
      </c>
      <c r="P234" s="86" t="s">
        <v>1604</v>
      </c>
      <c r="Q234" s="86" t="s">
        <v>1604</v>
      </c>
      <c r="R234" s="86" t="s">
        <v>1604</v>
      </c>
      <c r="S234" s="86"/>
      <c r="T234" s="86" t="s">
        <v>1604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22</v>
      </c>
      <c r="J238" s="34">
        <f t="shared" si="21"/>
        <v>6</v>
      </c>
      <c r="K238" s="35">
        <f t="shared" si="22"/>
        <v>0.7857142857142857</v>
      </c>
      <c r="L238" s="86"/>
      <c r="M238" s="86" t="s">
        <v>1604</v>
      </c>
      <c r="N238" s="86"/>
      <c r="O238" s="86" t="s">
        <v>1604</v>
      </c>
      <c r="P238" s="86" t="s">
        <v>1604</v>
      </c>
      <c r="Q238" s="86" t="s">
        <v>1604</v>
      </c>
      <c r="R238" s="86" t="s">
        <v>1604</v>
      </c>
      <c r="S238" s="86"/>
      <c r="T238" s="86" t="s">
        <v>1604</v>
      </c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21</v>
      </c>
      <c r="J241" s="34">
        <f t="shared" si="21"/>
        <v>7</v>
      </c>
      <c r="K241" s="35">
        <f t="shared" si="22"/>
        <v>0.75</v>
      </c>
      <c r="L241" s="86"/>
      <c r="M241" s="86" t="s">
        <v>1604</v>
      </c>
      <c r="N241" s="86" t="s">
        <v>1604</v>
      </c>
      <c r="O241" s="86" t="s">
        <v>1604</v>
      </c>
      <c r="P241" s="86" t="s">
        <v>1604</v>
      </c>
      <c r="Q241" s="86" t="s">
        <v>1604</v>
      </c>
      <c r="R241" s="86" t="s">
        <v>1604</v>
      </c>
      <c r="S241" s="86"/>
      <c r="T241" s="86" t="s">
        <v>1604</v>
      </c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21</v>
      </c>
      <c r="J242" s="34">
        <f t="shared" si="21"/>
        <v>7</v>
      </c>
      <c r="K242" s="35">
        <f t="shared" si="22"/>
        <v>0.75</v>
      </c>
      <c r="L242" s="86"/>
      <c r="M242" s="86" t="s">
        <v>1604</v>
      </c>
      <c r="N242" s="86" t="s">
        <v>1604</v>
      </c>
      <c r="O242" s="86" t="s">
        <v>1604</v>
      </c>
      <c r="P242" s="86" t="s">
        <v>1604</v>
      </c>
      <c r="Q242" s="86" t="s">
        <v>1604</v>
      </c>
      <c r="R242" s="86" t="s">
        <v>1604</v>
      </c>
      <c r="S242" s="86"/>
      <c r="T242" s="86" t="s">
        <v>1604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21</v>
      </c>
      <c r="J243" s="34">
        <f>COUNTIF(L243:AM243,"APAGADO")</f>
        <v>7</v>
      </c>
      <c r="K243" s="35">
        <f>(I243)/(J243+I243)</f>
        <v>0.75</v>
      </c>
      <c r="L243" s="86"/>
      <c r="M243" s="86" t="s">
        <v>1604</v>
      </c>
      <c r="N243" s="86" t="s">
        <v>1604</v>
      </c>
      <c r="O243" s="86" t="s">
        <v>1604</v>
      </c>
      <c r="P243" s="86" t="s">
        <v>1604</v>
      </c>
      <c r="Q243" s="86" t="s">
        <v>1604</v>
      </c>
      <c r="R243" s="86" t="s">
        <v>1604</v>
      </c>
      <c r="S243" s="86"/>
      <c r="T243" s="86" t="s">
        <v>1604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27</v>
      </c>
      <c r="J251" s="34">
        <f t="shared" si="21"/>
        <v>1</v>
      </c>
      <c r="K251" s="35">
        <f t="shared" si="22"/>
        <v>0.9642857142857143</v>
      </c>
      <c r="L251" s="86"/>
      <c r="M251" s="86"/>
      <c r="N251" s="86"/>
      <c r="O251" s="86"/>
      <c r="P251" s="86"/>
      <c r="Q251" s="86"/>
      <c r="R251" s="86" t="s">
        <v>1604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21</v>
      </c>
      <c r="J252" s="34">
        <f t="shared" si="21"/>
        <v>7</v>
      </c>
      <c r="K252" s="35">
        <f t="shared" si="22"/>
        <v>0.75</v>
      </c>
      <c r="L252" s="86"/>
      <c r="M252" s="86" t="s">
        <v>1604</v>
      </c>
      <c r="N252" s="86" t="s">
        <v>1604</v>
      </c>
      <c r="O252" s="86" t="s">
        <v>1604</v>
      </c>
      <c r="P252" s="86" t="s">
        <v>1604</v>
      </c>
      <c r="Q252" s="86" t="s">
        <v>1604</v>
      </c>
      <c r="R252" s="86" t="s">
        <v>1604</v>
      </c>
      <c r="S252" s="86"/>
      <c r="T252" s="86" t="s">
        <v>1604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6"/>
      <c r="M253" s="86"/>
      <c r="N253" s="86"/>
      <c r="O253" s="86"/>
      <c r="P253" s="86"/>
      <c r="Q253" s="86"/>
      <c r="R253" s="86" t="s">
        <v>1604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/>
      <c r="M254" s="86" t="s">
        <v>1604</v>
      </c>
      <c r="N254" s="86" t="s">
        <v>1604</v>
      </c>
      <c r="O254" s="86" t="s">
        <v>1604</v>
      </c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 t="s">
        <v>1604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 t="s">
        <v>1604</v>
      </c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21</v>
      </c>
      <c r="J278" s="34">
        <f t="shared" si="37"/>
        <v>7</v>
      </c>
      <c r="K278" s="35">
        <f t="shared" si="38"/>
        <v>0.75</v>
      </c>
      <c r="L278" s="86"/>
      <c r="M278" s="86" t="s">
        <v>1604</v>
      </c>
      <c r="N278" s="86" t="s">
        <v>1604</v>
      </c>
      <c r="O278" s="86" t="s">
        <v>1604</v>
      </c>
      <c r="P278" s="86" t="s">
        <v>1604</v>
      </c>
      <c r="Q278" s="86" t="s">
        <v>1604</v>
      </c>
      <c r="R278" s="86" t="s">
        <v>1604</v>
      </c>
      <c r="S278" s="86"/>
      <c r="T278" s="86" t="s">
        <v>1604</v>
      </c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21</v>
      </c>
      <c r="J286" s="34">
        <f t="shared" si="37"/>
        <v>7</v>
      </c>
      <c r="K286" s="35">
        <f t="shared" si="38"/>
        <v>0.75</v>
      </c>
      <c r="L286" s="86"/>
      <c r="M286" s="86" t="s">
        <v>1604</v>
      </c>
      <c r="N286" s="86" t="s">
        <v>1604</v>
      </c>
      <c r="O286" s="86" t="s">
        <v>1604</v>
      </c>
      <c r="P286" s="86" t="s">
        <v>1604</v>
      </c>
      <c r="Q286" s="86" t="s">
        <v>1604</v>
      </c>
      <c r="R286" s="86" t="s">
        <v>1604</v>
      </c>
      <c r="S286" s="86"/>
      <c r="T286" s="86" t="s">
        <v>1604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21</v>
      </c>
      <c r="J287" s="34">
        <f t="shared" si="37"/>
        <v>7</v>
      </c>
      <c r="K287" s="35">
        <f t="shared" si="38"/>
        <v>0.75</v>
      </c>
      <c r="L287" s="86"/>
      <c r="M287" s="86" t="s">
        <v>1604</v>
      </c>
      <c r="N287" s="86" t="s">
        <v>1604</v>
      </c>
      <c r="O287" s="86" t="s">
        <v>1604</v>
      </c>
      <c r="P287" s="86" t="s">
        <v>1604</v>
      </c>
      <c r="Q287" s="86" t="s">
        <v>1604</v>
      </c>
      <c r="R287" s="86" t="s">
        <v>1604</v>
      </c>
      <c r="S287" s="86"/>
      <c r="T287" s="86" t="s">
        <v>1604</v>
      </c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21</v>
      </c>
      <c r="J298" s="34">
        <f t="shared" si="37"/>
        <v>7</v>
      </c>
      <c r="K298" s="35">
        <f t="shared" si="38"/>
        <v>0.75</v>
      </c>
      <c r="L298" s="86"/>
      <c r="M298" s="86" t="s">
        <v>1604</v>
      </c>
      <c r="N298" s="86" t="s">
        <v>1604</v>
      </c>
      <c r="O298" s="86" t="s">
        <v>1604</v>
      </c>
      <c r="P298" s="86" t="s">
        <v>1604</v>
      </c>
      <c r="Q298" s="86" t="s">
        <v>1604</v>
      </c>
      <c r="R298" s="86" t="s">
        <v>1604</v>
      </c>
      <c r="S298" s="86"/>
      <c r="T298" s="86" t="s">
        <v>1604</v>
      </c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1608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25</v>
      </c>
      <c r="J320" s="34">
        <f t="shared" si="37"/>
        <v>3</v>
      </c>
      <c r="K320" s="35">
        <f t="shared" si="38"/>
        <v>0.8928571428571429</v>
      </c>
      <c r="L320" s="86"/>
      <c r="M320" s="86"/>
      <c r="N320" s="86"/>
      <c r="O320" s="86"/>
      <c r="P320" s="86" t="s">
        <v>1604</v>
      </c>
      <c r="Q320" s="86"/>
      <c r="R320" s="86" t="s">
        <v>1604</v>
      </c>
      <c r="S320" s="86"/>
      <c r="T320" s="86" t="s">
        <v>1604</v>
      </c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380" si="49">COUNTIF(L324:AM324,"APAGADO")</f>
        <v>0</v>
      </c>
      <c r="K324" s="35">
        <f t="shared" ref="K324:K380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27</v>
      </c>
      <c r="J326" s="34">
        <f t="shared" si="49"/>
        <v>1</v>
      </c>
      <c r="K326" s="35">
        <f t="shared" si="50"/>
        <v>0.9642857142857143</v>
      </c>
      <c r="L326" s="86"/>
      <c r="M326" s="86"/>
      <c r="N326" s="86"/>
      <c r="O326" s="86"/>
      <c r="P326" s="86"/>
      <c r="Q326" s="86"/>
      <c r="R326" s="86" t="s">
        <v>1604</v>
      </c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1604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1604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1604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21</v>
      </c>
      <c r="J340" s="34">
        <f t="shared" si="49"/>
        <v>7</v>
      </c>
      <c r="K340" s="35">
        <f t="shared" si="50"/>
        <v>0.75</v>
      </c>
      <c r="L340" s="86"/>
      <c r="M340" s="86" t="s">
        <v>1604</v>
      </c>
      <c r="N340" s="86" t="s">
        <v>1604</v>
      </c>
      <c r="O340" s="86" t="s">
        <v>1604</v>
      </c>
      <c r="P340" s="86" t="s">
        <v>1604</v>
      </c>
      <c r="Q340" s="86" t="s">
        <v>1604</v>
      </c>
      <c r="R340" s="86" t="s">
        <v>1604</v>
      </c>
      <c r="S340" s="86"/>
      <c r="T340" s="86" t="s">
        <v>1604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21</v>
      </c>
      <c r="J341" s="34">
        <f t="shared" si="49"/>
        <v>7</v>
      </c>
      <c r="K341" s="35">
        <f t="shared" si="50"/>
        <v>0.75</v>
      </c>
      <c r="L341" s="86"/>
      <c r="M341" s="86" t="s">
        <v>1604</v>
      </c>
      <c r="N341" s="86" t="s">
        <v>1604</v>
      </c>
      <c r="O341" s="86" t="s">
        <v>1604</v>
      </c>
      <c r="P341" s="86" t="s">
        <v>1604</v>
      </c>
      <c r="Q341" s="86" t="s">
        <v>1604</v>
      </c>
      <c r="R341" s="86" t="s">
        <v>1604</v>
      </c>
      <c r="S341" s="86"/>
      <c r="T341" s="86" t="s">
        <v>1604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21</v>
      </c>
      <c r="J342" s="34">
        <f>COUNTIF(L342:AM342,"APAGADO")</f>
        <v>7</v>
      </c>
      <c r="K342" s="35">
        <f>(I342)/(J342+I342)</f>
        <v>0.75</v>
      </c>
      <c r="L342" s="86"/>
      <c r="M342" s="86" t="s">
        <v>1604</v>
      </c>
      <c r="N342" s="86" t="s">
        <v>1604</v>
      </c>
      <c r="O342" s="86" t="s">
        <v>1604</v>
      </c>
      <c r="P342" s="86" t="s">
        <v>1604</v>
      </c>
      <c r="Q342" s="86" t="s">
        <v>1604</v>
      </c>
      <c r="R342" s="86" t="s">
        <v>1604</v>
      </c>
      <c r="S342" s="86"/>
      <c r="T342" s="86" t="s">
        <v>1604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21</v>
      </c>
      <c r="J343" s="34">
        <f>COUNTIF(L343:AM343,"APAGADO")</f>
        <v>7</v>
      </c>
      <c r="K343" s="35">
        <f>(I343)/(J343+I343)</f>
        <v>0.75</v>
      </c>
      <c r="L343" s="86"/>
      <c r="M343" s="86" t="s">
        <v>1604</v>
      </c>
      <c r="N343" s="86" t="s">
        <v>1604</v>
      </c>
      <c r="O343" s="86" t="s">
        <v>1604</v>
      </c>
      <c r="P343" s="86" t="s">
        <v>1604</v>
      </c>
      <c r="Q343" s="86" t="s">
        <v>1604</v>
      </c>
      <c r="R343" s="86" t="s">
        <v>1604</v>
      </c>
      <c r="S343" s="86"/>
      <c r="T343" s="86" t="s">
        <v>1604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 t="s">
        <v>1604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380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 t="s">
        <v>1604</v>
      </c>
      <c r="O355" s="86"/>
      <c r="P355" s="86"/>
      <c r="Q355" s="86"/>
      <c r="R355" s="86" t="s">
        <v>1604</v>
      </c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26</v>
      </c>
      <c r="J356" s="34">
        <f t="shared" si="49"/>
        <v>2</v>
      </c>
      <c r="K356" s="35">
        <f t="shared" si="50"/>
        <v>0.9285714285714286</v>
      </c>
      <c r="L356" s="86"/>
      <c r="M356" s="86" t="s">
        <v>1604</v>
      </c>
      <c r="N356" s="86" t="s">
        <v>1604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24</v>
      </c>
      <c r="J357" s="34">
        <f t="shared" si="49"/>
        <v>4</v>
      </c>
      <c r="K357" s="35">
        <f t="shared" si="50"/>
        <v>0.8571428571428571</v>
      </c>
      <c r="L357" s="86"/>
      <c r="M357" s="86" t="s">
        <v>1604</v>
      </c>
      <c r="N357" s="86" t="s">
        <v>1604</v>
      </c>
      <c r="O357" s="86"/>
      <c r="P357" s="86"/>
      <c r="Q357" s="86"/>
      <c r="R357" s="86" t="s">
        <v>1604</v>
      </c>
      <c r="S357" s="86"/>
      <c r="T357" s="86" t="s">
        <v>1604</v>
      </c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21</v>
      </c>
      <c r="J358" s="34">
        <f>COUNTIF(L358:AM358,"APAGADO")</f>
        <v>7</v>
      </c>
      <c r="K358" s="35">
        <f>(I358)/(J358+I358)</f>
        <v>0.75</v>
      </c>
      <c r="L358" s="86"/>
      <c r="M358" s="86" t="s">
        <v>1604</v>
      </c>
      <c r="N358" s="86" t="s">
        <v>1604</v>
      </c>
      <c r="O358" s="86" t="s">
        <v>1604</v>
      </c>
      <c r="P358" s="86" t="s">
        <v>1604</v>
      </c>
      <c r="Q358" s="86" t="s">
        <v>1604</v>
      </c>
      <c r="R358" s="86" t="s">
        <v>1604</v>
      </c>
      <c r="S358" s="86"/>
      <c r="T358" s="86" t="s">
        <v>1604</v>
      </c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1605</v>
      </c>
      <c r="C381" t="s">
        <v>1143</v>
      </c>
      <c r="D381" s="84" t="s">
        <v>1606</v>
      </c>
      <c r="E381"/>
      <c r="F381"/>
      <c r="G381"/>
      <c r="H381" s="33"/>
      <c r="I381" s="34">
        <f t="shared" ref="I381" si="55">COUNTIF(L381:AM381,"")</f>
        <v>22</v>
      </c>
      <c r="J381" s="34">
        <f t="shared" ref="J381" si="56">COUNTIF(L381:AM381,"APAGADO")</f>
        <v>6</v>
      </c>
      <c r="K381" s="35">
        <f t="shared" ref="K381" si="57">(I381)/(J381+I381)</f>
        <v>0.7857142857142857</v>
      </c>
      <c r="L381" s="86"/>
      <c r="M381" s="86" t="s">
        <v>1604</v>
      </c>
      <c r="N381" s="86" t="s">
        <v>1604</v>
      </c>
      <c r="O381" s="86"/>
      <c r="P381" s="86" t="s">
        <v>1604</v>
      </c>
      <c r="Q381" s="86" t="s">
        <v>1604</v>
      </c>
      <c r="R381" s="86" t="s">
        <v>1604</v>
      </c>
      <c r="S381" s="86"/>
      <c r="T381" s="86" t="s">
        <v>1604</v>
      </c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ref="I382:I413" si="58">COUNTIF(L381:AM381,"")</f>
        <v>22</v>
      </c>
      <c r="J382" s="34">
        <f t="shared" ref="J382:J413" si="59">COUNTIF(L381:AM381,"APAGADO")</f>
        <v>6</v>
      </c>
      <c r="K382" s="35">
        <f t="shared" ref="K382:K394" si="60">(I382)/(J382+I382)</f>
        <v>0.7857142857142857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8"/>
        <v>28</v>
      </c>
      <c r="J383" s="34">
        <f t="shared" si="59"/>
        <v>0</v>
      </c>
      <c r="K383" s="35">
        <f t="shared" si="6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8"/>
        <v>28</v>
      </c>
      <c r="J395" s="34">
        <f t="shared" si="59"/>
        <v>0</v>
      </c>
      <c r="K395" s="35">
        <f t="shared" ref="K395" si="61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8"/>
        <v>28</v>
      </c>
      <c r="J396" s="34">
        <f t="shared" si="59"/>
        <v>0</v>
      </c>
      <c r="K396" s="35">
        <f t="shared" ref="K396:K402" si="62">(I396)/(J396+I396)</f>
        <v>1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8"/>
        <v>27</v>
      </c>
      <c r="J397" s="34">
        <f t="shared" si="59"/>
        <v>1</v>
      </c>
      <c r="K397" s="35">
        <f t="shared" si="62"/>
        <v>0.9642857142857143</v>
      </c>
      <c r="L397" s="86"/>
      <c r="M397" s="86"/>
      <c r="N397" s="86" t="s">
        <v>1604</v>
      </c>
      <c r="O397" s="86" t="s">
        <v>1604</v>
      </c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8"/>
        <v>26</v>
      </c>
      <c r="J398" s="34">
        <f t="shared" si="59"/>
        <v>2</v>
      </c>
      <c r="K398" s="35">
        <f t="shared" si="62"/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8"/>
        <v>28</v>
      </c>
      <c r="J399" s="34">
        <f t="shared" si="59"/>
        <v>0</v>
      </c>
      <c r="K399" s="35">
        <f t="shared" si="6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8"/>
        <v>28</v>
      </c>
      <c r="J403" s="34">
        <f t="shared" si="59"/>
        <v>0</v>
      </c>
      <c r="K403" s="35">
        <f t="shared" ref="K403:K464" si="63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8"/>
        <v>28</v>
      </c>
      <c r="J404" s="34">
        <f t="shared" si="59"/>
        <v>0</v>
      </c>
      <c r="K404" s="35">
        <f t="shared" si="63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8"/>
        <v>28</v>
      </c>
      <c r="J405" s="34">
        <f t="shared" si="59"/>
        <v>0</v>
      </c>
      <c r="K405" s="35">
        <f>(I405)/(J405+I405)</f>
        <v>1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8"/>
        <v>27</v>
      </c>
      <c r="J406" s="34">
        <f t="shared" si="59"/>
        <v>1</v>
      </c>
      <c r="K406" s="35">
        <f t="shared" si="63"/>
        <v>0.9642857142857143</v>
      </c>
      <c r="L406" s="86"/>
      <c r="M406" s="86"/>
      <c r="N406" s="86" t="s">
        <v>1604</v>
      </c>
      <c r="O406" s="86" t="s">
        <v>1604</v>
      </c>
      <c r="P406" s="86" t="s">
        <v>1604</v>
      </c>
      <c r="Q406" s="86" t="s">
        <v>1604</v>
      </c>
      <c r="R406" s="86" t="s">
        <v>1604</v>
      </c>
      <c r="S406" s="86"/>
      <c r="T406" s="86" t="s">
        <v>1604</v>
      </c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8"/>
        <v>22</v>
      </c>
      <c r="J407" s="34">
        <f t="shared" si="59"/>
        <v>6</v>
      </c>
      <c r="K407" s="35">
        <f t="shared" si="63"/>
        <v>0.7857142857142857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8"/>
        <v>28</v>
      </c>
      <c r="J408" s="34">
        <f t="shared" si="59"/>
        <v>0</v>
      </c>
      <c r="K408" s="35">
        <f t="shared" si="63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8"/>
        <v>28</v>
      </c>
      <c r="J409" s="34">
        <f t="shared" si="59"/>
        <v>0</v>
      </c>
      <c r="K409" s="35">
        <f>(I409)/(J409+I409)</f>
        <v>1</v>
      </c>
      <c r="L409" s="86"/>
      <c r="M409" s="86"/>
      <c r="N409" s="86"/>
      <c r="O409" s="86"/>
      <c r="P409" s="86" t="s">
        <v>1604</v>
      </c>
      <c r="Q409" s="86" t="s">
        <v>1604</v>
      </c>
      <c r="R409" s="86" t="s">
        <v>1604</v>
      </c>
      <c r="S409" s="86"/>
      <c r="T409" s="86" t="s">
        <v>1604</v>
      </c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8"/>
        <v>24</v>
      </c>
      <c r="J410" s="34">
        <f t="shared" si="59"/>
        <v>4</v>
      </c>
      <c r="K410" s="35">
        <f>(I410)/(J410+I410)</f>
        <v>0.8571428571428571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8"/>
        <v>28</v>
      </c>
      <c r="J413" s="34">
        <f t="shared" si="59"/>
        <v>0</v>
      </c>
      <c r="K413" s="35">
        <f t="shared" si="63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ref="I414:I445" si="64">COUNTIF(L413:AM413,"")</f>
        <v>28</v>
      </c>
      <c r="J414" s="34">
        <f t="shared" ref="J414:J445" si="65">COUNTIF(L413:AM413,"APAGADO")</f>
        <v>0</v>
      </c>
      <c r="K414" s="35">
        <f t="shared" si="63"/>
        <v>1</v>
      </c>
      <c r="L414" s="86"/>
      <c r="M414" s="86"/>
      <c r="N414" s="86"/>
      <c r="O414" s="86"/>
      <c r="P414" s="86" t="s">
        <v>1604</v>
      </c>
      <c r="Q414" s="86" t="s">
        <v>1604</v>
      </c>
      <c r="R414" s="86" t="s">
        <v>1604</v>
      </c>
      <c r="S414" s="86"/>
      <c r="T414" s="86" t="s">
        <v>1604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si="64"/>
        <v>24</v>
      </c>
      <c r="J415" s="34">
        <f t="shared" si="65"/>
        <v>4</v>
      </c>
      <c r="K415" s="35">
        <f>(I415)/(J415+I415)</f>
        <v>0.8571428571428571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4"/>
        <v>28</v>
      </c>
      <c r="J416" s="34">
        <f t="shared" si="65"/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4"/>
        <v>28</v>
      </c>
      <c r="J418" s="34">
        <f t="shared" si="65"/>
        <v>0</v>
      </c>
      <c r="K418" s="35">
        <f t="shared" si="6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4"/>
        <v>27</v>
      </c>
      <c r="J422" s="34">
        <f t="shared" si="65"/>
        <v>1</v>
      </c>
      <c r="K422" s="35">
        <f>(I422)/(J422+I422)</f>
        <v>0.9642857142857143</v>
      </c>
      <c r="L422" s="86"/>
      <c r="M422" s="86"/>
      <c r="N422" s="86" t="s">
        <v>1604</v>
      </c>
      <c r="O422" s="86" t="s">
        <v>1604</v>
      </c>
      <c r="P422" s="86" t="s">
        <v>1604</v>
      </c>
      <c r="Q422" s="86" t="s">
        <v>1604</v>
      </c>
      <c r="R422" s="86" t="s">
        <v>1604</v>
      </c>
      <c r="S422" s="86"/>
      <c r="T422" s="86" t="s">
        <v>1604</v>
      </c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4"/>
        <v>22</v>
      </c>
      <c r="J423" s="34">
        <f t="shared" si="65"/>
        <v>6</v>
      </c>
      <c r="K423" s="35">
        <f t="shared" si="63"/>
        <v>0.7857142857142857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4"/>
        <v>28</v>
      </c>
      <c r="J424" s="34">
        <f t="shared" si="65"/>
        <v>0</v>
      </c>
      <c r="K424" s="35">
        <f t="shared" si="63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4"/>
        <v>28</v>
      </c>
      <c r="J429" s="34">
        <f t="shared" si="65"/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4"/>
        <v>28</v>
      </c>
      <c r="J430" s="34">
        <f t="shared" si="65"/>
        <v>0</v>
      </c>
      <c r="K430" s="35">
        <f t="shared" si="63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 t="s">
        <v>1604</v>
      </c>
      <c r="O432" s="86" t="s">
        <v>1604</v>
      </c>
      <c r="P432" s="86" t="s">
        <v>1604</v>
      </c>
      <c r="Q432" s="86" t="s">
        <v>1604</v>
      </c>
      <c r="R432" s="86" t="s">
        <v>1604</v>
      </c>
      <c r="S432" s="86"/>
      <c r="T432" s="86" t="s">
        <v>1604</v>
      </c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4"/>
        <v>22</v>
      </c>
      <c r="J433" s="34">
        <f t="shared" si="65"/>
        <v>6</v>
      </c>
      <c r="K433" s="35">
        <f t="shared" si="63"/>
        <v>0.7857142857142857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4"/>
        <v>28</v>
      </c>
      <c r="J434" s="34">
        <f t="shared" si="65"/>
        <v>0</v>
      </c>
      <c r="K434" s="35">
        <f t="shared" si="63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si="64"/>
        <v>28</v>
      </c>
      <c r="J436" s="34">
        <f t="shared" si="65"/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ref="I446:I477" si="67">COUNTIF(L445:AM445,"")</f>
        <v>28</v>
      </c>
      <c r="J446" s="34">
        <f t="shared" ref="J446:J477" si="68">COUNTIF(L445:AM445,"APAGADO")</f>
        <v>0</v>
      </c>
      <c r="K446" s="35">
        <f t="shared" si="63"/>
        <v>1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7"/>
        <v>27</v>
      </c>
      <c r="J447" s="34">
        <f t="shared" si="68"/>
        <v>1</v>
      </c>
      <c r="K447" s="35">
        <f t="shared" si="63"/>
        <v>0.9642857142857143</v>
      </c>
      <c r="L447" s="86"/>
      <c r="M447" s="86" t="s">
        <v>1604</v>
      </c>
      <c r="N447" s="86" t="s">
        <v>1604</v>
      </c>
      <c r="O447" s="86" t="s">
        <v>1604</v>
      </c>
      <c r="P447" s="86" t="s">
        <v>1604</v>
      </c>
      <c r="Q447" s="86" t="s">
        <v>1604</v>
      </c>
      <c r="R447" s="86" t="s">
        <v>1604</v>
      </c>
      <c r="S447" s="86"/>
      <c r="T447" s="86" t="s">
        <v>1604</v>
      </c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7"/>
        <v>21</v>
      </c>
      <c r="J448" s="34">
        <f t="shared" si="68"/>
        <v>7</v>
      </c>
      <c r="K448" s="35">
        <f t="shared" si="63"/>
        <v>0.75</v>
      </c>
      <c r="L448" s="86"/>
      <c r="M448" s="86" t="s">
        <v>1604</v>
      </c>
      <c r="N448" s="86" t="s">
        <v>1604</v>
      </c>
      <c r="O448" s="86" t="s">
        <v>1604</v>
      </c>
      <c r="P448" s="86" t="s">
        <v>1604</v>
      </c>
      <c r="Q448" s="86" t="s">
        <v>1604</v>
      </c>
      <c r="R448" s="86" t="s">
        <v>1604</v>
      </c>
      <c r="S448" s="86"/>
      <c r="T448" s="86" t="s">
        <v>1604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7"/>
        <v>21</v>
      </c>
      <c r="J449" s="34">
        <f t="shared" si="68"/>
        <v>7</v>
      </c>
      <c r="K449" s="35">
        <f t="shared" si="63"/>
        <v>0.75</v>
      </c>
      <c r="L449" s="86"/>
      <c r="M449" s="86" t="s">
        <v>1604</v>
      </c>
      <c r="N449" s="86" t="s">
        <v>1604</v>
      </c>
      <c r="O449" s="86" t="s">
        <v>1604</v>
      </c>
      <c r="P449" s="86" t="s">
        <v>1604</v>
      </c>
      <c r="Q449" s="86" t="s">
        <v>1604</v>
      </c>
      <c r="R449" s="86" t="s">
        <v>1604</v>
      </c>
      <c r="S449" s="86"/>
      <c r="T449" s="86" t="s">
        <v>1604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7"/>
        <v>21</v>
      </c>
      <c r="J450" s="34">
        <f t="shared" si="68"/>
        <v>7</v>
      </c>
      <c r="K450" s="35">
        <f t="shared" si="63"/>
        <v>0.75</v>
      </c>
      <c r="L450" s="86"/>
      <c r="M450" s="86" t="s">
        <v>1604</v>
      </c>
      <c r="N450" s="86" t="s">
        <v>1604</v>
      </c>
      <c r="O450" s="86" t="s">
        <v>1604</v>
      </c>
      <c r="P450" s="86" t="s">
        <v>1604</v>
      </c>
      <c r="Q450" s="86" t="s">
        <v>1604</v>
      </c>
      <c r="R450" s="86" t="s">
        <v>1604</v>
      </c>
      <c r="S450" s="86"/>
      <c r="T450" s="86" t="s">
        <v>1604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7"/>
        <v>21</v>
      </c>
      <c r="J451" s="34">
        <f t="shared" si="68"/>
        <v>7</v>
      </c>
      <c r="K451" s="35">
        <f>(I451)/(J451+I451)</f>
        <v>0.75</v>
      </c>
      <c r="L451" s="86"/>
      <c r="M451" s="86" t="s">
        <v>1604</v>
      </c>
      <c r="N451" s="86" t="s">
        <v>1604</v>
      </c>
      <c r="O451" s="86" t="s">
        <v>1604</v>
      </c>
      <c r="P451" s="86" t="s">
        <v>1604</v>
      </c>
      <c r="Q451" s="86" t="s">
        <v>1604</v>
      </c>
      <c r="R451" s="86" t="s">
        <v>1604</v>
      </c>
      <c r="S451" s="86"/>
      <c r="T451" s="86" t="s">
        <v>1604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7"/>
        <v>21</v>
      </c>
      <c r="J452" s="34">
        <f t="shared" si="68"/>
        <v>7</v>
      </c>
      <c r="K452" s="35">
        <f t="shared" si="63"/>
        <v>0.75</v>
      </c>
      <c r="L452" s="86"/>
      <c r="M452" s="86" t="s">
        <v>1604</v>
      </c>
      <c r="N452" s="86" t="s">
        <v>1604</v>
      </c>
      <c r="O452" s="86" t="s">
        <v>1604</v>
      </c>
      <c r="P452" s="86" t="s">
        <v>1604</v>
      </c>
      <c r="Q452" s="86" t="s">
        <v>1604</v>
      </c>
      <c r="R452" s="86" t="s">
        <v>1604</v>
      </c>
      <c r="S452" s="86"/>
      <c r="T452" s="86" t="s">
        <v>1604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7"/>
        <v>21</v>
      </c>
      <c r="J453" s="34">
        <f t="shared" si="68"/>
        <v>7</v>
      </c>
      <c r="K453" s="35">
        <f t="shared" si="63"/>
        <v>0.75</v>
      </c>
      <c r="L453" s="86"/>
      <c r="M453" s="86" t="s">
        <v>1604</v>
      </c>
      <c r="N453" s="86" t="s">
        <v>1604</v>
      </c>
      <c r="O453" s="86" t="s">
        <v>1604</v>
      </c>
      <c r="P453" s="86" t="s">
        <v>1604</v>
      </c>
      <c r="Q453" s="86" t="s">
        <v>1604</v>
      </c>
      <c r="R453" s="86" t="s">
        <v>1604</v>
      </c>
      <c r="S453" s="86"/>
      <c r="T453" s="86" t="s">
        <v>1604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7"/>
        <v>21</v>
      </c>
      <c r="J454" s="34">
        <f t="shared" si="68"/>
        <v>7</v>
      </c>
      <c r="K454" s="35">
        <f t="shared" si="63"/>
        <v>0.75</v>
      </c>
      <c r="L454" s="86"/>
      <c r="M454" s="86"/>
      <c r="N454" s="86" t="s">
        <v>1604</v>
      </c>
      <c r="O454" s="86" t="s">
        <v>1604</v>
      </c>
      <c r="P454" s="86" t="s">
        <v>1604</v>
      </c>
      <c r="Q454" s="86" t="s">
        <v>1604</v>
      </c>
      <c r="R454" s="86" t="s">
        <v>1604</v>
      </c>
      <c r="S454" s="86"/>
      <c r="T454" s="86" t="s">
        <v>1604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7"/>
        <v>22</v>
      </c>
      <c r="J455" s="34">
        <f t="shared" si="68"/>
        <v>6</v>
      </c>
      <c r="K455" s="35">
        <f t="shared" si="63"/>
        <v>0.7857142857142857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7"/>
        <v>28</v>
      </c>
      <c r="J456" s="34">
        <f t="shared" si="68"/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7"/>
        <v>28</v>
      </c>
      <c r="J457" s="34">
        <f t="shared" si="68"/>
        <v>0</v>
      </c>
      <c r="K457" s="35">
        <f t="shared" si="63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7"/>
        <v>28</v>
      </c>
      <c r="J461" s="34">
        <f t="shared" si="68"/>
        <v>0</v>
      </c>
      <c r="K461" s="35">
        <f t="shared" ref="K461" si="69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7"/>
        <v>28</v>
      </c>
      <c r="J465" s="34">
        <f t="shared" si="68"/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7"/>
        <v>28</v>
      </c>
      <c r="J466" s="34">
        <f t="shared" si="68"/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7"/>
        <v>28</v>
      </c>
      <c r="J467" s="34">
        <f t="shared" si="68"/>
        <v>0</v>
      </c>
      <c r="K467" s="35">
        <f t="shared" si="70"/>
        <v>1</v>
      </c>
      <c r="L467" s="86"/>
      <c r="M467" s="86" t="s">
        <v>1604</v>
      </c>
      <c r="N467" s="86" t="s">
        <v>1604</v>
      </c>
      <c r="O467" s="86" t="s">
        <v>1604</v>
      </c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7"/>
        <v>25</v>
      </c>
      <c r="J468" s="34">
        <f t="shared" si="68"/>
        <v>3</v>
      </c>
      <c r="K468" s="35">
        <f t="shared" si="70"/>
        <v>0.8928571428571429</v>
      </c>
      <c r="L468" s="86"/>
      <c r="M468" s="86" t="s">
        <v>1604</v>
      </c>
      <c r="N468" s="86" t="s">
        <v>1604</v>
      </c>
      <c r="O468" s="86" t="s">
        <v>1604</v>
      </c>
      <c r="P468" s="86" t="s">
        <v>1604</v>
      </c>
      <c r="Q468" s="86" t="s">
        <v>1604</v>
      </c>
      <c r="R468" s="86" t="s">
        <v>1604</v>
      </c>
      <c r="S468" s="86"/>
      <c r="T468" s="86" t="s">
        <v>1604</v>
      </c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7"/>
        <v>21</v>
      </c>
      <c r="J469" s="34">
        <f t="shared" si="68"/>
        <v>7</v>
      </c>
      <c r="K469" s="35">
        <f t="shared" si="70"/>
        <v>0.75</v>
      </c>
      <c r="L469" s="86"/>
      <c r="M469" s="86" t="s">
        <v>1604</v>
      </c>
      <c r="N469" s="86" t="s">
        <v>1604</v>
      </c>
      <c r="O469" s="86" t="s">
        <v>1604</v>
      </c>
      <c r="P469" s="86" t="s">
        <v>1604</v>
      </c>
      <c r="Q469" s="86" t="s">
        <v>1604</v>
      </c>
      <c r="R469" s="86" t="s">
        <v>1604</v>
      </c>
      <c r="S469" s="86"/>
      <c r="T469" s="86" t="s">
        <v>1604</v>
      </c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7"/>
        <v>21</v>
      </c>
      <c r="J470" s="34">
        <f t="shared" si="68"/>
        <v>7</v>
      </c>
      <c r="K470" s="35">
        <f t="shared" si="70"/>
        <v>0.75</v>
      </c>
      <c r="L470" s="86"/>
      <c r="M470" s="86"/>
      <c r="N470" s="86"/>
      <c r="O470" s="86"/>
      <c r="P470" s="86" t="s">
        <v>1604</v>
      </c>
      <c r="Q470" s="86" t="s">
        <v>1604</v>
      </c>
      <c r="R470" s="86" t="s">
        <v>1604</v>
      </c>
      <c r="S470" s="86"/>
      <c r="T470" s="86" t="s">
        <v>1604</v>
      </c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7"/>
        <v>24</v>
      </c>
      <c r="J471" s="34">
        <f t="shared" si="68"/>
        <v>4</v>
      </c>
      <c r="K471" s="35">
        <f t="shared" si="70"/>
        <v>0.8571428571428571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7"/>
        <v>28</v>
      </c>
      <c r="J472" s="34">
        <f t="shared" si="68"/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7"/>
        <v>28</v>
      </c>
      <c r="J474" s="34">
        <f t="shared" si="68"/>
        <v>0</v>
      </c>
      <c r="K474" s="35">
        <f t="shared" ref="K474:K485" si="71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7"/>
        <v>28</v>
      </c>
      <c r="J475" s="34">
        <f t="shared" si="68"/>
        <v>0</v>
      </c>
      <c r="K475" s="35">
        <f t="shared" si="71"/>
        <v>1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7"/>
        <v>27</v>
      </c>
      <c r="J476" s="34">
        <f t="shared" si="68"/>
        <v>1</v>
      </c>
      <c r="K476" s="35">
        <f t="shared" si="71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ref="I478:I509" si="72">COUNTIF(L477:AM477,"")</f>
        <v>27</v>
      </c>
      <c r="J478" s="34">
        <f t="shared" ref="J478:J509" si="73">COUNTIF(L477:AM477,"APAGADO")</f>
        <v>1</v>
      </c>
      <c r="K478" s="35">
        <f t="shared" si="71"/>
        <v>0.9642857142857143</v>
      </c>
      <c r="L478" s="86"/>
      <c r="M478" s="86" t="s">
        <v>1604</v>
      </c>
      <c r="N478" s="86" t="s">
        <v>1604</v>
      </c>
      <c r="O478" s="86" t="s">
        <v>1604</v>
      </c>
      <c r="P478" s="86" t="s">
        <v>1604</v>
      </c>
      <c r="Q478" s="86" t="s">
        <v>1604</v>
      </c>
      <c r="R478" s="86" t="s">
        <v>1604</v>
      </c>
      <c r="S478" s="86"/>
      <c r="T478" s="86" t="s">
        <v>1604</v>
      </c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72"/>
        <v>21</v>
      </c>
      <c r="J479" s="34">
        <f t="shared" si="73"/>
        <v>7</v>
      </c>
      <c r="K479" s="35">
        <f t="shared" si="71"/>
        <v>0.75</v>
      </c>
      <c r="L479" s="86"/>
      <c r="M479" s="86"/>
      <c r="N479" s="86" t="s">
        <v>1604</v>
      </c>
      <c r="O479" s="86" t="s">
        <v>1604</v>
      </c>
      <c r="P479" s="86" t="s">
        <v>1604</v>
      </c>
      <c r="Q479" s="86" t="s">
        <v>1604</v>
      </c>
      <c r="R479" s="86" t="s">
        <v>1604</v>
      </c>
      <c r="S479" s="86"/>
      <c r="T479" s="86" t="s">
        <v>1604</v>
      </c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72"/>
        <v>22</v>
      </c>
      <c r="J480" s="34">
        <f t="shared" si="73"/>
        <v>6</v>
      </c>
      <c r="K480" s="35">
        <f t="shared" si="71"/>
        <v>0.7857142857142857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72"/>
        <v>28</v>
      </c>
      <c r="J481" s="34">
        <f t="shared" si="73"/>
        <v>0</v>
      </c>
      <c r="K481" s="35">
        <f t="shared" si="71"/>
        <v>1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72"/>
        <v>27</v>
      </c>
      <c r="J482" s="34">
        <f t="shared" si="73"/>
        <v>1</v>
      </c>
      <c r="K482" s="35">
        <f t="shared" si="71"/>
        <v>0.9642857142857143</v>
      </c>
      <c r="L482" s="86"/>
      <c r="M482" s="86" t="s">
        <v>1604</v>
      </c>
      <c r="N482" s="86" t="s">
        <v>1604</v>
      </c>
      <c r="O482" s="86" t="s">
        <v>1604</v>
      </c>
      <c r="P482" s="86" t="s">
        <v>1604</v>
      </c>
      <c r="Q482" s="86" t="s">
        <v>1604</v>
      </c>
      <c r="R482" s="86" t="s">
        <v>1604</v>
      </c>
      <c r="S482" s="86"/>
      <c r="T482" s="86" t="s">
        <v>1604</v>
      </c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72"/>
        <v>21</v>
      </c>
      <c r="J483" s="34">
        <f t="shared" si="73"/>
        <v>7</v>
      </c>
      <c r="K483" s="35">
        <f t="shared" si="71"/>
        <v>0.75</v>
      </c>
      <c r="L483" s="86"/>
      <c r="M483" s="86"/>
      <c r="N483" s="86" t="s">
        <v>1604</v>
      </c>
      <c r="O483" s="86" t="s">
        <v>1604</v>
      </c>
      <c r="P483" s="86" t="s">
        <v>1604</v>
      </c>
      <c r="Q483" s="86" t="s">
        <v>1604</v>
      </c>
      <c r="R483" s="86" t="s">
        <v>1604</v>
      </c>
      <c r="S483" s="86"/>
      <c r="T483" s="86" t="s">
        <v>1604</v>
      </c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72"/>
        <v>22</v>
      </c>
      <c r="J484" s="34">
        <f t="shared" si="73"/>
        <v>6</v>
      </c>
      <c r="K484" s="35">
        <f t="shared" si="71"/>
        <v>0.7857142857142857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72"/>
        <v>28</v>
      </c>
      <c r="J485" s="34">
        <f t="shared" si="73"/>
        <v>0</v>
      </c>
      <c r="K485" s="35">
        <f t="shared" si="71"/>
        <v>1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si="72"/>
        <v>27</v>
      </c>
      <c r="J486" s="34">
        <f t="shared" si="73"/>
        <v>1</v>
      </c>
      <c r="K486" s="35">
        <f t="shared" ref="K486:K495" si="74">(I486)/(J486+I486)</f>
        <v>0.9642857142857143</v>
      </c>
      <c r="L486" s="86"/>
      <c r="M486" s="86" t="s">
        <v>1604</v>
      </c>
      <c r="N486" s="86" t="s">
        <v>1604</v>
      </c>
      <c r="O486" s="86" t="s">
        <v>1604</v>
      </c>
      <c r="P486" s="86" t="s">
        <v>1604</v>
      </c>
      <c r="Q486" s="86" t="s">
        <v>1604</v>
      </c>
      <c r="R486" s="86" t="s">
        <v>1604</v>
      </c>
      <c r="S486" s="86"/>
      <c r="T486" s="86" t="s">
        <v>1604</v>
      </c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2"/>
        <v>21</v>
      </c>
      <c r="J487" s="34">
        <f t="shared" si="73"/>
        <v>7</v>
      </c>
      <c r="K487" s="35">
        <f t="shared" si="74"/>
        <v>0.75</v>
      </c>
      <c r="L487" s="86"/>
      <c r="M487" s="86"/>
      <c r="N487" s="86" t="s">
        <v>1604</v>
      </c>
      <c r="O487" s="86" t="s">
        <v>1604</v>
      </c>
      <c r="P487" s="86" t="s">
        <v>1604</v>
      </c>
      <c r="Q487" s="86" t="s">
        <v>1604</v>
      </c>
      <c r="R487" s="86" t="s">
        <v>1604</v>
      </c>
      <c r="S487" s="86"/>
      <c r="T487" s="86" t="s">
        <v>1604</v>
      </c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2"/>
        <v>22</v>
      </c>
      <c r="J488" s="34">
        <f t="shared" si="73"/>
        <v>6</v>
      </c>
      <c r="K488" s="35">
        <f t="shared" si="74"/>
        <v>0.7857142857142857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2"/>
        <v>28</v>
      </c>
      <c r="J489" s="34">
        <f t="shared" si="73"/>
        <v>0</v>
      </c>
      <c r="K489" s="35">
        <f t="shared" si="74"/>
        <v>1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2"/>
        <v>27</v>
      </c>
      <c r="J490" s="34">
        <f t="shared" si="73"/>
        <v>1</v>
      </c>
      <c r="K490" s="35">
        <f t="shared" si="74"/>
        <v>0.9642857142857143</v>
      </c>
      <c r="L490" s="86"/>
      <c r="M490" s="86" t="s">
        <v>1604</v>
      </c>
      <c r="N490" s="86" t="s">
        <v>1604</v>
      </c>
      <c r="O490" s="86" t="s">
        <v>1604</v>
      </c>
      <c r="P490" s="86" t="s">
        <v>1604</v>
      </c>
      <c r="Q490" s="86" t="s">
        <v>1604</v>
      </c>
      <c r="R490" s="86" t="s">
        <v>1604</v>
      </c>
      <c r="S490" s="86"/>
      <c r="T490" s="86" t="s">
        <v>1604</v>
      </c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2"/>
        <v>21</v>
      </c>
      <c r="J491" s="34">
        <f t="shared" si="73"/>
        <v>7</v>
      </c>
      <c r="K491" s="35">
        <f t="shared" si="74"/>
        <v>0.75</v>
      </c>
      <c r="L491" s="86"/>
      <c r="M491" s="86" t="s">
        <v>1604</v>
      </c>
      <c r="N491" s="86" t="s">
        <v>1604</v>
      </c>
      <c r="O491" s="86" t="s">
        <v>1604</v>
      </c>
      <c r="P491" s="86" t="s">
        <v>1604</v>
      </c>
      <c r="Q491" s="86" t="s">
        <v>1604</v>
      </c>
      <c r="R491" s="86" t="s">
        <v>1604</v>
      </c>
      <c r="S491" s="86"/>
      <c r="T491" s="86" t="s">
        <v>1604</v>
      </c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2"/>
        <v>21</v>
      </c>
      <c r="J492" s="34">
        <f t="shared" si="73"/>
        <v>7</v>
      </c>
      <c r="K492" s="35">
        <f t="shared" si="74"/>
        <v>0.75</v>
      </c>
      <c r="L492" s="86"/>
      <c r="M492" s="86" t="s">
        <v>1604</v>
      </c>
      <c r="N492" s="86" t="s">
        <v>1604</v>
      </c>
      <c r="O492" s="86" t="s">
        <v>1604</v>
      </c>
      <c r="P492" s="86" t="s">
        <v>1604</v>
      </c>
      <c r="Q492" s="86" t="s">
        <v>1604</v>
      </c>
      <c r="R492" s="86" t="s">
        <v>1604</v>
      </c>
      <c r="S492" s="86"/>
      <c r="T492" s="86" t="s">
        <v>1604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2"/>
        <v>21</v>
      </c>
      <c r="J493" s="34">
        <f t="shared" si="73"/>
        <v>7</v>
      </c>
      <c r="K493" s="35">
        <f t="shared" si="74"/>
        <v>0.75</v>
      </c>
      <c r="L493" s="86"/>
      <c r="M493" s="86"/>
      <c r="N493" s="86" t="s">
        <v>1604</v>
      </c>
      <c r="O493" s="86" t="s">
        <v>1604</v>
      </c>
      <c r="P493" s="86" t="s">
        <v>1604</v>
      </c>
      <c r="Q493" s="86" t="s">
        <v>1604</v>
      </c>
      <c r="R493" s="86" t="s">
        <v>1604</v>
      </c>
      <c r="S493" s="86"/>
      <c r="T493" s="86" t="s">
        <v>1604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2"/>
        <v>22</v>
      </c>
      <c r="J494" s="34">
        <f t="shared" si="73"/>
        <v>6</v>
      </c>
      <c r="K494" s="35">
        <f t="shared" si="74"/>
        <v>0.7857142857142857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si="72"/>
        <v>28</v>
      </c>
      <c r="J496" s="34">
        <f t="shared" si="73"/>
        <v>0</v>
      </c>
      <c r="K496" s="35">
        <f t="shared" ref="K496:K517" si="75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2"/>
        <v>28</v>
      </c>
      <c r="J497" s="34">
        <f t="shared" si="73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2"/>
        <v>27</v>
      </c>
      <c r="J500" s="34">
        <f t="shared" si="73"/>
        <v>1</v>
      </c>
      <c r="K500" s="35">
        <f t="shared" si="75"/>
        <v>0.9642857142857143</v>
      </c>
      <c r="L500" s="86"/>
      <c r="M500" s="86" t="s">
        <v>1604</v>
      </c>
      <c r="N500" s="86" t="s">
        <v>1604</v>
      </c>
      <c r="O500" s="86" t="s">
        <v>1604</v>
      </c>
      <c r="P500" s="86" t="s">
        <v>1604</v>
      </c>
      <c r="Q500" s="86" t="s">
        <v>1604</v>
      </c>
      <c r="R500" s="86" t="s">
        <v>1604</v>
      </c>
      <c r="S500" s="86"/>
      <c r="T500" s="86" t="s">
        <v>1604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2"/>
        <v>21</v>
      </c>
      <c r="J501" s="34">
        <f t="shared" si="73"/>
        <v>7</v>
      </c>
      <c r="K501" s="35">
        <f t="shared" si="75"/>
        <v>0.75</v>
      </c>
      <c r="L501" s="86"/>
      <c r="M501" s="86" t="s">
        <v>1604</v>
      </c>
      <c r="N501" s="86" t="s">
        <v>1604</v>
      </c>
      <c r="O501" s="86" t="s">
        <v>1604</v>
      </c>
      <c r="P501" s="86" t="s">
        <v>1604</v>
      </c>
      <c r="Q501" s="86" t="s">
        <v>1604</v>
      </c>
      <c r="R501" s="86" t="s">
        <v>1604</v>
      </c>
      <c r="S501" s="86"/>
      <c r="T501" s="86" t="s">
        <v>1604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2"/>
        <v>21</v>
      </c>
      <c r="J502" s="34">
        <f t="shared" si="73"/>
        <v>7</v>
      </c>
      <c r="K502" s="35">
        <f t="shared" si="75"/>
        <v>0.75</v>
      </c>
      <c r="L502" s="86"/>
      <c r="M502" s="86" t="s">
        <v>1604</v>
      </c>
      <c r="N502" s="86" t="s">
        <v>1604</v>
      </c>
      <c r="O502" s="86" t="s">
        <v>1604</v>
      </c>
      <c r="P502" s="86" t="s">
        <v>1604</v>
      </c>
      <c r="Q502" s="86" t="s">
        <v>1604</v>
      </c>
      <c r="R502" s="86" t="s">
        <v>1604</v>
      </c>
      <c r="S502" s="86"/>
      <c r="T502" s="86" t="s">
        <v>1604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2"/>
        <v>21</v>
      </c>
      <c r="J503" s="34">
        <f t="shared" si="73"/>
        <v>7</v>
      </c>
      <c r="K503" s="35">
        <f t="shared" si="75"/>
        <v>0.75</v>
      </c>
      <c r="L503" s="86"/>
      <c r="M503" s="86" t="s">
        <v>1604</v>
      </c>
      <c r="N503" s="86" t="s">
        <v>1604</v>
      </c>
      <c r="O503" s="86" t="s">
        <v>1604</v>
      </c>
      <c r="P503" s="86" t="s">
        <v>1604</v>
      </c>
      <c r="Q503" s="86" t="s">
        <v>1604</v>
      </c>
      <c r="R503" s="86" t="s">
        <v>1604</v>
      </c>
      <c r="S503" s="86"/>
      <c r="T503" s="86" t="s">
        <v>1604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2"/>
        <v>21</v>
      </c>
      <c r="J504" s="34">
        <f t="shared" si="73"/>
        <v>7</v>
      </c>
      <c r="K504" s="35">
        <f t="shared" si="75"/>
        <v>0.75</v>
      </c>
      <c r="L504" s="86"/>
      <c r="M504" s="86" t="s">
        <v>1604</v>
      </c>
      <c r="N504" s="86" t="s">
        <v>1604</v>
      </c>
      <c r="O504" s="86" t="s">
        <v>1604</v>
      </c>
      <c r="P504" s="86" t="s">
        <v>1604</v>
      </c>
      <c r="Q504" s="86" t="s">
        <v>1604</v>
      </c>
      <c r="R504" s="86" t="s">
        <v>1604</v>
      </c>
      <c r="S504" s="86"/>
      <c r="T504" s="86" t="s">
        <v>1604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2"/>
        <v>21</v>
      </c>
      <c r="J505" s="34">
        <f t="shared" si="73"/>
        <v>7</v>
      </c>
      <c r="K505" s="35">
        <f t="shared" si="75"/>
        <v>0.75</v>
      </c>
      <c r="L505" s="86"/>
      <c r="M505" s="86"/>
      <c r="N505" s="86" t="s">
        <v>1604</v>
      </c>
      <c r="O505" s="86" t="s">
        <v>1604</v>
      </c>
      <c r="P505" s="86" t="s">
        <v>1604</v>
      </c>
      <c r="Q505" s="86" t="s">
        <v>1604</v>
      </c>
      <c r="R505" s="86" t="s">
        <v>1604</v>
      </c>
      <c r="S505" s="86"/>
      <c r="T505" s="86" t="s">
        <v>1604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2"/>
        <v>22</v>
      </c>
      <c r="J506" s="34">
        <f t="shared" si="73"/>
        <v>6</v>
      </c>
      <c r="K506" s="35">
        <f t="shared" si="75"/>
        <v>0.7857142857142857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2"/>
        <v>28</v>
      </c>
      <c r="J507" s="34">
        <f t="shared" si="73"/>
        <v>0</v>
      </c>
      <c r="K507" s="35">
        <f t="shared" si="75"/>
        <v>1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2"/>
        <v>27</v>
      </c>
      <c r="J508" s="34">
        <f t="shared" si="73"/>
        <v>1</v>
      </c>
      <c r="K508" s="35">
        <f t="shared" si="75"/>
        <v>0.9642857142857143</v>
      </c>
      <c r="L508" s="86"/>
      <c r="M508" s="86"/>
      <c r="N508" s="86" t="s">
        <v>1604</v>
      </c>
      <c r="O508" s="86" t="s">
        <v>1604</v>
      </c>
      <c r="P508" s="86" t="s">
        <v>1604</v>
      </c>
      <c r="Q508" s="86" t="s">
        <v>1604</v>
      </c>
      <c r="R508" s="86" t="s">
        <v>1604</v>
      </c>
      <c r="S508" s="86"/>
      <c r="T508" s="86" t="s">
        <v>1604</v>
      </c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2"/>
        <v>22</v>
      </c>
      <c r="J509" s="34">
        <f t="shared" si="73"/>
        <v>6</v>
      </c>
      <c r="K509" s="35">
        <f t="shared" si="75"/>
        <v>0.7857142857142857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ref="I510:I545" si="76">COUNTIF(L509:AM509,"")</f>
        <v>28</v>
      </c>
      <c r="J510" s="34">
        <f t="shared" ref="J510:J545" si="77">COUNTIF(L509:AM509,"APAGADO")</f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27</v>
      </c>
      <c r="J514" s="34">
        <f t="shared" si="77"/>
        <v>1</v>
      </c>
      <c r="K514" s="35">
        <f t="shared" si="75"/>
        <v>0.9642857142857143</v>
      </c>
      <c r="L514" s="86"/>
      <c r="M514" s="86" t="s">
        <v>1604</v>
      </c>
      <c r="N514" s="86" t="s">
        <v>1604</v>
      </c>
      <c r="O514" s="86" t="s">
        <v>1604</v>
      </c>
      <c r="P514" s="86" t="s">
        <v>1604</v>
      </c>
      <c r="Q514" s="86" t="s">
        <v>1604</v>
      </c>
      <c r="R514" s="86" t="s">
        <v>1604</v>
      </c>
      <c r="S514" s="86"/>
      <c r="T514" s="86" t="s">
        <v>1604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21</v>
      </c>
      <c r="J515" s="34">
        <f t="shared" si="77"/>
        <v>7</v>
      </c>
      <c r="K515" s="35">
        <f t="shared" si="75"/>
        <v>0.75</v>
      </c>
      <c r="L515" s="86"/>
      <c r="M515" s="88" t="s">
        <v>1604</v>
      </c>
      <c r="N515" s="86" t="s">
        <v>1604</v>
      </c>
      <c r="O515" s="86" t="s">
        <v>1604</v>
      </c>
      <c r="P515" s="86" t="s">
        <v>1604</v>
      </c>
      <c r="Q515" s="86" t="s">
        <v>1604</v>
      </c>
      <c r="R515" s="86" t="s">
        <v>1604</v>
      </c>
      <c r="S515" s="86"/>
      <c r="T515" s="86" t="s">
        <v>1604</v>
      </c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21</v>
      </c>
      <c r="J516" s="34">
        <f t="shared" si="77"/>
        <v>7</v>
      </c>
      <c r="K516" s="35">
        <f t="shared" si="75"/>
        <v>0.75</v>
      </c>
      <c r="L516" s="86"/>
      <c r="M516" s="88" t="s">
        <v>1604</v>
      </c>
      <c r="N516" s="86" t="s">
        <v>1604</v>
      </c>
      <c r="O516" s="86" t="s">
        <v>1604</v>
      </c>
      <c r="P516" s="86" t="s">
        <v>1604</v>
      </c>
      <c r="Q516" s="86" t="s">
        <v>1604</v>
      </c>
      <c r="R516" s="86" t="s">
        <v>1604</v>
      </c>
      <c r="S516" s="86"/>
      <c r="T516" s="86" t="s">
        <v>1604</v>
      </c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21</v>
      </c>
      <c r="J517" s="34">
        <f t="shared" si="77"/>
        <v>7</v>
      </c>
      <c r="K517" s="35">
        <f t="shared" si="75"/>
        <v>0.75</v>
      </c>
      <c r="L517" s="86"/>
      <c r="M517" s="88"/>
      <c r="N517" s="86" t="s">
        <v>1604</v>
      </c>
      <c r="O517" s="86" t="s">
        <v>1604</v>
      </c>
      <c r="P517" s="86" t="s">
        <v>1604</v>
      </c>
      <c r="Q517" s="86" t="s">
        <v>1604</v>
      </c>
      <c r="R517" s="86" t="s">
        <v>1604</v>
      </c>
      <c r="S517" s="86"/>
      <c r="T517" s="86" t="s">
        <v>1604</v>
      </c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si="76"/>
        <v>22</v>
      </c>
      <c r="J518" s="34">
        <f t="shared" si="77"/>
        <v>6</v>
      </c>
      <c r="K518" s="35">
        <f t="shared" ref="K518:K530" si="78">(I518)/(J518+I518)</f>
        <v>0.7857142857142857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 t="s">
        <v>1604</v>
      </c>
      <c r="N522" s="86"/>
      <c r="O522" s="86"/>
      <c r="P522" s="86" t="s">
        <v>1604</v>
      </c>
      <c r="Q522" s="86"/>
      <c r="R522" s="86"/>
      <c r="S522" s="86"/>
      <c r="T522" s="86" t="s">
        <v>1604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6"/>
        <v>25</v>
      </c>
      <c r="J523" s="34">
        <f t="shared" si="77"/>
        <v>3</v>
      </c>
      <c r="K523" s="35">
        <f t="shared" si="78"/>
        <v>0.8928571428571429</v>
      </c>
      <c r="L523" s="86"/>
      <c r="M523" s="88"/>
      <c r="N523" s="86" t="s">
        <v>1604</v>
      </c>
      <c r="O523" s="86" t="s">
        <v>1604</v>
      </c>
      <c r="P523" s="86"/>
      <c r="Q523" s="86" t="s">
        <v>1604</v>
      </c>
      <c r="R523" s="86" t="s">
        <v>1604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6"/>
        <v>24</v>
      </c>
      <c r="J524" s="34">
        <f t="shared" si="77"/>
        <v>4</v>
      </c>
      <c r="K524" s="35">
        <f t="shared" si="78"/>
        <v>0.8571428571428571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6"/>
        <v>27</v>
      </c>
      <c r="J526" s="34">
        <f t="shared" si="77"/>
        <v>1</v>
      </c>
      <c r="K526" s="35">
        <f t="shared" si="78"/>
        <v>0.9642857142857143</v>
      </c>
      <c r="L526" s="86"/>
      <c r="M526" s="88" t="s">
        <v>1604</v>
      </c>
      <c r="N526" s="86" t="s">
        <v>1604</v>
      </c>
      <c r="O526" s="86" t="s">
        <v>1604</v>
      </c>
      <c r="P526" s="86" t="s">
        <v>1604</v>
      </c>
      <c r="Q526" s="86" t="s">
        <v>1604</v>
      </c>
      <c r="R526" s="86" t="s">
        <v>1604</v>
      </c>
      <c r="S526" s="86"/>
      <c r="T526" s="86" t="s">
        <v>1604</v>
      </c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6"/>
        <v>21</v>
      </c>
      <c r="J527" s="34">
        <f t="shared" si="77"/>
        <v>7</v>
      </c>
      <c r="K527" s="35">
        <f t="shared" si="78"/>
        <v>0.75</v>
      </c>
      <c r="L527" s="86"/>
      <c r="M527" s="88"/>
      <c r="N527" s="86" t="s">
        <v>1604</v>
      </c>
      <c r="O527" s="86" t="s">
        <v>1604</v>
      </c>
      <c r="P527" s="86" t="s">
        <v>1604</v>
      </c>
      <c r="Q527" s="86" t="s">
        <v>1604</v>
      </c>
      <c r="R527" s="86" t="s">
        <v>1604</v>
      </c>
      <c r="S527" s="86"/>
      <c r="T527" s="86" t="s">
        <v>1604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6"/>
        <v>22</v>
      </c>
      <c r="J528" s="34">
        <f t="shared" si="77"/>
        <v>6</v>
      </c>
      <c r="K528" s="35">
        <f t="shared" si="78"/>
        <v>0.7857142857142857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6"/>
        <v>27</v>
      </c>
      <c r="J530" s="34">
        <f t="shared" si="77"/>
        <v>1</v>
      </c>
      <c r="K530" s="35">
        <f t="shared" si="78"/>
        <v>0.9642857142857143</v>
      </c>
      <c r="L530" s="86"/>
      <c r="M530" s="88" t="s">
        <v>1604</v>
      </c>
      <c r="N530" s="86" t="s">
        <v>1604</v>
      </c>
      <c r="O530" s="86" t="s">
        <v>1604</v>
      </c>
      <c r="P530" s="86" t="s">
        <v>1604</v>
      </c>
      <c r="Q530" s="86" t="s">
        <v>1604</v>
      </c>
      <c r="R530" s="86" t="s">
        <v>1604</v>
      </c>
      <c r="S530" s="86"/>
      <c r="T530" s="86" t="s">
        <v>1604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si="76"/>
        <v>21</v>
      </c>
      <c r="J531" s="34">
        <f t="shared" si="77"/>
        <v>7</v>
      </c>
      <c r="K531" s="35">
        <f t="shared" ref="K531:K537" si="79">(I531)/(J531+I531)</f>
        <v>0.75</v>
      </c>
      <c r="L531" s="86"/>
      <c r="M531" s="88"/>
      <c r="N531" s="86" t="s">
        <v>1604</v>
      </c>
      <c r="O531" s="86" t="s">
        <v>1604</v>
      </c>
      <c r="P531" s="86" t="s">
        <v>1604</v>
      </c>
      <c r="Q531" s="86" t="s">
        <v>1604</v>
      </c>
      <c r="R531" s="86" t="s">
        <v>1604</v>
      </c>
      <c r="S531" s="86"/>
      <c r="T531" s="86" t="s">
        <v>1604</v>
      </c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76"/>
        <v>22</v>
      </c>
      <c r="J532" s="34">
        <f t="shared" si="77"/>
        <v>6</v>
      </c>
      <c r="K532" s="35">
        <f t="shared" si="79"/>
        <v>0.7857142857142857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76"/>
        <v>28</v>
      </c>
      <c r="J533" s="34">
        <f t="shared" si="77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si="76"/>
        <v>28</v>
      </c>
      <c r="J538" s="34">
        <f t="shared" si="77"/>
        <v>0</v>
      </c>
      <c r="K538" s="35">
        <f t="shared" ref="K538:K545" si="80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76"/>
        <v>28</v>
      </c>
      <c r="J539" s="34">
        <f t="shared" si="77"/>
        <v>0</v>
      </c>
      <c r="K539" s="35">
        <f t="shared" si="80"/>
        <v>1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76"/>
        <v>27</v>
      </c>
      <c r="J540" s="34">
        <f t="shared" si="77"/>
        <v>1</v>
      </c>
      <c r="K540" s="35">
        <f t="shared" si="80"/>
        <v>0.9642857142857143</v>
      </c>
      <c r="L540" s="86"/>
      <c r="M540" s="88" t="s">
        <v>1604</v>
      </c>
      <c r="N540" s="86" t="s">
        <v>1604</v>
      </c>
      <c r="O540" s="86" t="s">
        <v>1604</v>
      </c>
      <c r="P540" s="86" t="s">
        <v>1604</v>
      </c>
      <c r="Q540" s="86" t="s">
        <v>1604</v>
      </c>
      <c r="R540" s="86" t="s">
        <v>1604</v>
      </c>
      <c r="S540" s="86"/>
      <c r="T540" s="86" t="s">
        <v>1604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76"/>
        <v>21</v>
      </c>
      <c r="J541" s="34">
        <f t="shared" si="77"/>
        <v>7</v>
      </c>
      <c r="K541" s="35">
        <f t="shared" si="80"/>
        <v>0.75</v>
      </c>
      <c r="L541" s="86"/>
      <c r="M541" s="88"/>
      <c r="N541" s="86" t="s">
        <v>1604</v>
      </c>
      <c r="O541" s="86" t="s">
        <v>1604</v>
      </c>
      <c r="P541" s="86" t="s">
        <v>1604</v>
      </c>
      <c r="Q541" s="86" t="s">
        <v>1604</v>
      </c>
      <c r="R541" s="86" t="s">
        <v>1604</v>
      </c>
      <c r="S541" s="86"/>
      <c r="T541" s="86" t="s">
        <v>1604</v>
      </c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76"/>
        <v>22</v>
      </c>
      <c r="J542" s="34">
        <f t="shared" si="77"/>
        <v>6</v>
      </c>
      <c r="K542" s="35">
        <f t="shared" si="80"/>
        <v>0.7857142857142857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76"/>
        <v>28</v>
      </c>
      <c r="J543" s="34">
        <f t="shared" si="77"/>
        <v>0</v>
      </c>
      <c r="K543" s="35">
        <f t="shared" si="80"/>
        <v>1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1599</v>
      </c>
      <c r="C544" s="129" t="s">
        <v>1579</v>
      </c>
      <c r="D544" t="s">
        <v>1601</v>
      </c>
      <c r="E544" s="33" t="s">
        <v>1413</v>
      </c>
      <c r="F544" s="33" t="s">
        <v>1392</v>
      </c>
      <c r="G544" s="33"/>
      <c r="H544" s="33"/>
      <c r="I544" s="34">
        <f t="shared" si="76"/>
        <v>27</v>
      </c>
      <c r="J544" s="34">
        <f t="shared" si="77"/>
        <v>1</v>
      </c>
      <c r="K544" s="35">
        <f t="shared" si="80"/>
        <v>0.9642857142857143</v>
      </c>
      <c r="L544" s="88"/>
      <c r="M544" s="88" t="s">
        <v>1604</v>
      </c>
      <c r="N544" s="86" t="s">
        <v>1604</v>
      </c>
      <c r="O544" s="86" t="s">
        <v>1604</v>
      </c>
      <c r="P544" s="88" t="s">
        <v>1604</v>
      </c>
      <c r="Q544" s="88" t="s">
        <v>1604</v>
      </c>
      <c r="R544" s="88" t="s">
        <v>1604</v>
      </c>
      <c r="S544" s="88"/>
      <c r="T544" s="88" t="s">
        <v>1604</v>
      </c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1600</v>
      </c>
      <c r="C545" s="129" t="s">
        <v>1579</v>
      </c>
      <c r="D545" t="s">
        <v>1601</v>
      </c>
      <c r="E545" s="33" t="s">
        <v>1391</v>
      </c>
      <c r="F545" s="33" t="s">
        <v>1392</v>
      </c>
      <c r="G545" s="33"/>
      <c r="H545" s="33"/>
      <c r="I545" s="34">
        <f t="shared" si="76"/>
        <v>21</v>
      </c>
      <c r="J545" s="34">
        <f t="shared" si="77"/>
        <v>7</v>
      </c>
      <c r="K545" s="35">
        <f t="shared" si="80"/>
        <v>0.75</v>
      </c>
      <c r="L545" s="88"/>
      <c r="M545" s="88"/>
      <c r="N545" s="86" t="s">
        <v>1604</v>
      </c>
      <c r="O545" s="86" t="s">
        <v>1604</v>
      </c>
      <c r="P545" s="88" t="s">
        <v>1604</v>
      </c>
      <c r="Q545" s="88" t="s">
        <v>1604</v>
      </c>
      <c r="R545" s="88" t="s">
        <v>1604</v>
      </c>
      <c r="S545" s="88"/>
      <c r="T545" s="88" t="s">
        <v>1604</v>
      </c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5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380 C304:D304 C382:C1048576 D107:D110 D118 D168 D172:D173 D178 D207:D208 D215 D294:D295 D303 D377:D380 D436 D469">
    <cfRule type="cellIs" dxfId="133" priority="467" operator="equal">
      <formula>$C$230</formula>
    </cfRule>
  </conditionalFormatting>
  <conditionalFormatting sqref="C1:C215 D107:D110 D118 D168 D172:D173 D178 D207:D208 D215 C216:D216 C217:C380 D294:D295 D303 C304:D304 D377:D380 C382:C1048576 D436 D469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1">
    <cfRule type="cellIs" dxfId="130" priority="5" operator="equal">
      <formula>$C$231</formula>
    </cfRule>
    <cfRule type="cellIs" dxfId="129" priority="6" operator="equal">
      <formula>$C$218</formula>
    </cfRule>
  </conditionalFormatting>
  <conditionalFormatting sqref="E1:E381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2:E445 E458:E1048576">
    <cfRule type="containsText" dxfId="125" priority="474" operator="containsText" text="domo">
      <formula>NOT(ISERROR(SEARCH("domo",E382)))</formula>
    </cfRule>
    <cfRule type="containsText" dxfId="124" priority="473" operator="containsText" text="fija">
      <formula>NOT(ISERROR(SEARCH("fija",E382)))</formula>
    </cfRule>
  </conditionalFormatting>
  <conditionalFormatting sqref="E382:E1048576">
    <cfRule type="cellIs" dxfId="123" priority="469" operator="equal">
      <formula>$E$7</formula>
    </cfRule>
  </conditionalFormatting>
  <conditionalFormatting sqref="E447">
    <cfRule type="containsText" dxfId="122" priority="416" operator="containsText" text="Radio">
      <formula>NOT(ISERROR(SEARCH("Radio",E447)))</formula>
    </cfRule>
    <cfRule type="containsText" dxfId="121" priority="415" operator="containsText" text="domo">
      <formula>NOT(ISERROR(SEARCH("domo",E447)))</formula>
    </cfRule>
    <cfRule type="containsText" dxfId="120" priority="414" operator="containsText" text="fija">
      <formula>NOT(ISERROR(SEARCH("fija",E447)))</formula>
    </cfRule>
  </conditionalFormatting>
  <conditionalFormatting sqref="E447:E448">
    <cfRule type="containsText" dxfId="119" priority="410" operator="containsText" text="domo">
      <formula>NOT(ISERROR(SEARCH("domo",E447)))</formula>
    </cfRule>
    <cfRule type="containsText" dxfId="118" priority="409" operator="containsText" text="fija">
      <formula>NOT(ISERROR(SEARCH("fija",E447)))</formula>
    </cfRule>
  </conditionalFormatting>
  <conditionalFormatting sqref="E448">
    <cfRule type="containsText" dxfId="117" priority="411" operator="containsText" text="Radio">
      <formula>NOT(ISERROR(SEARCH("Radio",E448)))</formula>
    </cfRule>
    <cfRule type="containsText" dxfId="116" priority="408" operator="containsText" text="domo">
      <formula>NOT(ISERROR(SEARCH("domo",E448)))</formula>
    </cfRule>
    <cfRule type="containsText" dxfId="115" priority="407" operator="containsText" text="fija">
      <formula>NOT(ISERROR(SEARCH("fija",E448)))</formula>
    </cfRule>
  </conditionalFormatting>
  <conditionalFormatting sqref="E451">
    <cfRule type="containsText" dxfId="114" priority="406" operator="containsText" text="Radio">
      <formula>NOT(ISERROR(SEARCH("Radio",E451)))</formula>
    </cfRule>
    <cfRule type="containsText" dxfId="113" priority="404" operator="containsText" text="fija">
      <formula>NOT(ISERROR(SEARCH("fija",E451)))</formula>
    </cfRule>
    <cfRule type="containsText" dxfId="112" priority="405" operator="containsText" text="domo">
      <formula>NOT(ISERROR(SEARCH("domo",E451)))</formula>
    </cfRule>
  </conditionalFormatting>
  <conditionalFormatting sqref="E451:E452">
    <cfRule type="containsText" dxfId="111" priority="400" operator="containsText" text="domo">
      <formula>NOT(ISERROR(SEARCH("domo",E451)))</formula>
    </cfRule>
    <cfRule type="containsText" dxfId="110" priority="399" operator="containsText" text="fija">
      <formula>NOT(ISERROR(SEARCH("fija",E451)))</formula>
    </cfRule>
  </conditionalFormatting>
  <conditionalFormatting sqref="E452 E458:H485 E495:H495 E518:H1048576 H511">
    <cfRule type="containsText" dxfId="109" priority="401" operator="containsText" text="Radio">
      <formula>NOT(ISERROR(SEARCH("Radio",E452)))</formula>
    </cfRule>
  </conditionalFormatting>
  <conditionalFormatting sqref="E452:E453">
    <cfRule type="containsText" dxfId="108" priority="395" operator="containsText" text="domo">
      <formula>NOT(ISERROR(SEARCH("domo",E452)))</formula>
    </cfRule>
    <cfRule type="containsText" dxfId="107" priority="394" operator="containsText" text="fija">
      <formula>NOT(ISERROR(SEARCH("fija",E452)))</formula>
    </cfRule>
  </conditionalFormatting>
  <conditionalFormatting sqref="E453">
    <cfRule type="containsText" dxfId="106" priority="396" operator="containsText" text="Radio">
      <formula>NOT(ISERROR(SEARCH("Radio",E453)))</formula>
    </cfRule>
  </conditionalFormatting>
  <conditionalFormatting sqref="E453:E454">
    <cfRule type="containsText" dxfId="105" priority="389" operator="containsText" text="fija">
      <formula>NOT(ISERROR(SEARCH("fija",E453)))</formula>
    </cfRule>
    <cfRule type="containsText" dxfId="104" priority="390" operator="containsText" text="domo">
      <formula>NOT(ISERROR(SEARCH("domo",E453)))</formula>
    </cfRule>
  </conditionalFormatting>
  <conditionalFormatting sqref="E454">
    <cfRule type="containsText" dxfId="103" priority="391" operator="containsText" text="Radio">
      <formula>NOT(ISERROR(SEARCH("Radio",E454)))</formula>
    </cfRule>
    <cfRule type="containsText" dxfId="102" priority="387" operator="containsText" text="fija">
      <formula>NOT(ISERROR(SEARCH("fija",E454)))</formula>
    </cfRule>
    <cfRule type="containsText" dxfId="101" priority="388" operator="containsText" text="domo">
      <formula>NOT(ISERROR(SEARCH("domo",E454)))</formula>
    </cfRule>
  </conditionalFormatting>
  <conditionalFormatting sqref="E456">
    <cfRule type="containsText" dxfId="100" priority="685" operator="containsText" text="fija">
      <formula>NOT(ISERROR(SEARCH("fija",E456)))</formula>
    </cfRule>
    <cfRule type="containsText" dxfId="99" priority="686" operator="containsText" text="domo">
      <formula>NOT(ISERROR(SEARCH("domo",E456)))</formula>
    </cfRule>
  </conditionalFormatting>
  <conditionalFormatting sqref="E459:E461">
    <cfRule type="containsText" dxfId="98" priority="418" operator="containsText" text="domo">
      <formula>NOT(ISERROR(SEARCH("domo",E459)))</formula>
    </cfRule>
    <cfRule type="containsText" dxfId="97" priority="417" operator="containsText" text="fija">
      <formula>NOT(ISERROR(SEARCH("fija",E459)))</formula>
    </cfRule>
  </conditionalFormatting>
  <conditionalFormatting sqref="E466:F485">
    <cfRule type="containsText" dxfId="96" priority="16" operator="containsText" text="Radio">
      <formula>NOT(ISERROR(SEARCH("Radio",E466)))</formula>
    </cfRule>
  </conditionalFormatting>
  <conditionalFormatting sqref="E496:G517">
    <cfRule type="containsText" dxfId="95" priority="46" operator="containsText" text="Radio">
      <formula>NOT(ISERROR(SEARCH("Radio",E496)))</formula>
    </cfRule>
  </conditionalFormatting>
  <conditionalFormatting sqref="E27:H445">
    <cfRule type="containsText" dxfId="94" priority="4" operator="containsText" text="Radio">
      <formula>NOT(ISERROR(SEARCH("Radio",E27)))</formula>
    </cfRule>
  </conditionalFormatting>
  <conditionalFormatting sqref="E456:H456 E486:G486 E487:H487 E488:G488 E489:H489 E490:G490 E491:H491 E492:G492 E493:H493 E494:G494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6">
    <cfRule type="cellIs" dxfId="90" priority="65" operator="equal">
      <formula>"PTP A FO"</formula>
    </cfRule>
    <cfRule type="containsText" dxfId="89" priority="64" operator="containsText" text="Radio">
      <formula>NOT(ISERROR(SEARCH("Radio",F446)))</formula>
    </cfRule>
  </conditionalFormatting>
  <conditionalFormatting sqref="F1:G381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2:G445 F456:G456 F458:G496 F497:F502 F503:G1048576">
    <cfRule type="cellIs" dxfId="85" priority="666" operator="equal">
      <formula>"PTP A FO"</formula>
    </cfRule>
  </conditionalFormatting>
  <conditionalFormatting sqref="F382:G496 F497:F502 F503:G1048576">
    <cfRule type="cellIs" dxfId="84" priority="471" operator="equal">
      <formula>"PTP A FO"</formula>
    </cfRule>
  </conditionalFormatting>
  <conditionalFormatting sqref="F382:G496 F503:G1048576 F497:F502">
    <cfRule type="cellIs" dxfId="83" priority="470" operator="equal">
      <formula>$F$10</formula>
    </cfRule>
  </conditionalFormatting>
  <conditionalFormatting sqref="G497:G502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7 H499 H501 H503 H505 H507">
    <cfRule type="containsText" dxfId="79" priority="42" operator="containsText" text="Radio">
      <formula>NOT(ISERROR(SEARCH("Radio",H497)))</formula>
    </cfRule>
  </conditionalFormatting>
  <conditionalFormatting sqref="H509">
    <cfRule type="containsText" dxfId="78" priority="41" operator="containsText" text="Radio">
      <formula>NOT(ISERROR(SEARCH("Radio",H509)))</formula>
    </cfRule>
  </conditionalFormatting>
  <conditionalFormatting sqref="H513 H515:H517">
    <cfRule type="containsText" dxfId="77" priority="40" operator="containsText" text="Radio">
      <formula>NOT(ISERROR(SEARCH("Radio",H513)))</formula>
    </cfRule>
  </conditionalFormatting>
  <conditionalFormatting sqref="K4:K545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47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98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48" operator="equal">
      <formula>"apagado"</formula>
    </cfRule>
  </conditionalFormatting>
  <conditionalFormatting sqref="N517:N1074">
    <cfRule type="notContainsText" dxfId="71" priority="227" operator="notContains" text="Caida">
      <formula>ISERROR(SEARCH("Caida",N517))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NOT(ISERROR(SEARCH("Caida",N517)))</formula>
    </cfRule>
  </conditionalFormatting>
  <conditionalFormatting sqref="N517:N1048576">
    <cfRule type="cellIs" dxfId="65" priority="247" operator="equal">
      <formula>$N$13</formula>
    </cfRule>
  </conditionalFormatting>
  <conditionalFormatting sqref="V3:AG3 AH517:AO541 AE542:AO542">
    <cfRule type="cellIs" dxfId="64" priority="621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31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>
        <f>'RESUMEN TOTAL'!S112</f>
        <v>0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>
        <f>'RESUMEN TOTAL'!S116</f>
        <v>0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 t="str">
        <f>'RESUMEN TOTAL'!T124</f>
        <v>APAGADO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>
        <f>'RESUMEN TOTAL'!S125</f>
        <v>0</v>
      </c>
      <c r="N122" t="str">
        <f>'RESUMEN TOTAL'!T125</f>
        <v>APAGADO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>
        <f>'RESUMEN TOTAL'!S130</f>
        <v>0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>
        <f>'RESUMEN TOTAL'!S153</f>
        <v>0</v>
      </c>
      <c r="N149" t="str">
        <f>'RESUMEN TOTAL'!T153</f>
        <v>APAGADO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>
        <f>'RESUMEN TOTAL'!S168</f>
        <v>0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>
        <f>'RESUMEN TOTAL'!S171</f>
        <v>0</v>
      </c>
      <c r="N167" t="str">
        <f>'RESUMEN TOTAL'!T171</f>
        <v>APAGADO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 t="str">
        <f>'RESUMEN TOTAL'!T179</f>
        <v>APAGADO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>
        <f>'RESUMEN TOTAL'!S180</f>
        <v>0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 t="str">
        <f>'RESUMEN TOTAL'!T181</f>
        <v>APAGADO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>
        <f>'RESUMEN TOTAL'!S205</f>
        <v>0</v>
      </c>
      <c r="N201" t="str">
        <f>'RESUMEN TOTAL'!T205</f>
        <v>APAGADO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>
        <f>'RESUMEN TOTAL'!S222</f>
        <v>0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 t="str">
        <f>'RESUMEN TOTAL'!T225</f>
        <v>APAGADO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 t="str">
        <f>'RESUMEN TOTAL'!T228</f>
        <v>APAGADO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 t="str">
        <f>'RESUMEN TOTAL'!M230</f>
        <v>APAGADO</v>
      </c>
      <c r="H226" t="str">
        <f>'RESUMEN TOTAL'!N230</f>
        <v>APAGADO</v>
      </c>
      <c r="I226" t="str">
        <f>'RESUMEN TOTAL'!O230</f>
        <v>APAGADO</v>
      </c>
      <c r="J226" t="str">
        <f>'RESUMEN TOTAL'!P230</f>
        <v>APAGADO</v>
      </c>
      <c r="K226" t="str">
        <f>'RESUMEN TOTAL'!Q230</f>
        <v>APAGADO</v>
      </c>
      <c r="L226" t="str">
        <f>'RESUMEN TOTAL'!R230</f>
        <v>APAGADO</v>
      </c>
      <c r="M226">
        <f>'RESUMEN TOTAL'!S230</f>
        <v>0</v>
      </c>
      <c r="N226" t="str">
        <f>'RESUMEN TOTAL'!T230</f>
        <v>APAGADO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>
        <f>'RESUMEN TOTAL'!S231</f>
        <v>0</v>
      </c>
      <c r="N227" t="str">
        <f>'RESUMEN TOTAL'!T231</f>
        <v>APAGADO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>
        <f>'RESUMEN TOTAL'!S232</f>
        <v>0</v>
      </c>
      <c r="N228" t="str">
        <f>'RESUMEN TOTAL'!T232</f>
        <v>APAGADO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>
        <f>'RESUMEN TOTAL'!S233</f>
        <v>0</v>
      </c>
      <c r="N229" t="str">
        <f>'RESUMEN TOTAL'!T233</f>
        <v>APAGADO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>
        <f>'RESUMEN TOTAL'!S234</f>
        <v>0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 t="str">
        <f>'RESUMEN TOTAL'!M238</f>
        <v>APAGADO</v>
      </c>
      <c r="H234">
        <f>'RESUMEN TOTAL'!N238</f>
        <v>0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>
        <f>'RESUMEN TOTAL'!S238</f>
        <v>0</v>
      </c>
      <c r="N234" t="str">
        <f>'RESUMEN TOTAL'!T238</f>
        <v>APAGADO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 t="str">
        <f>'RESUMEN TOTAL'!M241</f>
        <v>APAGADO</v>
      </c>
      <c r="H237" t="str">
        <f>'RESUMEN TOTAL'!N241</f>
        <v>APAGADO</v>
      </c>
      <c r="I237" t="str">
        <f>'RESUMEN TOTAL'!O241</f>
        <v>APAGADO</v>
      </c>
      <c r="J237" t="str">
        <f>'RESUMEN TOTAL'!P241</f>
        <v>APAGADO</v>
      </c>
      <c r="K237" t="str">
        <f>'RESUMEN TOTAL'!Q241</f>
        <v>APAGADO</v>
      </c>
      <c r="L237" t="str">
        <f>'RESUMEN TOTAL'!R241</f>
        <v>APAGADO</v>
      </c>
      <c r="M237">
        <f>'RESUMEN TOTAL'!S241</f>
        <v>0</v>
      </c>
      <c r="N237" t="str">
        <f>'RESUMEN TOTAL'!T241</f>
        <v>APAGADO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>
        <f>'RESUMEN TOTAL'!S242</f>
        <v>0</v>
      </c>
      <c r="N238" t="str">
        <f>'RESUMEN TOTAL'!T242</f>
        <v>APAGADO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 t="str">
        <f>'RESUMEN TOTAL'!M243</f>
        <v>APAGADO</v>
      </c>
      <c r="H239" t="str">
        <f>'RESUMEN TOTAL'!N243</f>
        <v>APAGADO</v>
      </c>
      <c r="I239" t="str">
        <f>'RESUMEN TOTAL'!O243</f>
        <v>APAGADO</v>
      </c>
      <c r="J239" t="str">
        <f>'RESUMEN TOTAL'!P243</f>
        <v>APAGADO</v>
      </c>
      <c r="K239" t="str">
        <f>'RESUMEN TOTAL'!Q243</f>
        <v>APAGADO</v>
      </c>
      <c r="L239" t="str">
        <f>'RESUMEN TOTAL'!R243</f>
        <v>APAGADO</v>
      </c>
      <c r="M239">
        <f>'RESUMEN TOTAL'!S243</f>
        <v>0</v>
      </c>
      <c r="N239" t="str">
        <f>'RESUMEN TOTAL'!T243</f>
        <v>APAGADO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 t="str">
        <f>'RESUMEN TOTAL'!R251</f>
        <v>APAGADO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>
        <f>'RESUMEN TOTAL'!S252</f>
        <v>0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 t="str">
        <f>'RESUMEN TOTAL'!P277</f>
        <v>APAGADO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>
        <f>'RESUMEN TOTAL'!S278</f>
        <v>0</v>
      </c>
      <c r="N273" t="str">
        <f>'RESUMEN TOTAL'!T278</f>
        <v>APAGADO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>
        <f>'RESUMEN TOTAL'!S286</f>
        <v>0</v>
      </c>
      <c r="N281" t="str">
        <f>'RESUMEN TOTAL'!T286</f>
        <v>APAGADO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 t="str">
        <f>'RESUMEN TOTAL'!P287</f>
        <v>APAGADO</v>
      </c>
      <c r="K282" t="str">
        <f>'RESUMEN TOTAL'!Q287</f>
        <v>APAGADO</v>
      </c>
      <c r="L282" t="str">
        <f>'RESUMEN TOTAL'!R287</f>
        <v>APAGADO</v>
      </c>
      <c r="M282">
        <f>'RESUMEN TOTAL'!S287</f>
        <v>0</v>
      </c>
      <c r="N282" t="str">
        <f>'RESUMEN TOTAL'!T287</f>
        <v>APAGADO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>
        <f>'RESUMEN TOTAL'!S298</f>
        <v>0</v>
      </c>
      <c r="N293" t="str">
        <f>'RESUMEN TOTAL'!T298</f>
        <v>APAGADO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 t="str">
        <f>'RESUMEN TOTAL'!P320</f>
        <v>APAGADO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 t="str">
        <f>'RESUMEN TOTAL'!T320</f>
        <v>APAGADO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 t="str">
        <f>'RESUMEN TOTAL'!R326</f>
        <v>APAGADO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 t="str">
        <f>'RESUMEN TOTAL'!R327</f>
        <v>APAGADO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 t="str">
        <f>'RESUMEN TOTAL'!R328</f>
        <v>APAGADO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 t="str">
        <f>'RESUMEN TOTAL'!R329</f>
        <v>APAGADO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 t="str">
        <f>'RESUMEN TOTAL'!M340</f>
        <v>APAGADO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 t="str">
        <f>'RESUMEN TOTAL'!M341</f>
        <v>APAGADO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 t="str">
        <f>'RESUMEN TOTAL'!M342</f>
        <v>APAGADO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 t="str">
        <f>'RESUMEN TOTAL'!R342</f>
        <v>APAGADO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 t="str">
        <f>'RESUMEN TOTAL'!M343</f>
        <v>APAGADO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 t="str">
        <f>'RESUMEN TOTAL'!R343</f>
        <v>APAGADO</v>
      </c>
      <c r="M338">
        <f>'RESUMEN TOTAL'!S343</f>
        <v>0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 t="str">
        <f>'RESUMEN TOTAL'!N345</f>
        <v>APAGADO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 t="str">
        <f>'RESUMEN TOTAL'!N355</f>
        <v>APAGADO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 t="str">
        <f>'RESUMEN TOTAL'!R355</f>
        <v>APAGADO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 t="str">
        <f>'RESUMEN TOTAL'!N356</f>
        <v>APAGADO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 t="str">
        <f>'RESUMEN TOTAL'!N357</f>
        <v>APAGADO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>
        <f>'RESUMEN TOTAL'!S357</f>
        <v>0</v>
      </c>
      <c r="N352" t="str">
        <f>'RESUMEN TOTAL'!T357</f>
        <v>APAGADO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>
        <f>'RESUMEN TOTAL'!S358</f>
        <v>0</v>
      </c>
      <c r="N353" t="str">
        <f>'RESUMEN TOTAL'!T358</f>
        <v>APAGADO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TOTAL'!L381</f>
        <v>0</v>
      </c>
      <c r="G376" t="str">
        <f>'RESUMEN TOTAL'!M381</f>
        <v>APAGADO</v>
      </c>
      <c r="H376" t="str">
        <f>'RESUMEN TOTAL'!N381</f>
        <v>APAGADO</v>
      </c>
      <c r="I376">
        <f>'RESUMEN TOTAL'!O381</f>
        <v>0</v>
      </c>
      <c r="J376" t="str">
        <f>'RESUMEN TOTAL'!P381</f>
        <v>APAGADO</v>
      </c>
      <c r="K376" t="str">
        <f>'RESUMEN TOTAL'!Q381</f>
        <v>APAGADO</v>
      </c>
      <c r="L376" t="str">
        <f>'RESUMEN TOTAL'!R381</f>
        <v>APAGADO</v>
      </c>
      <c r="M376">
        <f>'RESUMEN TOTAL'!S381</f>
        <v>0</v>
      </c>
      <c r="N376" t="str">
        <f>'RESUMEN TOTAL'!T381</f>
        <v>APAGADO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TOTAL'!L397</f>
        <v>0</v>
      </c>
      <c r="G392">
        <f>'RESUMEN TOTAL'!M397</f>
        <v>0</v>
      </c>
      <c r="H392" t="str">
        <f>'RESUMEN TOTAL'!N397</f>
        <v>APAGADO</v>
      </c>
      <c r="I392" t="str">
        <f>'RESUMEN TOTAL'!O397</f>
        <v>APAGADO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TOTAL'!L406</f>
        <v>0</v>
      </c>
      <c r="G401">
        <f>'RESUMEN TOTAL'!M406</f>
        <v>0</v>
      </c>
      <c r="H401" t="str">
        <f>'RESUMEN TOTAL'!N406</f>
        <v>APAGADO</v>
      </c>
      <c r="I401" t="str">
        <f>'RESUMEN TOTAL'!O406</f>
        <v>APAGADO</v>
      </c>
      <c r="J401" t="str">
        <f>'RESUMEN TOTAL'!P406</f>
        <v>APAGADO</v>
      </c>
      <c r="K401" t="str">
        <f>'RESUMEN TOTAL'!Q406</f>
        <v>APAGADO</v>
      </c>
      <c r="L401" t="str">
        <f>'RESUMEN TOTAL'!R406</f>
        <v>APAGADO</v>
      </c>
      <c r="M401">
        <f>'RESUMEN TOTAL'!S406</f>
        <v>0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>
        <f>'RESUMEN TOTAL'!S409</f>
        <v>0</v>
      </c>
      <c r="N404" t="str">
        <f>'RESUMEN TOTAL'!T409</f>
        <v>APAGADO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>
        <f>'RESUMEN TOTAL'!S414</f>
        <v>0</v>
      </c>
      <c r="N409" t="str">
        <f>'RESUMEN TOTAL'!T414</f>
        <v>APAGADO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TOTAL'!L422</f>
        <v>0</v>
      </c>
      <c r="G417">
        <f>'RESUMEN TOTAL'!M422</f>
        <v>0</v>
      </c>
      <c r="H417" t="str">
        <f>'RESUMEN TOTAL'!N422</f>
        <v>APAGADO</v>
      </c>
      <c r="I417" t="str">
        <f>'RESUMEN TOTAL'!O422</f>
        <v>APAGADO</v>
      </c>
      <c r="J417" t="str">
        <f>'RESUMEN TOTAL'!P422</f>
        <v>APAGADO</v>
      </c>
      <c r="K417" t="str">
        <f>'RESUMEN TOTAL'!Q422</f>
        <v>APAGADO</v>
      </c>
      <c r="L417" t="str">
        <f>'RESUMEN TOTAL'!R422</f>
        <v>APAGADO</v>
      </c>
      <c r="M417">
        <f>'RESUMEN TOTAL'!S422</f>
        <v>0</v>
      </c>
      <c r="N417" t="str">
        <f>'RESUMEN TOTAL'!T422</f>
        <v>APAGADO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TOTAL'!L432</f>
        <v>0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 t="str">
        <f>'RESUMEN TOTAL'!R432</f>
        <v>APAGADO</v>
      </c>
      <c r="M427">
        <f>'RESUMEN TOTAL'!S432</f>
        <v>0</v>
      </c>
      <c r="N427" t="str">
        <f>'RESUMEN TOTAL'!T432</f>
        <v>APAGADO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TOTAL'!L447</f>
        <v>0</v>
      </c>
      <c r="G442" t="str">
        <f>'RESUMEN TOTAL'!M447</f>
        <v>APAGADO</v>
      </c>
      <c r="H442" t="str">
        <f>'RESUMEN TOTAL'!N447</f>
        <v>APAGADO</v>
      </c>
      <c r="I442" t="str">
        <f>'RESUMEN TOTAL'!O447</f>
        <v>APAGADO</v>
      </c>
      <c r="J442" t="str">
        <f>'RESUMEN TOTAL'!P447</f>
        <v>APAGADO</v>
      </c>
      <c r="K442" t="str">
        <f>'RESUMEN TOTAL'!Q447</f>
        <v>APAGADO</v>
      </c>
      <c r="L442" t="str">
        <f>'RESUMEN TOTAL'!R447</f>
        <v>APAGADO</v>
      </c>
      <c r="M442">
        <f>'RESUMEN TOTAL'!S447</f>
        <v>0</v>
      </c>
      <c r="N442" t="str">
        <f>'RESUMEN TOTAL'!T447</f>
        <v>APAGADO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TOTAL'!L448</f>
        <v>0</v>
      </c>
      <c r="G443" t="str">
        <f>'RESUMEN TOTAL'!M448</f>
        <v>APAGADO</v>
      </c>
      <c r="H443" t="str">
        <f>'RESUMEN TOTAL'!N448</f>
        <v>APAGADO</v>
      </c>
      <c r="I443" t="str">
        <f>'RESUMEN TOTAL'!O448</f>
        <v>APAGADO</v>
      </c>
      <c r="J443" t="str">
        <f>'RESUMEN TOTAL'!P448</f>
        <v>APAGADO</v>
      </c>
      <c r="K443" t="str">
        <f>'RESUMEN TOTAL'!Q448</f>
        <v>APAGADO</v>
      </c>
      <c r="L443" t="str">
        <f>'RESUMEN TOTAL'!R448</f>
        <v>APAGADO</v>
      </c>
      <c r="M443">
        <f>'RESUMEN TOTAL'!S448</f>
        <v>0</v>
      </c>
      <c r="N443" t="str">
        <f>'RESUMEN TOTAL'!T448</f>
        <v>APAGADO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TOTAL'!L449</f>
        <v>0</v>
      </c>
      <c r="G444" t="str">
        <f>'RESUMEN TOTAL'!M449</f>
        <v>APAGADO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 t="str">
        <f>'RESUMEN TOTAL'!R449</f>
        <v>APAGADO</v>
      </c>
      <c r="M444">
        <f>'RESUMEN TOTAL'!S449</f>
        <v>0</v>
      </c>
      <c r="N444" t="str">
        <f>'RESUMEN TOTAL'!T449</f>
        <v>APAGADO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TOTAL'!L450</f>
        <v>0</v>
      </c>
      <c r="G445" t="str">
        <f>'RESUMEN TOTAL'!M450</f>
        <v>APAGADO</v>
      </c>
      <c r="H445" t="str">
        <f>'RESUMEN TOTAL'!N450</f>
        <v>APAGADO</v>
      </c>
      <c r="I445" t="str">
        <f>'RESUMEN TOTAL'!O450</f>
        <v>APAGADO</v>
      </c>
      <c r="J445" t="str">
        <f>'RESUMEN TOTAL'!P450</f>
        <v>APAGADO</v>
      </c>
      <c r="K445" t="str">
        <f>'RESUMEN TOTAL'!Q450</f>
        <v>APAGADO</v>
      </c>
      <c r="L445" t="str">
        <f>'RESUMEN TOTAL'!R450</f>
        <v>APAGADO</v>
      </c>
      <c r="M445">
        <f>'RESUMEN TOTAL'!S450</f>
        <v>0</v>
      </c>
      <c r="N445" t="str">
        <f>'RESUMEN TOTAL'!T450</f>
        <v>APAGADO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TOTAL'!L451</f>
        <v>0</v>
      </c>
      <c r="G446" t="str">
        <f>'RESUMEN TOTAL'!M451</f>
        <v>APAGADO</v>
      </c>
      <c r="H446" t="str">
        <f>'RESUMEN TOTAL'!N451</f>
        <v>APAGADO</v>
      </c>
      <c r="I446" t="str">
        <f>'RESUMEN TOTAL'!O451</f>
        <v>APAGADO</v>
      </c>
      <c r="J446" t="str">
        <f>'RESUMEN TOTAL'!P451</f>
        <v>APAGADO</v>
      </c>
      <c r="K446" t="str">
        <f>'RESUMEN TOTAL'!Q451</f>
        <v>APAGADO</v>
      </c>
      <c r="L446" t="str">
        <f>'RESUMEN TOTAL'!R451</f>
        <v>APAGADO</v>
      </c>
      <c r="M446">
        <f>'RESUMEN TOTAL'!S451</f>
        <v>0</v>
      </c>
      <c r="N446" t="str">
        <f>'RESUMEN TOTAL'!T451</f>
        <v>APAGADO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TOTAL'!L452</f>
        <v>0</v>
      </c>
      <c r="G447" t="str">
        <f>'RESUMEN TOTAL'!M452</f>
        <v>APAGADO</v>
      </c>
      <c r="H447" t="str">
        <f>'RESUMEN TOTAL'!N452</f>
        <v>APAGADO</v>
      </c>
      <c r="I447" t="str">
        <f>'RESUMEN TOTAL'!O452</f>
        <v>APAGADO</v>
      </c>
      <c r="J447" t="str">
        <f>'RESUMEN TOTAL'!P452</f>
        <v>APAGADO</v>
      </c>
      <c r="K447" t="str">
        <f>'RESUMEN TOTAL'!Q452</f>
        <v>APAGADO</v>
      </c>
      <c r="L447" t="str">
        <f>'RESUMEN TOTAL'!R452</f>
        <v>APAGADO</v>
      </c>
      <c r="M447">
        <f>'RESUMEN TOTAL'!S452</f>
        <v>0</v>
      </c>
      <c r="N447" t="str">
        <f>'RESUMEN TOTAL'!T452</f>
        <v>APAGADO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TOTAL'!L453</f>
        <v>0</v>
      </c>
      <c r="G448" t="str">
        <f>'RESUMEN TOTAL'!M453</f>
        <v>APAGADO</v>
      </c>
      <c r="H448" t="str">
        <f>'RESUMEN TOTAL'!N453</f>
        <v>APAGADO</v>
      </c>
      <c r="I448" t="str">
        <f>'RESUMEN TOTAL'!O453</f>
        <v>APAGADO</v>
      </c>
      <c r="J448" t="str">
        <f>'RESUMEN TOTAL'!P453</f>
        <v>APAGADO</v>
      </c>
      <c r="K448" t="str">
        <f>'RESUMEN TOTAL'!Q453</f>
        <v>APAGADO</v>
      </c>
      <c r="L448" t="str">
        <f>'RESUMEN TOTAL'!R453</f>
        <v>APAGADO</v>
      </c>
      <c r="M448">
        <f>'RESUMEN TOTAL'!S453</f>
        <v>0</v>
      </c>
      <c r="N448" t="str">
        <f>'RESUMEN TOTAL'!T453</f>
        <v>APAGADO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TOTAL'!L454</f>
        <v>0</v>
      </c>
      <c r="G449">
        <f>'RESUMEN TOTAL'!M454</f>
        <v>0</v>
      </c>
      <c r="H449" t="str">
        <f>'RESUMEN TOTAL'!N454</f>
        <v>APAGADO</v>
      </c>
      <c r="I449" t="str">
        <f>'RESUMEN TOTAL'!O454</f>
        <v>APAGADO</v>
      </c>
      <c r="J449" t="str">
        <f>'RESUMEN TOTAL'!P454</f>
        <v>APAGADO</v>
      </c>
      <c r="K449" t="str">
        <f>'RESUMEN TOTAL'!Q454</f>
        <v>APAGADO</v>
      </c>
      <c r="L449" t="str">
        <f>'RESUMEN TOTAL'!R454</f>
        <v>APAGADO</v>
      </c>
      <c r="M449">
        <f>'RESUMEN TOTAL'!S454</f>
        <v>0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TOTAL'!L467</f>
        <v>0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>
        <f>'RESUMEN TOTAL'!L468</f>
        <v>0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>
        <f>'RESUMEN TOTAL'!S468</f>
        <v>0</v>
      </c>
      <c r="N463" t="str">
        <f>'RESUMEN TOTAL'!T468</f>
        <v>APAGADO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>
        <f>'RESUMEN TOTAL'!L469</f>
        <v>0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>
        <f>'RESUMEN TOTAL'!S469</f>
        <v>0</v>
      </c>
      <c r="N464" t="str">
        <f>'RESUMEN TOTAL'!T469</f>
        <v>APAGADO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 t="str">
        <f>'RESUMEN TOTAL'!P470</f>
        <v>APAGADO</v>
      </c>
      <c r="K465" t="str">
        <f>'RESUMEN TOTAL'!Q470</f>
        <v>APAGADO</v>
      </c>
      <c r="L465" t="str">
        <f>'RESUMEN TOTAL'!R470</f>
        <v>APAGADO</v>
      </c>
      <c r="M465">
        <f>'RESUMEN TOTAL'!S470</f>
        <v>0</v>
      </c>
      <c r="N465" t="str">
        <f>'RESUMEN TOTAL'!T470</f>
        <v>APAGADO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>
        <f>'RESUMEN TOTAL'!L478</f>
        <v>0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>
        <f>'RESUMEN TOTAL'!S478</f>
        <v>0</v>
      </c>
      <c r="N473" t="str">
        <f>'RESUMEN TOTAL'!T478</f>
        <v>APAGADO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TOTAL'!L479</f>
        <v>0</v>
      </c>
      <c r="G474">
        <f>'RESUMEN TOTAL'!M479</f>
        <v>0</v>
      </c>
      <c r="H474" t="str">
        <f>'RESUMEN TOTAL'!N479</f>
        <v>APAGADO</v>
      </c>
      <c r="I474" t="str">
        <f>'RESUMEN TOTAL'!O479</f>
        <v>APAGADO</v>
      </c>
      <c r="J474" t="str">
        <f>'RESUMEN TOTAL'!P479</f>
        <v>APAGADO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 t="str">
        <f>'RESUMEN TOTAL'!T479</f>
        <v>APAGADO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TOTAL'!L482</f>
        <v>0</v>
      </c>
      <c r="G477" t="str">
        <f>'RESUMEN TOTAL'!M482</f>
        <v>APAGADO</v>
      </c>
      <c r="H477" t="str">
        <f>'RESUMEN TOTAL'!N482</f>
        <v>APAGADO</v>
      </c>
      <c r="I477" t="str">
        <f>'RESUMEN TOTAL'!O482</f>
        <v>APAGADO</v>
      </c>
      <c r="J477" t="str">
        <f>'RESUMEN TOTAL'!P482</f>
        <v>APAGADO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 t="str">
        <f>'RESUMEN TOTAL'!T482</f>
        <v>APAGADO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TOTAL'!L483</f>
        <v>0</v>
      </c>
      <c r="G478">
        <f>'RESUMEN TOTAL'!M483</f>
        <v>0</v>
      </c>
      <c r="H478" t="str">
        <f>'RESUMEN TOTAL'!N483</f>
        <v>APAGADO</v>
      </c>
      <c r="I478" t="str">
        <f>'RESUMEN TOTAL'!O483</f>
        <v>APAGADO</v>
      </c>
      <c r="J478" t="str">
        <f>'RESUMEN TOTAL'!P483</f>
        <v>APAGADO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 t="str">
        <f>'RESUMEN TOTAL'!T483</f>
        <v>APAGADO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TOTAL'!L486</f>
        <v>0</v>
      </c>
      <c r="G481" t="str">
        <f>'RESUMEN TOTAL'!M486</f>
        <v>APAGADO</v>
      </c>
      <c r="H481" t="str">
        <f>'RESUMEN TOTAL'!N486</f>
        <v>APAGADO</v>
      </c>
      <c r="I481" t="str">
        <f>'RESUMEN TOTAL'!O486</f>
        <v>APAGADO</v>
      </c>
      <c r="J481" t="str">
        <f>'RESUMEN TOTAL'!P486</f>
        <v>APAGADO</v>
      </c>
      <c r="K481" t="str">
        <f>'RESUMEN TOTAL'!Q486</f>
        <v>APAGADO</v>
      </c>
      <c r="L481" t="str">
        <f>'RESUMEN TOTAL'!R486</f>
        <v>APAGADO</v>
      </c>
      <c r="M481">
        <f>'RESUMEN TOTAL'!S486</f>
        <v>0</v>
      </c>
      <c r="N481" t="str">
        <f>'RESUMEN TOTAL'!T486</f>
        <v>APAGADO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>
        <f>'RESUMEN TOTAL'!L487</f>
        <v>0</v>
      </c>
      <c r="G482">
        <f>'RESUMEN TOTAL'!M487</f>
        <v>0</v>
      </c>
      <c r="H482" t="str">
        <f>'RESUMEN TOTAL'!N487</f>
        <v>APAGADO</v>
      </c>
      <c r="I482" t="str">
        <f>'RESUMEN TOTAL'!O487</f>
        <v>APAGADO</v>
      </c>
      <c r="J482" t="str">
        <f>'RESUMEN TOTAL'!P487</f>
        <v>APAGADO</v>
      </c>
      <c r="K482" t="str">
        <f>'RESUMEN TOTAL'!Q487</f>
        <v>APAGADO</v>
      </c>
      <c r="L482" t="str">
        <f>'RESUMEN TOTAL'!R487</f>
        <v>APAGADO</v>
      </c>
      <c r="M482">
        <f>'RESUMEN TOTAL'!S487</f>
        <v>0</v>
      </c>
      <c r="N482" t="str">
        <f>'RESUMEN TOTAL'!T487</f>
        <v>APAGADO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>
        <f>'RESUMEN TOTAL'!L490</f>
        <v>0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>
        <f>'RESUMEN TOTAL'!S490</f>
        <v>0</v>
      </c>
      <c r="N485" t="str">
        <f>'RESUMEN TOTAL'!T490</f>
        <v>APAGADO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>
        <f>'RESUMEN TOTAL'!L491</f>
        <v>0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>
        <f>'RESUMEN TOTAL'!S491</f>
        <v>0</v>
      </c>
      <c r="N486" t="str">
        <f>'RESUMEN TOTAL'!T491</f>
        <v>APAGADO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>
        <f>'RESUMEN TOTAL'!L492</f>
        <v>0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>
        <f>'RESUMEN TOTAL'!S492</f>
        <v>0</v>
      </c>
      <c r="N487" t="str">
        <f>'RESUMEN TOTAL'!T492</f>
        <v>APAGADO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TOTAL'!L493</f>
        <v>0</v>
      </c>
      <c r="G488">
        <f>'RESUMEN TOTAL'!M493</f>
        <v>0</v>
      </c>
      <c r="H488" t="str">
        <f>'RESUMEN TOTAL'!N493</f>
        <v>APAGADO</v>
      </c>
      <c r="I488" t="str">
        <f>'RESUMEN TOTAL'!O493</f>
        <v>APAGADO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>
        <f>'RESUMEN TOTAL'!S493</f>
        <v>0</v>
      </c>
      <c r="N488" t="str">
        <f>'RESUMEN TOTAL'!T493</f>
        <v>APAGADO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TOTAL'!L500</f>
        <v>0</v>
      </c>
      <c r="G495" t="str">
        <f>'RESUMEN TOTAL'!M500</f>
        <v>APAGADO</v>
      </c>
      <c r="H495" t="str">
        <f>'RESUMEN TOTAL'!N500</f>
        <v>APAGADO</v>
      </c>
      <c r="I495" t="str">
        <f>'RESUMEN TOTAL'!O500</f>
        <v>APAGADO</v>
      </c>
      <c r="J495" t="str">
        <f>'RESUMEN TOTAL'!P500</f>
        <v>APAGADO</v>
      </c>
      <c r="K495" t="str">
        <f>'RESUMEN TOTAL'!Q500</f>
        <v>APAGADO</v>
      </c>
      <c r="L495" t="str">
        <f>'RESUMEN TOTAL'!R500</f>
        <v>APAGADO</v>
      </c>
      <c r="M495">
        <f>'RESUMEN TOTAL'!S500</f>
        <v>0</v>
      </c>
      <c r="N495" t="str">
        <f>'RESUMEN TOTAL'!T500</f>
        <v>APAGADO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>
        <f>'RESUMEN TOTAL'!L501</f>
        <v>0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>
        <f>'RESUMEN TOTAL'!S501</f>
        <v>0</v>
      </c>
      <c r="N496" t="str">
        <f>'RESUMEN TOTAL'!T501</f>
        <v>APAGADO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>
        <f>'RESUMEN TOTAL'!L502</f>
        <v>0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>
        <f>'RESUMEN TOTAL'!S502</f>
        <v>0</v>
      </c>
      <c r="N497" t="str">
        <f>'RESUMEN TOTAL'!T502</f>
        <v>APAGADO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>
        <f>'RESUMEN TOTAL'!L503</f>
        <v>0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>
        <f>'RESUMEN TOTAL'!S503</f>
        <v>0</v>
      </c>
      <c r="N498" t="str">
        <f>'RESUMEN TOTAL'!T503</f>
        <v>APAGADO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>
        <f>'RESUMEN TOTAL'!L504</f>
        <v>0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>
        <f>'RESUMEN TOTAL'!S504</f>
        <v>0</v>
      </c>
      <c r="N499" t="str">
        <f>'RESUMEN TOTAL'!T504</f>
        <v>APAGADO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TOTAL'!L505</f>
        <v>0</v>
      </c>
      <c r="G500">
        <f>'RESUMEN TOTAL'!M505</f>
        <v>0</v>
      </c>
      <c r="H500" t="str">
        <f>'RESUMEN TOTAL'!N505</f>
        <v>APAGADO</v>
      </c>
      <c r="I500" t="str">
        <f>'RESUMEN TOTAL'!O505</f>
        <v>APAGADO</v>
      </c>
      <c r="J500" t="str">
        <f>'RESUMEN TOTAL'!P505</f>
        <v>APAGADO</v>
      </c>
      <c r="K500" t="str">
        <f>'RESUMEN TOTAL'!Q505</f>
        <v>APAGADO</v>
      </c>
      <c r="L500" t="str">
        <f>'RESUMEN TOTAL'!R505</f>
        <v>APAGADO</v>
      </c>
      <c r="M500">
        <f>'RESUMEN TOTAL'!S505</f>
        <v>0</v>
      </c>
      <c r="N500" t="str">
        <f>'RESUMEN TOTAL'!T505</f>
        <v>APAGADO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TOTAL'!L508</f>
        <v>0</v>
      </c>
      <c r="G503">
        <f>'RESUMEN TOTAL'!M508</f>
        <v>0</v>
      </c>
      <c r="H503" t="str">
        <f>'RESUMEN TOTAL'!N508</f>
        <v>APAGADO</v>
      </c>
      <c r="I503" t="str">
        <f>'RESUMEN TOTAL'!O508</f>
        <v>APAGADO</v>
      </c>
      <c r="J503" t="str">
        <f>'RESUMEN TOTAL'!P508</f>
        <v>APAGADO</v>
      </c>
      <c r="K503" t="str">
        <f>'RESUMEN TOTAL'!Q508</f>
        <v>APAGADO</v>
      </c>
      <c r="L503" t="str">
        <f>'RESUMEN TOTAL'!R508</f>
        <v>APAGADO</v>
      </c>
      <c r="M503">
        <f>'RESUMEN TOTAL'!S508</f>
        <v>0</v>
      </c>
      <c r="N503" t="str">
        <f>'RESUMEN TOTAL'!T508</f>
        <v>APAGADO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>
        <f>'RESUMEN TOTAL'!L514</f>
        <v>0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>
        <f>'RESUMEN TOTAL'!S514</f>
        <v>0</v>
      </c>
      <c r="N509" t="str">
        <f>'RESUMEN TOTAL'!T514</f>
        <v>APAGADO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>
        <f>'RESUMEN TOTAL'!L515</f>
        <v>0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>
        <f>'RESUMEN TOTAL'!S515</f>
        <v>0</v>
      </c>
      <c r="N510" t="str">
        <f>'RESUMEN TOTAL'!T515</f>
        <v>APAGADO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>
        <f>'RESUMEN TOTAL'!L516</f>
        <v>0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>
        <f>'RESUMEN TOTAL'!S516</f>
        <v>0</v>
      </c>
      <c r="N511" t="str">
        <f>'RESUMEN TOTAL'!T516</f>
        <v>APAGADO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TOTAL'!L517</f>
        <v>0</v>
      </c>
      <c r="G512">
        <f>'RESUMEN TOTAL'!M517</f>
        <v>0</v>
      </c>
      <c r="H512" t="str">
        <f>'RESUMEN TOTAL'!N517</f>
        <v>APAGADO</v>
      </c>
      <c r="I512" t="str">
        <f>'RESUMEN TOTAL'!O517</f>
        <v>APAGADO</v>
      </c>
      <c r="J512" t="str">
        <f>'RESUMEN TOTAL'!P517</f>
        <v>APAGADO</v>
      </c>
      <c r="K512" t="str">
        <f>'RESUMEN TOTAL'!Q517</f>
        <v>APAGADO</v>
      </c>
      <c r="L512" t="str">
        <f>'RESUMEN TOTAL'!R517</f>
        <v>APAGADO</v>
      </c>
      <c r="M512">
        <f>'RESUMEN TOTAL'!S517</f>
        <v>0</v>
      </c>
      <c r="N512" t="str">
        <f>'RESUMEN TOTAL'!T517</f>
        <v>APAGADO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>
        <f>'RESUMEN TOTAL'!L522</f>
        <v>0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 t="str">
        <f>'RESUMEN TOTAL'!P522</f>
        <v>APAGADO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TOTAL'!L523</f>
        <v>0</v>
      </c>
      <c r="G518">
        <f>'RESUMEN TOTAL'!M523</f>
        <v>0</v>
      </c>
      <c r="H518" t="str">
        <f>'RESUMEN TOTAL'!N523</f>
        <v>APAGADO</v>
      </c>
      <c r="I518" t="str">
        <f>'RESUMEN TOTAL'!O523</f>
        <v>APAGADO</v>
      </c>
      <c r="J518">
        <f>'RESUMEN TOTAL'!P523</f>
        <v>0</v>
      </c>
      <c r="K518" t="str">
        <f>'RESUMEN TOTAL'!Q523</f>
        <v>APAGADO</v>
      </c>
      <c r="L518" t="str">
        <f>'RESUMEN TOTAL'!R523</f>
        <v>APAGADO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TOTAL'!L526</f>
        <v>0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>
        <f>'RESUMEN TOTAL'!S526</f>
        <v>0</v>
      </c>
      <c r="N521" t="str">
        <f>'RESUMEN TOTAL'!T526</f>
        <v>APAGADO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TOTAL'!L527</f>
        <v>0</v>
      </c>
      <c r="G522">
        <f>'RESUMEN TOTAL'!M527</f>
        <v>0</v>
      </c>
      <c r="H522" t="str">
        <f>'RESUMEN TOTAL'!N527</f>
        <v>APAGADO</v>
      </c>
      <c r="I522" t="str">
        <f>'RESUMEN TOTAL'!O527</f>
        <v>APAGADO</v>
      </c>
      <c r="J522" t="str">
        <f>'RESUMEN TOTAL'!P527</f>
        <v>APAGADO</v>
      </c>
      <c r="K522" t="str">
        <f>'RESUMEN TOTAL'!Q527</f>
        <v>APAGADO</v>
      </c>
      <c r="L522" t="str">
        <f>'RESUMEN TOTAL'!R527</f>
        <v>APAGADO</v>
      </c>
      <c r="M522">
        <f>'RESUMEN TOTAL'!S527</f>
        <v>0</v>
      </c>
      <c r="N522" t="str">
        <f>'RESUMEN TOTAL'!T527</f>
        <v>APAGADO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>
        <f>'RESUMEN TOTAL'!L530</f>
        <v>0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>
        <f>'RESUMEN TOTAL'!S530</f>
        <v>0</v>
      </c>
      <c r="N525" t="str">
        <f>'RESUMEN TOTAL'!T530</f>
        <v>APAGADO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TOTAL'!L531</f>
        <v>0</v>
      </c>
      <c r="G526">
        <f>'RESUMEN TOTAL'!M531</f>
        <v>0</v>
      </c>
      <c r="H526" t="str">
        <f>'RESUMEN TOTAL'!N531</f>
        <v>APAGADO</v>
      </c>
      <c r="I526" t="str">
        <f>'RESUMEN TOTAL'!O531</f>
        <v>APAGADO</v>
      </c>
      <c r="J526" t="str">
        <f>'RESUMEN TOTAL'!P531</f>
        <v>APAGADO</v>
      </c>
      <c r="K526" t="str">
        <f>'RESUMEN TOTAL'!Q531</f>
        <v>APAGADO</v>
      </c>
      <c r="L526" t="str">
        <f>'RESUMEN TOTAL'!R531</f>
        <v>APAGADO</v>
      </c>
      <c r="M526">
        <f>'RESUMEN TOTAL'!S531</f>
        <v>0</v>
      </c>
      <c r="N526" t="str">
        <f>'RESUMEN TOTAL'!T531</f>
        <v>APAGADO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>
        <f>'RESUMEN TOTAL'!L540</f>
        <v>0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>
        <f>'RESUMEN TOTAL'!S540</f>
        <v>0</v>
      </c>
      <c r="N535" t="str">
        <f>'RESUMEN TOTAL'!T540</f>
        <v>APAGADO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TOTAL'!L541</f>
        <v>0</v>
      </c>
      <c r="G536">
        <f>'RESUMEN TOTAL'!M541</f>
        <v>0</v>
      </c>
      <c r="H536" t="str">
        <f>'RESUMEN TOTAL'!N541</f>
        <v>APAGADO</v>
      </c>
      <c r="I536" t="str">
        <f>'RESUMEN TOTAL'!O541</f>
        <v>APAGADO</v>
      </c>
      <c r="J536" t="str">
        <f>'RESUMEN TOTAL'!P541</f>
        <v>APAGADO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 t="str">
        <f>'RESUMEN TOTAL'!T541</f>
        <v>APAGADO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TOTAL'!L544</f>
        <v>0</v>
      </c>
      <c r="G539" t="str">
        <f>'RESUMEN TOTAL'!M544</f>
        <v>APAGADO</v>
      </c>
      <c r="H539" t="str">
        <f>'RESUMEN TOTAL'!N544</f>
        <v>APAGADO</v>
      </c>
      <c r="I539" t="str">
        <f>'RESUMEN TOTAL'!O544</f>
        <v>APAGADO</v>
      </c>
      <c r="J539" t="str">
        <f>'RESUMEN TOTAL'!P544</f>
        <v>APAGADO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 t="str">
        <f>'RESUMEN TOTAL'!T544</f>
        <v>APAGADO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TOTAL'!L545</f>
        <v>0</v>
      </c>
      <c r="G540">
        <f>'RESUMEN TOTAL'!M545</f>
        <v>0</v>
      </c>
      <c r="H540" t="str">
        <f>'RESUMEN TOTAL'!N545</f>
        <v>APAGADO</v>
      </c>
      <c r="I540" t="str">
        <f>'RESUMEN TOTAL'!O545</f>
        <v>APAGADO</v>
      </c>
      <c r="J540" t="str">
        <f>'RESUMEN TOTAL'!P545</f>
        <v>APAGADO</v>
      </c>
      <c r="K540" t="str">
        <f>'RESUMEN TOTAL'!Q545</f>
        <v>APAGADO</v>
      </c>
      <c r="L540" t="str">
        <f>'RESUMEN TOTAL'!R545</f>
        <v>APAGADO</v>
      </c>
      <c r="M540">
        <f>'RESUMEN TOTAL'!S545</f>
        <v>0</v>
      </c>
      <c r="N540" t="str">
        <f>'RESUMEN TOTAL'!T545</f>
        <v>APAGADO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0</v>
      </c>
      <c r="N1" s="18">
        <f t="shared" si="0"/>
        <v>46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 t="str">
        <f>ESTADISTICA!N111</f>
        <v>APAGADO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>
        <f>ESTADISTICA!M113</f>
        <v>0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 t="str">
        <f>ESTADISTICA!N121</f>
        <v>APAGADO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>
        <f>ESTADISTICA!M122</f>
        <v>0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>
        <f>ESTADISTICA!M149</f>
        <v>0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>
        <f>ESTADISTICA!M167</f>
        <v>0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>
        <f>ESTADISTICA!M176</f>
        <v>0</v>
      </c>
      <c r="N178" t="str">
        <f>ESTADISTICA!N176</f>
        <v>APAGADO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>
        <f>ESTADISTICA!M177</f>
        <v>0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>
        <f>ESTADISTICA!M201</f>
        <v>0</v>
      </c>
      <c r="N203" t="str">
        <f>ESTADISTICA!N201</f>
        <v>APAGADO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 t="str">
        <f>ESTADISTICA!N224</f>
        <v>APAGADO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>
        <f>ESTADISTICA!M226</f>
        <v>0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>
        <f>ESTADISTICA!M229</f>
        <v>0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>
        <f>ESTADISTICA!M230</f>
        <v>0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>
        <f>ESTADISTICA!M237</f>
        <v>0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>
        <f>ESTADISTICA!M238</f>
        <v>0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>
        <f>ESTADISTICA!M239</f>
        <v>0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 t="str">
        <f>ESTADISTICA!N281</f>
        <v>APAGADO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>
        <f>ESTADISTICA!M293</f>
        <v>0</v>
      </c>
      <c r="N294" t="str">
        <f>ESTADISTICA!N293</f>
        <v>APAGADO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 t="str">
        <f>ESTADISTICA!N315</f>
        <v>APAGADO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>
        <f>ESTADISTICA!M335</f>
        <v>0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>
        <f>ESTADISTICA!M336</f>
        <v>0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>
        <f>ESTADISTICA!M337</f>
        <v>0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>
        <f>ESTADISTICA!M338</f>
        <v>0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 t="str">
        <f>ESTADISTICA!N376</f>
        <v>APAGADO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>
        <f>ESTADISTICA!M404</f>
        <v>0</v>
      </c>
      <c r="N405" t="str">
        <f>ESTADISTICA!N404</f>
        <v>APAGADO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>
        <f>ESTADISTICA!M409</f>
        <v>0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>
        <f>ESTADISTICA!M417</f>
        <v>0</v>
      </c>
      <c r="N418" t="str">
        <f>ESTADISTICA!N417</f>
        <v>APAGADO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>
        <f>ESTADISTICA!M427</f>
        <v>0</v>
      </c>
      <c r="N428" t="str">
        <f>ESTADISTICA!N427</f>
        <v>APAGADO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>
        <f>ESTADISTICA!M442</f>
        <v>0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>
        <f>ESTADISTICA!M443</f>
        <v>0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>
        <f>ESTADISTICA!M444</f>
        <v>0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>
        <f>ESTADISTICA!M445</f>
        <v>0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>
        <f>ESTADISTICA!M446</f>
        <v>0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>
        <f>ESTADISTICA!M447</f>
        <v>0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>
        <f>ESTADISTICA!M448</f>
        <v>0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>
        <f>ESTADISTICA!M449</f>
        <v>0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>
        <f>ESTADISTICA!M465</f>
        <v>0</v>
      </c>
      <c r="N466" t="str">
        <f>ESTADISTICA!N465</f>
        <v>APAGADO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 t="str">
        <f>ESTADISTICA!N474</f>
        <v>APAGADO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 t="str">
        <f>ESTADISTICA!N481</f>
        <v>APAGADO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>
        <f>ESTADISTICA!M482</f>
        <v>0</v>
      </c>
      <c r="N483" t="str">
        <f>ESTADISTICA!N482</f>
        <v>APAGADO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>
        <f>ESTADISTICA!M496</f>
        <v>0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 t="str">
        <f>ESTADISTICA!N503</f>
        <v>APAGADO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>
        <f>ESTADISTICA!M512</f>
        <v>0</v>
      </c>
      <c r="N513" t="str">
        <f>ESTADISTICA!N512</f>
        <v>APAGADO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>
        <f>ESTADISTICA!M522</f>
        <v>0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>
        <f>ESTADISTICA!M526</f>
        <v>0</v>
      </c>
      <c r="N527" t="str">
        <f>ESTADISTICA!N526</f>
        <v>APAGADO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0</v>
      </c>
      <c r="N2" s="18">
        <f>COUNTIFS(N4:N501, "=APAGADO",E4:E501,"=Fibra Optica")</f>
        <v>38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>
        <f>'RESUMEN TOTAL'!S112</f>
        <v>0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 t="str">
        <f>'RESUMEN TOTAL'!T114</f>
        <v>APAGADO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>
        <f>'RESUMEN TOTAL'!S116</f>
        <v>0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>
        <f>'RESUMEN TOTAL'!S124</f>
        <v>0</v>
      </c>
      <c r="N120" t="str">
        <f>'RESUMEN TOTAL'!T124</f>
        <v>APAGADO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>
        <f>'RESUMEN TOTAL'!S125</f>
        <v>0</v>
      </c>
      <c r="N121" t="str">
        <f>'RESUMEN TOTAL'!T125</f>
        <v>APAGADO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>
        <f>'RESUMEN TOTAL'!S130</f>
        <v>0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>
        <f>'RESUMEN TOTAL'!S153</f>
        <v>0</v>
      </c>
      <c r="N147" t="str">
        <f>'RESUMEN TOTAL'!T153</f>
        <v>APAGADO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>
        <f>'RESUMEN TOTAL'!S168</f>
        <v>0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>
        <f>'RESUMEN TOTAL'!S171</f>
        <v>0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>
        <f>'RESUMEN TOTAL'!S179</f>
        <v>0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>
        <f>'RESUMEN TOTAL'!S180</f>
        <v>0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>
        <f>'RESUMEN TOTAL'!S181</f>
        <v>0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>
        <f>'RESUMEN TOTAL'!S205</f>
        <v>0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>
        <f>'RESUMEN TOTAL'!S222</f>
        <v>0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 t="str">
        <f>'RESUMEN TOTAL'!T225</f>
        <v>APAGADO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 t="str">
        <f>'RESUMEN TOTAL'!Q230</f>
        <v>APAGADO</v>
      </c>
      <c r="L222" t="str">
        <f>'RESUMEN TOTAL'!R230</f>
        <v>APAGADO</v>
      </c>
      <c r="M222">
        <f>'RESUMEN TOTAL'!S230</f>
        <v>0</v>
      </c>
      <c r="N222" t="str">
        <f>'RESUMEN TOTAL'!T230</f>
        <v>APAGADO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>
        <f>'RESUMEN TOTAL'!S231</f>
        <v>0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>
        <f>'RESUMEN TOTAL'!S232</f>
        <v>0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>
        <f>'RESUMEN TOTAL'!S233</f>
        <v>0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>
        <f>'RESUMEN TOTAL'!S234</f>
        <v>0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>
        <f>'RESUMEN TOTAL'!S238</f>
        <v>0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 t="str">
        <f>'RESUMEN TOTAL'!Q241</f>
        <v>APAGADO</v>
      </c>
      <c r="L233" t="str">
        <f>'RESUMEN TOTAL'!R241</f>
        <v>APAGADO</v>
      </c>
      <c r="M233">
        <f>'RESUMEN TOTAL'!S241</f>
        <v>0</v>
      </c>
      <c r="N233" t="str">
        <f>'RESUMEN TOTAL'!T241</f>
        <v>APAGADO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>
        <f>'RESUMEN TOTAL'!S242</f>
        <v>0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>
        <f>'RESUMEN TOTAL'!S243</f>
        <v>0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 t="str">
        <f>'RESUMEN TOTAL'!R251</f>
        <v>APAGADO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>
        <f>'RESUMEN TOTAL'!S252</f>
        <v>0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 t="str">
        <f>'RESUMEN TOTAL'!R253</f>
        <v>APAGADO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>
        <f>'RESUMEN TOTAL'!S278</f>
        <v>0</v>
      </c>
      <c r="N269" t="str">
        <f>'RESUMEN TOTAL'!T278</f>
        <v>APAGADO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>
        <f>'RESUMEN TOTAL'!S286</f>
        <v>0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>
        <f>'RESUMEN TOTAL'!S287</f>
        <v>0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>
        <f>'RESUMEN TOTAL'!S298</f>
        <v>0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 t="str">
        <f>'RESUMEN TOTAL'!T320</f>
        <v>APAGADO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 t="str">
        <f>'RESUMEN TOTAL'!R326</f>
        <v>APAGADO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 t="str">
        <f>'RESUMEN TOTAL'!R340</f>
        <v>APAGADO</v>
      </c>
      <c r="M330">
        <f>'RESUMEN TOTAL'!S340</f>
        <v>0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>
        <f>'RESUMEN TOTAL'!S341</f>
        <v>0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>
        <f>'RESUMEN TOTAL'!S342</f>
        <v>0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>
        <f>'RESUMEN TOTAL'!S343</f>
        <v>0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 t="str">
        <f>'RESUMEN TOTAL'!R355</f>
        <v>APAGADO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>
        <f>'RESUMEN TOTAL'!S357</f>
        <v>0</v>
      </c>
      <c r="N347" t="str">
        <f>'RESUMEN TOTAL'!T357</f>
        <v>APAGADO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 t="str">
        <f>'RESUMEN TOTAL'!Q381</f>
        <v>APAGADO</v>
      </c>
      <c r="L371" t="str">
        <f>'RESUMEN TOTAL'!R381</f>
        <v>APAGADO</v>
      </c>
      <c r="M371">
        <f>'RESUMEN TOTAL'!S381</f>
        <v>0</v>
      </c>
      <c r="N371" t="str">
        <f>'RESUMEN TOTAL'!T381</f>
        <v>APAGADO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>
        <f>'RESUMEN TOTAL'!S406</f>
        <v>0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 t="str">
        <f>'RESUMEN TOTAL'!Q409</f>
        <v>APAGADO</v>
      </c>
      <c r="L399" t="str">
        <f>'RESUMEN TOTAL'!R409</f>
        <v>APAGADO</v>
      </c>
      <c r="M399">
        <f>'RESUMEN TOTAL'!S409</f>
        <v>0</v>
      </c>
      <c r="N399" t="str">
        <f>'RESUMEN TOTAL'!T409</f>
        <v>APAGADO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 t="str">
        <f>'RESUMEN TOTAL'!Q414</f>
        <v>APAGADO</v>
      </c>
      <c r="L404" t="str">
        <f>'RESUMEN TOTAL'!R414</f>
        <v>APAGADO</v>
      </c>
      <c r="M404">
        <f>'RESUMEN TOTAL'!S414</f>
        <v>0</v>
      </c>
      <c r="N404" t="str">
        <f>'RESUMEN TOTAL'!T414</f>
        <v>APAGADO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>
        <f>'RESUMEN TOTAL'!S422</f>
        <v>0</v>
      </c>
      <c r="N412" t="str">
        <f>'RESUMEN TOTAL'!T422</f>
        <v>APAGADO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>
        <f>'RESUMEN TOTAL'!S432</f>
        <v>0</v>
      </c>
      <c r="N422" t="str">
        <f>'RESUMEN TOTAL'!T432</f>
        <v>APAGADO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 t="str">
        <f>'RESUMEN TOTAL'!N447</f>
        <v>APAGADO</v>
      </c>
      <c r="I436" t="str">
        <f>'RESUMEN TOTAL'!O447</f>
        <v>APAGADO</v>
      </c>
      <c r="J436" t="str">
        <f>'RESUMEN TOTAL'!P447</f>
        <v>APAGADO</v>
      </c>
      <c r="K436" t="str">
        <f>'RESUMEN TOTAL'!Q447</f>
        <v>APAGADO</v>
      </c>
      <c r="L436" t="str">
        <f>'RESUMEN TOTAL'!R447</f>
        <v>APAGADO</v>
      </c>
      <c r="M436">
        <f>'RESUMEN TOTAL'!S447</f>
        <v>0</v>
      </c>
      <c r="N436" t="str">
        <f>'RESUMEN TOTAL'!T447</f>
        <v>APAGADO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>
        <f>'RESUMEN TOTAL'!S448</f>
        <v>0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>
        <f>'RESUMEN TOTAL'!S449</f>
        <v>0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>
        <f>'RESUMEN TOTAL'!S450</f>
        <v>0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>
        <f>'RESUMEN TOTAL'!S451</f>
        <v>0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>
        <f>'RESUMEN TOTAL'!S452</f>
        <v>0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>
        <f>'RESUMEN TOTAL'!S453</f>
        <v>0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>
        <f>'RESUMEN TOTAL'!S454</f>
        <v>0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 t="str">
        <f>'RESUMEN TOTAL'!N486</f>
        <v>APAGADO</v>
      </c>
      <c r="I455" t="str">
        <f>'RESUMEN TOTAL'!O486</f>
        <v>APAGADO</v>
      </c>
      <c r="J455" t="str">
        <f>'RESUMEN TOTAL'!P486</f>
        <v>APAGADO</v>
      </c>
      <c r="K455" t="str">
        <f>'RESUMEN TOTAL'!Q486</f>
        <v>APAGADO</v>
      </c>
      <c r="L455" t="str">
        <f>'RESUMEN TOTAL'!R486</f>
        <v>APAGADO</v>
      </c>
      <c r="M455">
        <f>'RESUMEN TOTAL'!S486</f>
        <v>0</v>
      </c>
      <c r="N455" t="str">
        <f>'RESUMEN TOTAL'!T486</f>
        <v>APAGADO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>
        <f>'RESUMEN TOTAL'!S487</f>
        <v>0</v>
      </c>
      <c r="N456" t="str">
        <f>'RESUMEN TOTAL'!T487</f>
        <v>APAGADO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>
        <f>'RESUMEN TOTAL'!S490</f>
        <v>0</v>
      </c>
      <c r="N459" t="str">
        <f>'RESUMEN TOTAL'!T490</f>
        <v>APAGADO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>
        <f>'RESUMEN TOTAL'!S491</f>
        <v>0</v>
      </c>
      <c r="N460" t="str">
        <f>'RESUMEN TOTAL'!T491</f>
        <v>APAGADO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>
        <f>'RESUMEN TOTAL'!S492</f>
        <v>0</v>
      </c>
      <c r="N461" t="str">
        <f>'RESUMEN TOTAL'!T492</f>
        <v>APAGADO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>
        <f>'RESUMEN TOTAL'!S493</f>
        <v>0</v>
      </c>
      <c r="N462" t="str">
        <f>'RESUMEN TOTAL'!T493</f>
        <v>APAGADO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TOTAL'!N500</f>
        <v>APAGADO</v>
      </c>
      <c r="I469" t="str">
        <f>'RESUMEN TOTAL'!O500</f>
        <v>APAGADO</v>
      </c>
      <c r="J469" t="str">
        <f>'RESUMEN TOTAL'!P500</f>
        <v>APAGADO</v>
      </c>
      <c r="K469" t="str">
        <f>'RESUMEN TOTAL'!Q500</f>
        <v>APAGADO</v>
      </c>
      <c r="L469" t="str">
        <f>'RESUMEN TOTAL'!R500</f>
        <v>APAGADO</v>
      </c>
      <c r="M469">
        <f>'RESUMEN TOTAL'!S500</f>
        <v>0</v>
      </c>
      <c r="N469" t="str">
        <f>'RESUMEN TOTAL'!T500</f>
        <v>APAGADO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>
        <f>'RESUMEN TOTAL'!S501</f>
        <v>0</v>
      </c>
      <c r="N470" t="str">
        <f>'RESUMEN TOTAL'!T501</f>
        <v>APAGADO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>
        <f>'RESUMEN TOTAL'!S502</f>
        <v>0</v>
      </c>
      <c r="N471" t="str">
        <f>'RESUMEN TOTAL'!T502</f>
        <v>APAGADO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>
        <f>'RESUMEN TOTAL'!S503</f>
        <v>0</v>
      </c>
      <c r="N472" t="str">
        <f>'RESUMEN TOTAL'!T503</f>
        <v>APAGADO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>
        <f>'RESUMEN TOTAL'!S504</f>
        <v>0</v>
      </c>
      <c r="N473" t="str">
        <f>'RESUMEN TOTAL'!T504</f>
        <v>APAGADO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>
        <f>'RESUMEN TOTAL'!S505</f>
        <v>0</v>
      </c>
      <c r="N474" t="str">
        <f>'RESUMEN TOTAL'!T505</f>
        <v>APAGADO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>
        <f>'RESUMEN TOTAL'!S508</f>
        <v>0</v>
      </c>
      <c r="N477" t="str">
        <f>'RESUMEN TOTAL'!T508</f>
        <v>APAGADO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>
        <f>'RESUMEN TOTAL'!S514</f>
        <v>0</v>
      </c>
      <c r="N483" t="str">
        <f>'RESUMEN TOTAL'!T514</f>
        <v>APAGADO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 t="str">
        <f>'RESUMEN TOTAL'!N517</f>
        <v>APAGADO</v>
      </c>
      <c r="I486" t="str">
        <f>'RESUMEN TOTAL'!O517</f>
        <v>APAGADO</v>
      </c>
      <c r="J486" t="str">
        <f>'RESUMEN TOTAL'!P517</f>
        <v>APAGADO</v>
      </c>
      <c r="K486" t="str">
        <f>'RESUMEN TOTAL'!Q517</f>
        <v>APAGADO</v>
      </c>
      <c r="L486" t="str">
        <f>'RESUMEN TOTAL'!R517</f>
        <v>APAGADO</v>
      </c>
      <c r="M486">
        <f>'RESUMEN TOTAL'!S517</f>
        <v>0</v>
      </c>
      <c r="N486" t="str">
        <f>'RESUMEN TOTAL'!T517</f>
        <v>APAGADO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TOTAL'!N523</f>
        <v>APAGADO</v>
      </c>
      <c r="I492" t="str">
        <f>'RESUMEN TOTAL'!O523</f>
        <v>APAGADO</v>
      </c>
      <c r="J492">
        <f>'RESUMEN TOTAL'!P523</f>
        <v>0</v>
      </c>
      <c r="K492" t="str">
        <f>'RESUMEN TOTAL'!Q523</f>
        <v>APAGADO</v>
      </c>
      <c r="L492" t="str">
        <f>'RESUMEN TOTAL'!R523</f>
        <v>APAGADO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>
        <f>'RESUMEN TOTAL'!S526</f>
        <v>0</v>
      </c>
      <c r="N495" t="str">
        <f>'RESUMEN TOTAL'!T526</f>
        <v>APAGADO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>
        <f>'RESUMEN TOTAL'!S527</f>
        <v>0</v>
      </c>
      <c r="N496" t="str">
        <f>'RESUMEN TOTAL'!T527</f>
        <v>APAGADO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>
        <f>'RESUMEN TOTAL'!S530</f>
        <v>0</v>
      </c>
      <c r="N499" t="str">
        <f>'RESUMEN TOTAL'!T530</f>
        <v>APAGADO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 t="str">
        <f>'RESUMEN TOTAL'!N531</f>
        <v>APAGADO</v>
      </c>
      <c r="I502" t="str">
        <f>'RESUMEN TOTAL'!O531</f>
        <v>APAGADO</v>
      </c>
      <c r="J502" t="str">
        <f>'RESUMEN TOTAL'!P531</f>
        <v>APAGADO</v>
      </c>
      <c r="K502" t="str">
        <f>'RESUMEN TOTAL'!Q531</f>
        <v>APAGADO</v>
      </c>
      <c r="L502" t="str">
        <f>'RESUMEN TOTAL'!R531</f>
        <v>APAGADO</v>
      </c>
      <c r="M502">
        <f>'RESUMEN TOTAL'!S531</f>
        <v>0</v>
      </c>
      <c r="N502" t="str">
        <f>'RESUMEN TOTAL'!T531</f>
        <v>APAGADO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>
        <f>'RESUMEN TOTAL'!S540</f>
        <v>0</v>
      </c>
      <c r="N511" t="str">
        <f>'RESUMEN TOTAL'!T540</f>
        <v>APAGADO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 t="str">
        <f>'RESUMEN TOTAL'!T541</f>
        <v>APAGADO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 t="str">
        <f>'RESUMEN TOTAL'!N544</f>
        <v>APAGADO</v>
      </c>
      <c r="I515" t="str">
        <f>'RESUMEN TOTAL'!O544</f>
        <v>APAGADO</v>
      </c>
      <c r="J515" t="str">
        <f>'RESUMEN TOTAL'!P544</f>
        <v>APAGADO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 t="str">
        <f>'RESUMEN TOTAL'!T544</f>
        <v>APAGADO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>
        <f>'RESUMEN TOTAL'!S545</f>
        <v>0</v>
      </c>
      <c r="N516" t="str">
        <f>'RESUMEN TOTAL'!T545</f>
        <v>APAGADO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7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>
        <f>'RESUMEN TOTAL'!S24</f>
        <v>0</v>
      </c>
      <c r="N22" t="str">
        <f>'RESUMEN TOTAL'!T24</f>
        <v>APAGADO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>
        <f>'RESUMEN TOTAL'!S107</f>
        <v>0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>
        <f>'RESUMEN TOTAL'!S112</f>
        <v>0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>
        <f>'RESUMEN TOTAL'!S116</f>
        <v>0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 t="str">
        <f>'RESUMEN TOTAL'!T124</f>
        <v>APAGADO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>
        <f>'RESUMEN TOTAL'!S125</f>
        <v>0</v>
      </c>
      <c r="N122" t="str">
        <f>'RESUMEN TOTAL'!T125</f>
        <v>APAGADO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>
        <f>'RESUMEN TOTAL'!S130</f>
        <v>0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>
        <f>'RESUMEN TOTAL'!S153</f>
        <v>0</v>
      </c>
      <c r="N148" t="str">
        <f>'RESUMEN TOTAL'!T153</f>
        <v>APAGADO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>
        <f>'RESUMEN TOTAL'!S168</f>
        <v>0</v>
      </c>
      <c r="N163" t="str">
        <f>'RESUMEN TOTAL'!T168</f>
        <v>APAGADO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>
        <f>'RESUMEN TOTAL'!S171</f>
        <v>0</v>
      </c>
      <c r="N166" t="str">
        <f>'RESUMEN TOTAL'!T171</f>
        <v>APAGADO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>
        <f>'RESUMEN TOTAL'!S180</f>
        <v>0</v>
      </c>
      <c r="N174" t="str">
        <f>'RESUMEN TOTAL'!T180</f>
        <v>APAGADO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>
        <f>'RESUMEN TOTAL'!S181</f>
        <v>0</v>
      </c>
      <c r="N175" t="str">
        <f>'RESUMEN TOTAL'!T181</f>
        <v>APAGADO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>
        <f>'RESUMEN TOTAL'!S205</f>
        <v>0</v>
      </c>
      <c r="N199" t="str">
        <f>'RESUMEN TOTAL'!T205</f>
        <v>APAGADO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 t="str">
        <f>'RESUMEN TOTAL'!M230</f>
        <v>APAGADO</v>
      </c>
      <c r="H223" t="str">
        <f>'RESUMEN TOTAL'!N230</f>
        <v>APAGADO</v>
      </c>
      <c r="I223" t="str">
        <f>'RESUMEN TOTAL'!O230</f>
        <v>APAGADO</v>
      </c>
      <c r="J223" t="str">
        <f>'RESUMEN TOTAL'!P230</f>
        <v>APAGADO</v>
      </c>
      <c r="K223" t="str">
        <f>'RESUMEN TOTAL'!Q230</f>
        <v>APAGADO</v>
      </c>
      <c r="L223" t="str">
        <f>'RESUMEN TOTAL'!R230</f>
        <v>APAGADO</v>
      </c>
      <c r="M223">
        <f>'RESUMEN TOTAL'!S230</f>
        <v>0</v>
      </c>
      <c r="N223" t="str">
        <f>'RESUMEN TOTAL'!T230</f>
        <v>APAGADO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 t="str">
        <f>'RESUMEN TOTAL'!M231</f>
        <v>APAGADO</v>
      </c>
      <c r="H224" t="str">
        <f>'RESUMEN TOTAL'!N231</f>
        <v>APAGADO</v>
      </c>
      <c r="I224" t="str">
        <f>'RESUMEN TOTAL'!O231</f>
        <v>APAGADO</v>
      </c>
      <c r="J224" t="str">
        <f>'RESUMEN TOTAL'!P231</f>
        <v>APAGADO</v>
      </c>
      <c r="K224" t="str">
        <f>'RESUMEN TOTAL'!Q231</f>
        <v>APAGADO</v>
      </c>
      <c r="L224" t="str">
        <f>'RESUMEN TOTAL'!R231</f>
        <v>APAGADO</v>
      </c>
      <c r="M224">
        <f>'RESUMEN TOTAL'!S231</f>
        <v>0</v>
      </c>
      <c r="N224" t="str">
        <f>'RESUMEN TOTAL'!T231</f>
        <v>APAGADO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 t="str">
        <f>'RESUMEN TOTAL'!O232</f>
        <v>APAGADO</v>
      </c>
      <c r="J225" t="str">
        <f>'RESUMEN TOTAL'!P232</f>
        <v>APAGADO</v>
      </c>
      <c r="K225" t="str">
        <f>'RESUMEN TOTAL'!Q232</f>
        <v>APAGADO</v>
      </c>
      <c r="L225" t="str">
        <f>'RESUMEN TOTAL'!R232</f>
        <v>APAGADO</v>
      </c>
      <c r="M225">
        <f>'RESUMEN TOTAL'!S232</f>
        <v>0</v>
      </c>
      <c r="N225" t="str">
        <f>'RESUMEN TOTAL'!T232</f>
        <v>APAGADO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 t="str">
        <f>'RESUMEN TOTAL'!N233</f>
        <v>APAGADO</v>
      </c>
      <c r="I226" t="str">
        <f>'RESUMEN TOTAL'!O233</f>
        <v>APAGADO</v>
      </c>
      <c r="J226" t="str">
        <f>'RESUMEN TOTAL'!P233</f>
        <v>APAGADO</v>
      </c>
      <c r="K226" t="str">
        <f>'RESUMEN TOTAL'!Q233</f>
        <v>APAGADO</v>
      </c>
      <c r="L226" t="str">
        <f>'RESUMEN TOTAL'!R233</f>
        <v>APAGADO</v>
      </c>
      <c r="M226">
        <f>'RESUMEN TOTAL'!S233</f>
        <v>0</v>
      </c>
      <c r="N226" t="str">
        <f>'RESUMEN TOTAL'!T233</f>
        <v>APAGADO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 t="str">
        <f>'RESUMEN TOTAL'!N234</f>
        <v>APAGADO</v>
      </c>
      <c r="I227" t="str">
        <f>'RESUMEN TOTAL'!O234</f>
        <v>APAGADO</v>
      </c>
      <c r="J227" t="str">
        <f>'RESUMEN TOTAL'!P234</f>
        <v>APAGADO</v>
      </c>
      <c r="K227" t="str">
        <f>'RESUMEN TOTAL'!Q234</f>
        <v>APAGADO</v>
      </c>
      <c r="L227" t="str">
        <f>'RESUMEN TOTAL'!R234</f>
        <v>APAGADO</v>
      </c>
      <c r="M227">
        <f>'RESUMEN TOTAL'!S234</f>
        <v>0</v>
      </c>
      <c r="N227" t="str">
        <f>'RESUMEN TOTAL'!T234</f>
        <v>APAGADO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 t="str">
        <f>'RESUMEN TOTAL'!M238</f>
        <v>APAGADO</v>
      </c>
      <c r="H231">
        <f>'RESUMEN TOTAL'!N238</f>
        <v>0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>
        <f>'RESUMEN TOTAL'!S238</f>
        <v>0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>
        <f>'RESUMEN TOTAL'!S241</f>
        <v>0</v>
      </c>
      <c r="N234" t="str">
        <f>'RESUMEN TOTAL'!T241</f>
        <v>APAGADO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 t="str">
        <f>'RESUMEN TOTAL'!M242</f>
        <v>APAGADO</v>
      </c>
      <c r="H235" t="str">
        <f>'RESUMEN TOTAL'!N242</f>
        <v>APAGADO</v>
      </c>
      <c r="I235" t="str">
        <f>'RESUMEN TOTAL'!O242</f>
        <v>APAGADO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>
        <f>'RESUMEN TOTAL'!S242</f>
        <v>0</v>
      </c>
      <c r="N235" t="str">
        <f>'RESUMEN TOTAL'!T242</f>
        <v>APAGADO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>
        <f>'RESUMEN TOTAL'!S243</f>
        <v>0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>
        <f>'RESUMEN TOTAL'!S252</f>
        <v>0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 t="str">
        <f>'RESUMEN TOTAL'!R253</f>
        <v>APAGADO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 t="str">
        <f>'RESUMEN TOTAL'!P277</f>
        <v>APAGADO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>
        <f>'RESUMEN TOTAL'!S278</f>
        <v>0</v>
      </c>
      <c r="N270" t="str">
        <f>'RESUMEN TOTAL'!T278</f>
        <v>APAGADO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>
        <f>'RESUMEN TOTAL'!S286</f>
        <v>0</v>
      </c>
      <c r="N278" t="str">
        <f>'RESUMEN TOTAL'!T286</f>
        <v>APAGADO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 t="str">
        <f>'RESUMEN TOTAL'!P287</f>
        <v>APAGADO</v>
      </c>
      <c r="K279" t="str">
        <f>'RESUMEN TOTAL'!Q287</f>
        <v>APAGADO</v>
      </c>
      <c r="L279" t="str">
        <f>'RESUMEN TOTAL'!R287</f>
        <v>APAGADO</v>
      </c>
      <c r="M279">
        <f>'RESUMEN TOTAL'!S287</f>
        <v>0</v>
      </c>
      <c r="N279" t="str">
        <f>'RESUMEN TOTAL'!T287</f>
        <v>APAGADO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>
        <f>'RESUMEN TOTAL'!S298</f>
        <v>0</v>
      </c>
      <c r="N290" t="str">
        <f>'RESUMEN TOTAL'!T298</f>
        <v>APAGADO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 t="str">
        <f>'RESUMEN TOTAL'!P320</f>
        <v>APAGADO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 t="str">
        <f>'RESUMEN TOTAL'!T320</f>
        <v>APAGADO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 t="str">
        <f>'RESUMEN TOTAL'!R326</f>
        <v>APAGADO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 t="str">
        <f>'RESUMEN TOTAL'!R327</f>
        <v>APAGADO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 t="str">
        <f>'RESUMEN TOTAL'!R328</f>
        <v>APAGADO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 t="str">
        <f>'RESUMEN TOTAL'!R329</f>
        <v>APAGADO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 t="str">
        <f>'RESUMEN TOTAL'!M340</f>
        <v>APAGADO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 t="str">
        <f>'RESUMEN TOTAL'!R340</f>
        <v>APAGADO</v>
      </c>
      <c r="M331">
        <f>'RESUMEN TOTAL'!S340</f>
        <v>0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 t="str">
        <f>'RESUMEN TOTAL'!M341</f>
        <v>APAGADO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 t="str">
        <f>'RESUMEN TOTAL'!R341</f>
        <v>APAGADO</v>
      </c>
      <c r="M332">
        <f>'RESUMEN TOTAL'!S341</f>
        <v>0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 t="str">
        <f>'RESUMEN TOTAL'!M342</f>
        <v>APAGADO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 t="str">
        <f>'RESUMEN TOTAL'!R342</f>
        <v>APAGADO</v>
      </c>
      <c r="M333">
        <f>'RESUMEN TOTAL'!S342</f>
        <v>0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 t="str">
        <f>'RESUMEN TOTAL'!M343</f>
        <v>APAGADO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 t="str">
        <f>'RESUMEN TOTAL'!R343</f>
        <v>APAGADO</v>
      </c>
      <c r="M334">
        <f>'RESUMEN TOTAL'!S343</f>
        <v>0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 t="str">
        <f>'RESUMEN TOTAL'!N355</f>
        <v>APAGADO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 t="str">
        <f>'RESUMEN TOTAL'!R355</f>
        <v>APAGADO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 t="str">
        <f>'RESUMEN TOTAL'!N356</f>
        <v>APAGADO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 t="str">
        <f>'RESUMEN TOTAL'!N357</f>
        <v>APAGADO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>
        <f>'RESUMEN TOTAL'!S357</f>
        <v>0</v>
      </c>
      <c r="N348" t="str">
        <f>'RESUMEN TOTAL'!T357</f>
        <v>APAGADO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>
        <f>'RESUMEN TOTAL'!S358</f>
        <v>0</v>
      </c>
      <c r="N349" t="str">
        <f>'RESUMEN TOTAL'!T358</f>
        <v>APAGADO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TOTAL'!L381</f>
        <v>0</v>
      </c>
      <c r="G372" t="str">
        <f>'RESUMEN TOTAL'!M381</f>
        <v>APAGADO</v>
      </c>
      <c r="H372" t="str">
        <f>'RESUMEN TOTAL'!N381</f>
        <v>APAGADO</v>
      </c>
      <c r="I372">
        <f>'RESUMEN TOTAL'!O381</f>
        <v>0</v>
      </c>
      <c r="J372" t="str">
        <f>'RESUMEN TOTAL'!P381</f>
        <v>APAGADO</v>
      </c>
      <c r="K372" t="str">
        <f>'RESUMEN TOTAL'!Q381</f>
        <v>APAGADO</v>
      </c>
      <c r="L372" t="str">
        <f>'RESUMEN TOTAL'!R381</f>
        <v>APAGADO</v>
      </c>
      <c r="M372">
        <f>'RESUMEN TOTAL'!S381</f>
        <v>0</v>
      </c>
      <c r="N372" t="str">
        <f>'RESUMEN TOTAL'!T381</f>
        <v>APAGADO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TOTAL'!L397</f>
        <v>0</v>
      </c>
      <c r="G388">
        <f>'RESUMEN TOTAL'!M397</f>
        <v>0</v>
      </c>
      <c r="H388" t="str">
        <f>'RESUMEN TOTAL'!N397</f>
        <v>APAGADO</v>
      </c>
      <c r="I388" t="str">
        <f>'RESUMEN TOTAL'!O397</f>
        <v>APAGADO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TOTAL'!L406</f>
        <v>0</v>
      </c>
      <c r="G397">
        <f>'RESUMEN TOTAL'!M406</f>
        <v>0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>
        <f>'RESUMEN TOTAL'!S406</f>
        <v>0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 t="str">
        <f>'RESUMEN TOTAL'!P409</f>
        <v>APAGADO</v>
      </c>
      <c r="K400" t="str">
        <f>'RESUMEN TOTAL'!Q409</f>
        <v>APAGADO</v>
      </c>
      <c r="L400" t="str">
        <f>'RESUMEN TOTAL'!R409</f>
        <v>APAGADO</v>
      </c>
      <c r="M400">
        <f>'RESUMEN TOTAL'!S409</f>
        <v>0</v>
      </c>
      <c r="N400" t="str">
        <f>'RESUMEN TOTAL'!T409</f>
        <v>APAGADO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 t="str">
        <f>'RESUMEN TOTAL'!P414</f>
        <v>APAGADO</v>
      </c>
      <c r="K405" t="str">
        <f>'RESUMEN TOTAL'!Q414</f>
        <v>APAGADO</v>
      </c>
      <c r="L405" t="str">
        <f>'RESUMEN TOTAL'!R414</f>
        <v>APAGADO</v>
      </c>
      <c r="M405">
        <f>'RESUMEN TOTAL'!S414</f>
        <v>0</v>
      </c>
      <c r="N405" t="str">
        <f>'RESUMEN TOTAL'!T414</f>
        <v>APAGADO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TOTAL'!L422</f>
        <v>0</v>
      </c>
      <c r="G413">
        <f>'RESUMEN TOTAL'!M422</f>
        <v>0</v>
      </c>
      <c r="H413" t="str">
        <f>'RESUMEN TOTAL'!N422</f>
        <v>APAGADO</v>
      </c>
      <c r="I413" t="str">
        <f>'RESUMEN TOTAL'!O422</f>
        <v>APAGADO</v>
      </c>
      <c r="J413" t="str">
        <f>'RESUMEN TOTAL'!P422</f>
        <v>APAGADO</v>
      </c>
      <c r="K413" t="str">
        <f>'RESUMEN TOTAL'!Q422</f>
        <v>APAGADO</v>
      </c>
      <c r="L413" t="str">
        <f>'RESUMEN TOTAL'!R422</f>
        <v>APAGADO</v>
      </c>
      <c r="M413">
        <f>'RESUMEN TOTAL'!S422</f>
        <v>0</v>
      </c>
      <c r="N413" t="str">
        <f>'RESUMEN TOTAL'!T422</f>
        <v>APAGADO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TOTAL'!L432</f>
        <v>0</v>
      </c>
      <c r="G423">
        <f>'RESUMEN TOTAL'!M432</f>
        <v>0</v>
      </c>
      <c r="H423" t="str">
        <f>'RESUMEN TOTAL'!N432</f>
        <v>APAGADO</v>
      </c>
      <c r="I423" t="str">
        <f>'RESUMEN TOTAL'!O432</f>
        <v>APAGADO</v>
      </c>
      <c r="J423" t="str">
        <f>'RESUMEN TOTAL'!P432</f>
        <v>APAGADO</v>
      </c>
      <c r="K423" t="str">
        <f>'RESUMEN TOTAL'!Q432</f>
        <v>APAGADO</v>
      </c>
      <c r="L423" t="str">
        <f>'RESUMEN TOTAL'!R432</f>
        <v>APAGADO</v>
      </c>
      <c r="M423">
        <f>'RESUMEN TOTAL'!S432</f>
        <v>0</v>
      </c>
      <c r="N423" t="str">
        <f>'RESUMEN TOTAL'!T432</f>
        <v>APAGADO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TOTAL'!L447</f>
        <v>0</v>
      </c>
      <c r="G437" t="str">
        <f>'RESUMEN TOTAL'!M447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TOTAL'!P447</f>
        <v>APAGADO</v>
      </c>
      <c r="K437" t="str">
        <f>'RESUMEN TOTAL'!Q447</f>
        <v>APAGADO</v>
      </c>
      <c r="L437" t="str">
        <f>'RESUMEN TOTAL'!R447</f>
        <v>APAGADO</v>
      </c>
      <c r="M437">
        <f>'RESUMEN TOTAL'!S447</f>
        <v>0</v>
      </c>
      <c r="N437" t="str">
        <f>'RESUMEN TOTAL'!T447</f>
        <v>APAGADO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TOTAL'!L448</f>
        <v>0</v>
      </c>
      <c r="G438" t="str">
        <f>'RESUMEN TOTAL'!M448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TOTAL'!P448</f>
        <v>APAGADO</v>
      </c>
      <c r="K438" t="str">
        <f>'RESUMEN TOTAL'!Q448</f>
        <v>APAGADO</v>
      </c>
      <c r="L438" t="str">
        <f>'RESUMEN TOTAL'!R448</f>
        <v>APAGADO</v>
      </c>
      <c r="M438">
        <f>'RESUMEN TOTAL'!S448</f>
        <v>0</v>
      </c>
      <c r="N438" t="str">
        <f>'RESUMEN TOTAL'!T448</f>
        <v>APAGADO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TOTAL'!L449</f>
        <v>0</v>
      </c>
      <c r="G439" t="str">
        <f>'RESUMEN TOTAL'!M449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TOTAL'!P449</f>
        <v>APAGADO</v>
      </c>
      <c r="K439" t="str">
        <f>'RESUMEN TOTAL'!Q449</f>
        <v>APAGADO</v>
      </c>
      <c r="L439" t="str">
        <f>'RESUMEN TOTAL'!R449</f>
        <v>APAGADO</v>
      </c>
      <c r="M439">
        <f>'RESUMEN TOTAL'!S449</f>
        <v>0</v>
      </c>
      <c r="N439" t="str">
        <f>'RESUMEN TOTAL'!T449</f>
        <v>APAGADO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TOTAL'!L450</f>
        <v>0</v>
      </c>
      <c r="G440" t="str">
        <f>'RESUMEN TOTAL'!M450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TOTAL'!P450</f>
        <v>APAGADO</v>
      </c>
      <c r="K440" t="str">
        <f>'RESUMEN TOTAL'!Q450</f>
        <v>APAGADO</v>
      </c>
      <c r="L440" t="str">
        <f>'RESUMEN TOTAL'!R450</f>
        <v>APAGADO</v>
      </c>
      <c r="M440">
        <f>'RESUMEN TOTAL'!S450</f>
        <v>0</v>
      </c>
      <c r="N440" t="str">
        <f>'RESUMEN TOTAL'!T450</f>
        <v>APAGADO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TOTAL'!L451</f>
        <v>0</v>
      </c>
      <c r="G441" t="str">
        <f>'RESUMEN TOTAL'!M451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TOTAL'!P451</f>
        <v>APAGADO</v>
      </c>
      <c r="K441" t="str">
        <f>'RESUMEN TOTAL'!Q451</f>
        <v>APAGADO</v>
      </c>
      <c r="L441" t="str">
        <f>'RESUMEN TOTAL'!R451</f>
        <v>APAGADO</v>
      </c>
      <c r="M441">
        <f>'RESUMEN TOTAL'!S451</f>
        <v>0</v>
      </c>
      <c r="N441" t="str">
        <f>'RESUMEN TOTAL'!T451</f>
        <v>APAGADO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TOTAL'!L452</f>
        <v>0</v>
      </c>
      <c r="G442" t="str">
        <f>'RESUMEN TOTAL'!M452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TOTAL'!P452</f>
        <v>APAGADO</v>
      </c>
      <c r="K442" t="str">
        <f>'RESUMEN TOTAL'!Q452</f>
        <v>APAGADO</v>
      </c>
      <c r="L442" t="str">
        <f>'RESUMEN TOTAL'!R452</f>
        <v>APAGADO</v>
      </c>
      <c r="M442">
        <f>'RESUMEN TOTAL'!S452</f>
        <v>0</v>
      </c>
      <c r="N442" t="str">
        <f>'RESUMEN TOTAL'!T452</f>
        <v>APAGADO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TOTAL'!L453</f>
        <v>0</v>
      </c>
      <c r="G443" t="str">
        <f>'RESUMEN TOTAL'!M453</f>
        <v>APAGADO</v>
      </c>
      <c r="H443" t="str">
        <f>'RESUMEN TOTAL'!N453</f>
        <v>APAGADO</v>
      </c>
      <c r="I443" t="str">
        <f>'RESUMEN TOTAL'!O453</f>
        <v>APAGADO</v>
      </c>
      <c r="J443" t="str">
        <f>'RESUMEN TOTAL'!P453</f>
        <v>APAGADO</v>
      </c>
      <c r="K443" t="str">
        <f>'RESUMEN TOTAL'!Q453</f>
        <v>APAGADO</v>
      </c>
      <c r="L443" t="str">
        <f>'RESUMEN TOTAL'!R453</f>
        <v>APAGADO</v>
      </c>
      <c r="M443">
        <f>'RESUMEN TOTAL'!S453</f>
        <v>0</v>
      </c>
      <c r="N443" t="str">
        <f>'RESUMEN TOTAL'!T453</f>
        <v>APAGADO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TOTAL'!L454</f>
        <v>0</v>
      </c>
      <c r="G444">
        <f>'RESUMEN TOTAL'!M454</f>
        <v>0</v>
      </c>
      <c r="H444" t="str">
        <f>'RESUMEN TOTAL'!N454</f>
        <v>APAGADO</v>
      </c>
      <c r="I444" t="str">
        <f>'RESUMEN TOTAL'!O454</f>
        <v>APAGADO</v>
      </c>
      <c r="J444" t="str">
        <f>'RESUMEN TOTAL'!P454</f>
        <v>APAGADO</v>
      </c>
      <c r="K444" t="str">
        <f>'RESUMEN TOTAL'!Q454</f>
        <v>APAGADO</v>
      </c>
      <c r="L444" t="str">
        <f>'RESUMEN TOTAL'!R454</f>
        <v>APAGADO</v>
      </c>
      <c r="M444">
        <f>'RESUMEN TOTAL'!S454</f>
        <v>0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TOTAL'!L486</f>
        <v>0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>
        <f>'RESUMEN TOTAL'!S486</f>
        <v>0</v>
      </c>
      <c r="N456" t="str">
        <f>'RESUMEN TOTAL'!T486</f>
        <v>APAGADO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TOTAL'!L487</f>
        <v>0</v>
      </c>
      <c r="G457">
        <f>'RESUMEN TOTAL'!M487</f>
        <v>0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>
        <f>'RESUMEN TOTAL'!S487</f>
        <v>0</v>
      </c>
      <c r="N457" t="str">
        <f>'RESUMEN TOTAL'!T487</f>
        <v>APAGADO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TOTAL'!L490</f>
        <v>0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>
        <f>'RESUMEN TOTAL'!S490</f>
        <v>0</v>
      </c>
      <c r="N460" t="str">
        <f>'RESUMEN TOTAL'!T490</f>
        <v>APAGADO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TOTAL'!L491</f>
        <v>0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>
        <f>'RESUMEN TOTAL'!S491</f>
        <v>0</v>
      </c>
      <c r="N461" t="str">
        <f>'RESUMEN TOTAL'!T491</f>
        <v>APAGADO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TOTAL'!L492</f>
        <v>0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>
        <f>'RESUMEN TOTAL'!S492</f>
        <v>0</v>
      </c>
      <c r="N462" t="str">
        <f>'RESUMEN TOTAL'!T492</f>
        <v>APAGADO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>
        <f>'RESUMEN TOTAL'!S493</f>
        <v>0</v>
      </c>
      <c r="N463" t="str">
        <f>'RESUMEN TOTAL'!T493</f>
        <v>APAGADO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TOTAL'!L500</f>
        <v>0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>
        <f>'RESUMEN TOTAL'!S500</f>
        <v>0</v>
      </c>
      <c r="N470" t="str">
        <f>'RESUMEN TOTAL'!T500</f>
        <v>APAGADO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TOTAL'!L501</f>
        <v>0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>
        <f>'RESUMEN TOTAL'!S501</f>
        <v>0</v>
      </c>
      <c r="N471" t="str">
        <f>'RESUMEN TOTAL'!T501</f>
        <v>APAGADO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TOTAL'!L502</f>
        <v>0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>
        <f>'RESUMEN TOTAL'!S502</f>
        <v>0</v>
      </c>
      <c r="N472" t="str">
        <f>'RESUMEN TOTAL'!T502</f>
        <v>APAGADO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TOTAL'!L503</f>
        <v>0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>
        <f>'RESUMEN TOTAL'!S503</f>
        <v>0</v>
      </c>
      <c r="N473" t="str">
        <f>'RESUMEN TOTAL'!T503</f>
        <v>APAGADO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TOTAL'!L504</f>
        <v>0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>
        <f>'RESUMEN TOTAL'!S504</f>
        <v>0</v>
      </c>
      <c r="N474" t="str">
        <f>'RESUMEN TOTAL'!T504</f>
        <v>APAGADO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TOTAL'!L505</f>
        <v>0</v>
      </c>
      <c r="G475">
        <f>'RESUMEN TOTAL'!M505</f>
        <v>0</v>
      </c>
      <c r="H475" t="str">
        <f>'RESUMEN TOTAL'!N505</f>
        <v>APAGADO</v>
      </c>
      <c r="I475" t="str">
        <f>'RESUMEN TOTAL'!O505</f>
        <v>APAGADO</v>
      </c>
      <c r="J475" t="str">
        <f>'RESUMEN TOTAL'!P505</f>
        <v>APAGADO</v>
      </c>
      <c r="K475" t="str">
        <f>'RESUMEN TOTAL'!Q505</f>
        <v>APAGADO</v>
      </c>
      <c r="L475" t="str">
        <f>'RESUMEN TOTAL'!R505</f>
        <v>APAGADO</v>
      </c>
      <c r="M475">
        <f>'RESUMEN TOTAL'!S505</f>
        <v>0</v>
      </c>
      <c r="N475" t="str">
        <f>'RESUMEN TOTAL'!T505</f>
        <v>APAGADO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TOTAL'!L508</f>
        <v>0</v>
      </c>
      <c r="G478">
        <f>'RESUMEN TOTAL'!M508</f>
        <v>0</v>
      </c>
      <c r="H478" t="str">
        <f>'RESUMEN TOTAL'!N508</f>
        <v>APAGADO</v>
      </c>
      <c r="I478" t="str">
        <f>'RESUMEN TOTAL'!O508</f>
        <v>APAGADO</v>
      </c>
      <c r="J478" t="str">
        <f>'RESUMEN TOTAL'!P508</f>
        <v>APAGADO</v>
      </c>
      <c r="K478" t="str">
        <f>'RESUMEN TOTAL'!Q508</f>
        <v>APAGADO</v>
      </c>
      <c r="L478" t="str">
        <f>'RESUMEN TOTAL'!R508</f>
        <v>APAGADO</v>
      </c>
      <c r="M478">
        <f>'RESUMEN TOTAL'!S508</f>
        <v>0</v>
      </c>
      <c r="N478" t="str">
        <f>'RESUMEN TOTAL'!T508</f>
        <v>APAGADO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TOTAL'!L514</f>
        <v>0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>
        <f>'RESUMEN TOTAL'!S514</f>
        <v>0</v>
      </c>
      <c r="N484" t="str">
        <f>'RESUMEN TOTAL'!T514</f>
        <v>APAGADO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TOTAL'!L517</f>
        <v>0</v>
      </c>
      <c r="G487">
        <f>'RESUMEN TOTAL'!M517</f>
        <v>0</v>
      </c>
      <c r="H487" t="str">
        <f>'RESUMEN TOTAL'!N517</f>
        <v>APAGADO</v>
      </c>
      <c r="I487" t="str">
        <f>'RESUMEN TOTAL'!O517</f>
        <v>APAGADO</v>
      </c>
      <c r="J487" t="str">
        <f>'RESUMEN TOTAL'!P517</f>
        <v>APAGADO</v>
      </c>
      <c r="K487" t="str">
        <f>'RESUMEN TOTAL'!Q517</f>
        <v>APAGADO</v>
      </c>
      <c r="L487" t="str">
        <f>'RESUMEN TOTAL'!R517</f>
        <v>APAGADO</v>
      </c>
      <c r="M487">
        <f>'RESUMEN TOTAL'!S517</f>
        <v>0</v>
      </c>
      <c r="N487" t="str">
        <f>'RESUMEN TOTAL'!T517</f>
        <v>APAGADO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TOTAL'!L522</f>
        <v>0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 t="str">
        <f>'RESUMEN TOTAL'!P522</f>
        <v>APAGADO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TOTAL'!L523</f>
        <v>0</v>
      </c>
      <c r="G493">
        <f>'RESUMEN TOTAL'!M523</f>
        <v>0</v>
      </c>
      <c r="H493" t="str">
        <f>'RESUMEN TOTAL'!N523</f>
        <v>APAGADO</v>
      </c>
      <c r="I493" t="str">
        <f>'RESUMEN TOTAL'!O523</f>
        <v>APAGADO</v>
      </c>
      <c r="J493">
        <f>'RESUMEN TOTAL'!P523</f>
        <v>0</v>
      </c>
      <c r="K493" t="str">
        <f>'RESUMEN TOTAL'!Q523</f>
        <v>APAGADO</v>
      </c>
      <c r="L493" t="str">
        <f>'RESUMEN TOTAL'!R523</f>
        <v>APAGADO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TOTAL'!L526</f>
        <v>0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>
        <f>'RESUMEN TOTAL'!S526</f>
        <v>0</v>
      </c>
      <c r="N496" t="str">
        <f>'RESUMEN TOTAL'!T526</f>
        <v>APAGADO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TOTAL'!L527</f>
        <v>0</v>
      </c>
      <c r="G497">
        <f>'RESUMEN TOTAL'!M527</f>
        <v>0</v>
      </c>
      <c r="H497" t="str">
        <f>'RESUMEN TOTAL'!N527</f>
        <v>APAGADO</v>
      </c>
      <c r="I497" t="str">
        <f>'RESUMEN TOTAL'!O527</f>
        <v>APAGADO</v>
      </c>
      <c r="J497" t="str">
        <f>'RESUMEN TOTAL'!P527</f>
        <v>APAGADO</v>
      </c>
      <c r="K497" t="str">
        <f>'RESUMEN TOTAL'!Q527</f>
        <v>APAGADO</v>
      </c>
      <c r="L497" t="str">
        <f>'RESUMEN TOTAL'!R527</f>
        <v>APAGADO</v>
      </c>
      <c r="M497">
        <f>'RESUMEN TOTAL'!S527</f>
        <v>0</v>
      </c>
      <c r="N497" t="str">
        <f>'RESUMEN TOTAL'!T527</f>
        <v>APAGADO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TOTAL'!L530</f>
        <v>0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>
        <f>'RESUMEN TOTAL'!S530</f>
        <v>0</v>
      </c>
      <c r="N500" t="str">
        <f>'RESUMEN TOTAL'!T530</f>
        <v>APAGADO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TOTAL'!L531</f>
        <v>0</v>
      </c>
      <c r="G503">
        <f>'RESUMEN TOTAL'!M531</f>
        <v>0</v>
      </c>
      <c r="H503" t="str">
        <f>'RESUMEN TOTAL'!N531</f>
        <v>APAGADO</v>
      </c>
      <c r="I503" t="str">
        <f>'RESUMEN TOTAL'!O531</f>
        <v>APAGADO</v>
      </c>
      <c r="J503" t="str">
        <f>'RESUMEN TOTAL'!P531</f>
        <v>APAGADO</v>
      </c>
      <c r="K503" t="str">
        <f>'RESUMEN TOTAL'!Q531</f>
        <v>APAGADO</v>
      </c>
      <c r="L503" t="str">
        <f>'RESUMEN TOTAL'!R531</f>
        <v>APAGADO</v>
      </c>
      <c r="M503">
        <f>'RESUMEN TOTAL'!S531</f>
        <v>0</v>
      </c>
      <c r="N503" t="str">
        <f>'RESUMEN TOTAL'!T531</f>
        <v>APAGADO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TOTAL'!L540</f>
        <v>0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>
        <f>'RESUMEN TOTAL'!S540</f>
        <v>0</v>
      </c>
      <c r="N512" t="str">
        <f>'RESUMEN TOTAL'!T540</f>
        <v>APAGADO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TOTAL'!L541</f>
        <v>0</v>
      </c>
      <c r="G513">
        <f>'RESUMEN TOTAL'!M541</f>
        <v>0</v>
      </c>
      <c r="H513" t="str">
        <f>'RESUMEN TOTAL'!N541</f>
        <v>APAGADO</v>
      </c>
      <c r="I513" t="str">
        <f>'RESUMEN TOTAL'!O541</f>
        <v>APAGADO</v>
      </c>
      <c r="J513" t="str">
        <f>'RESUMEN TOTAL'!P541</f>
        <v>APAGADO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 t="str">
        <f>'RESUMEN TOTAL'!T541</f>
        <v>APAGADO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TOTAL'!L544</f>
        <v>0</v>
      </c>
      <c r="G516" t="str">
        <f>'RESUMEN TOTAL'!M544</f>
        <v>APAGADO</v>
      </c>
      <c r="H516" t="str">
        <f>'RESUMEN TOTAL'!N544</f>
        <v>APAGADO</v>
      </c>
      <c r="I516" t="str">
        <f>'RESUMEN TOTAL'!O544</f>
        <v>APAGADO</v>
      </c>
      <c r="J516" t="str">
        <f>'RESUMEN TOTAL'!P544</f>
        <v>APAGADO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 t="str">
        <f>'RESUMEN TOTAL'!T544</f>
        <v>APAGADO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TOTAL'!L545</f>
        <v>0</v>
      </c>
      <c r="G517">
        <f>'RESUMEN TOTAL'!M545</f>
        <v>0</v>
      </c>
      <c r="H517" t="str">
        <f>'RESUMEN TOTAL'!N545</f>
        <v>APAGADO</v>
      </c>
      <c r="I517" t="str">
        <f>'RESUMEN TOTAL'!O545</f>
        <v>APAGADO</v>
      </c>
      <c r="J517" t="str">
        <f>'RESUMEN TOTAL'!P545</f>
        <v>APAGADO</v>
      </c>
      <c r="K517" t="str">
        <f>'RESUMEN TOTAL'!Q545</f>
        <v>APAGADO</v>
      </c>
      <c r="L517" t="str">
        <f>'RESUMEN TOTAL'!R545</f>
        <v>APAGADO</v>
      </c>
      <c r="M517">
        <f>'RESUMEN TOTAL'!S545</f>
        <v>0</v>
      </c>
      <c r="N517" t="str">
        <f>'RESUMEN TOTAL'!T545</f>
        <v>APAGADO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0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>
        <f>'RESUMEN TOTAL'!S112</f>
        <v>0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 t="str">
        <f>'RESUMEN TOTAL'!T114</f>
        <v>APAGADO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>
        <f>'RESUMEN TOTAL'!S116</f>
        <v>0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>
        <f>'RESUMEN TOTAL'!S124</f>
        <v>0</v>
      </c>
      <c r="N120" t="str">
        <f>'RESUMEN TOTAL'!T124</f>
        <v>APAGADO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>
        <f>'RESUMEN TOTAL'!S125</f>
        <v>0</v>
      </c>
      <c r="N121" t="str">
        <f>'RESUMEN TOTAL'!T125</f>
        <v>APAGADO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>
        <f>'RESUMEN TOTAL'!S130</f>
        <v>0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>
        <f>'RESUMEN TOTAL'!S153</f>
        <v>0</v>
      </c>
      <c r="N147" t="str">
        <f>'RESUMEN TOTAL'!T153</f>
        <v>APAGADO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>
        <f>'RESUMEN TOTAL'!S168</f>
        <v>0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>
        <f>'RESUMEN TOTAL'!S171</f>
        <v>0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>
        <f>'RESUMEN TOTAL'!S179</f>
        <v>0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>
        <f>'RESUMEN TOTAL'!S180</f>
        <v>0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>
        <f>'RESUMEN TOTAL'!S181</f>
        <v>0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>
        <f>'RESUMEN TOTAL'!S205</f>
        <v>0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>
        <f>'RESUMEN TOTAL'!S222</f>
        <v>0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 t="str">
        <f>'RESUMEN TOTAL'!T225</f>
        <v>APAGADO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 t="str">
        <f>'RESUMEN TOTAL'!Q230</f>
        <v>APAGADO</v>
      </c>
      <c r="L222" t="str">
        <f>'RESUMEN TOTAL'!R230</f>
        <v>APAGADO</v>
      </c>
      <c r="M222">
        <f>'RESUMEN TOTAL'!S230</f>
        <v>0</v>
      </c>
      <c r="N222" t="str">
        <f>'RESUMEN TOTAL'!T230</f>
        <v>APAGADO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>
        <f>'RESUMEN TOTAL'!S231</f>
        <v>0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>
        <f>'RESUMEN TOTAL'!S232</f>
        <v>0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>
        <f>'RESUMEN TOTAL'!S233</f>
        <v>0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>
        <f>'RESUMEN TOTAL'!S234</f>
        <v>0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>
        <f>'RESUMEN TOTAL'!S238</f>
        <v>0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 t="str">
        <f>'RESUMEN TOTAL'!Q241</f>
        <v>APAGADO</v>
      </c>
      <c r="L233" t="str">
        <f>'RESUMEN TOTAL'!R241</f>
        <v>APAGADO</v>
      </c>
      <c r="M233">
        <f>'RESUMEN TOTAL'!S241</f>
        <v>0</v>
      </c>
      <c r="N233" t="str">
        <f>'RESUMEN TOTAL'!T241</f>
        <v>APAGADO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>
        <f>'RESUMEN TOTAL'!S242</f>
        <v>0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>
        <f>'RESUMEN TOTAL'!S243</f>
        <v>0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 t="str">
        <f>'RESUMEN TOTAL'!R251</f>
        <v>APAGADO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>
        <f>'RESUMEN TOTAL'!S252</f>
        <v>0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 t="str">
        <f>'RESUMEN TOTAL'!R253</f>
        <v>APAGADO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>
        <f>'RESUMEN TOTAL'!S278</f>
        <v>0</v>
      </c>
      <c r="N269" t="str">
        <f>'RESUMEN TOTAL'!T278</f>
        <v>APAGADO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>
        <f>'RESUMEN TOTAL'!S286</f>
        <v>0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>
        <f>'RESUMEN TOTAL'!S287</f>
        <v>0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>
        <f>'RESUMEN TOTAL'!S298</f>
        <v>0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 t="str">
        <f>'RESUMEN TOTAL'!T320</f>
        <v>APAGADO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 t="str">
        <f>'RESUMEN TOTAL'!R326</f>
        <v>APAGADO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 t="str">
        <f>'RESUMEN TOTAL'!R340</f>
        <v>APAGADO</v>
      </c>
      <c r="M330">
        <f>'RESUMEN TOTAL'!S340</f>
        <v>0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>
        <f>'RESUMEN TOTAL'!S341</f>
        <v>0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>
        <f>'RESUMEN TOTAL'!S342</f>
        <v>0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>
        <f>'RESUMEN TOTAL'!S343</f>
        <v>0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 t="str">
        <f>'RESUMEN TOTAL'!R355</f>
        <v>APAGADO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>
        <f>'RESUMEN TOTAL'!S357</f>
        <v>0</v>
      </c>
      <c r="N347" t="str">
        <f>'RESUMEN TOTAL'!T357</f>
        <v>APAGADO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 t="str">
        <f>'RESUMEN TOTAL'!Q381</f>
        <v>APAGADO</v>
      </c>
      <c r="L371" t="str">
        <f>'RESUMEN TOTAL'!R381</f>
        <v>APAGADO</v>
      </c>
      <c r="M371">
        <f>'RESUMEN TOTAL'!S381</f>
        <v>0</v>
      </c>
      <c r="N371" t="str">
        <f>'RESUMEN TOTAL'!T381</f>
        <v>APAGADO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>
        <f>'RESUMEN TOTAL'!S406</f>
        <v>0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 t="str">
        <f>'RESUMEN TOTAL'!Q409</f>
        <v>APAGADO</v>
      </c>
      <c r="L399" t="str">
        <f>'RESUMEN TOTAL'!R409</f>
        <v>APAGADO</v>
      </c>
      <c r="M399">
        <f>'RESUMEN TOTAL'!S409</f>
        <v>0</v>
      </c>
      <c r="N399" t="str">
        <f>'RESUMEN TOTAL'!T409</f>
        <v>APAGADO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 t="str">
        <f>'RESUMEN TOTAL'!Q414</f>
        <v>APAGADO</v>
      </c>
      <c r="L404" t="str">
        <f>'RESUMEN TOTAL'!R414</f>
        <v>APAGADO</v>
      </c>
      <c r="M404">
        <f>'RESUMEN TOTAL'!S414</f>
        <v>0</v>
      </c>
      <c r="N404" t="str">
        <f>'RESUMEN TOTAL'!T414</f>
        <v>APAGADO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>
        <f>'RESUMEN TOTAL'!S422</f>
        <v>0</v>
      </c>
      <c r="N412" t="str">
        <f>'RESUMEN TOTAL'!T422</f>
        <v>APAGADO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>
        <f>'RESUMEN TOTAL'!S432</f>
        <v>0</v>
      </c>
      <c r="N422" t="str">
        <f>'RESUMEN TOTAL'!T432</f>
        <v>APAGADO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 t="str">
        <f>'RESUMEN TOTAL'!P447</f>
        <v>APAGADO</v>
      </c>
      <c r="K436" t="str">
        <f>'RESUMEN TOTAL'!Q447</f>
        <v>APAGADO</v>
      </c>
      <c r="L436" t="str">
        <f>'RESUMEN TOTAL'!R447</f>
        <v>APAGADO</v>
      </c>
      <c r="M436">
        <f>'RESUMEN TOTAL'!S447</f>
        <v>0</v>
      </c>
      <c r="N436" t="str">
        <f>'RESUMEN TOTAL'!T447</f>
        <v>APAGADO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>
        <f>'RESUMEN TOTAL'!S448</f>
        <v>0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>
        <f>'RESUMEN TOTAL'!S449</f>
        <v>0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>
        <f>'RESUMEN TOTAL'!S450</f>
        <v>0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>
        <f>'RESUMEN TOTAL'!S451</f>
        <v>0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>
        <f>'RESUMEN TOTAL'!S452</f>
        <v>0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>
        <f>'RESUMEN TOTAL'!S453</f>
        <v>0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TOTAL'!N453</f>
        <v>APAGADO</v>
      </c>
      <c r="I443" t="str">
        <f>'RESUMEN TOTAL'!O453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>
        <f>'RESUMEN TOTAL'!S454</f>
        <v>0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 t="str">
        <f>'RESUMEN TOTAL'!N454</f>
        <v>APAGADO</v>
      </c>
      <c r="I444" t="str">
        <f>'RESUMEN TOTAL'!O454</f>
        <v>APAGADO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 t="str">
        <f>'RESUMEN TOTAL'!P486</f>
        <v>APAGADO</v>
      </c>
      <c r="K455" t="str">
        <f>'RESUMEN TOTAL'!Q486</f>
        <v>APAGADO</v>
      </c>
      <c r="L455" t="str">
        <f>'RESUMEN TOTAL'!R486</f>
        <v>APAGADO</v>
      </c>
      <c r="M455">
        <f>'RESUMEN TOTAL'!S486</f>
        <v>0</v>
      </c>
      <c r="N455" t="str">
        <f>'RESUMEN TOTAL'!T486</f>
        <v>APAGADO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>
        <f>'RESUMEN TOTAL'!S487</f>
        <v>0</v>
      </c>
      <c r="N456" t="str">
        <f>'RESUMEN TOTAL'!T487</f>
        <v>APAGADO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>
        <f>'RESUMEN TOTAL'!S490</f>
        <v>0</v>
      </c>
      <c r="N459" t="str">
        <f>'RESUMEN TOTAL'!T490</f>
        <v>APAGADO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>
        <f>'RESUMEN TOTAL'!S491</f>
        <v>0</v>
      </c>
      <c r="N460" t="str">
        <f>'RESUMEN TOTAL'!T491</f>
        <v>APAGADO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>
        <f>'RESUMEN TOTAL'!S492</f>
        <v>0</v>
      </c>
      <c r="N461" t="str">
        <f>'RESUMEN TOTAL'!T492</f>
        <v>APAGADO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>
        <f>'RESUMEN TOTAL'!S493</f>
        <v>0</v>
      </c>
      <c r="N462" t="str">
        <f>'RESUMEN TOTAL'!T493</f>
        <v>APAGADO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TOTAL'!N479</f>
        <v>APAGADO</v>
      </c>
      <c r="I469" t="str">
        <f>'RESUMEN TOTAL'!O479</f>
        <v>APAGADO</v>
      </c>
      <c r="J469" t="str">
        <f>'RESUMEN TOTAL'!P500</f>
        <v>APAGADO</v>
      </c>
      <c r="K469" t="str">
        <f>'RESUMEN TOTAL'!Q500</f>
        <v>APAGADO</v>
      </c>
      <c r="L469" t="str">
        <f>'RESUMEN TOTAL'!R500</f>
        <v>APAGADO</v>
      </c>
      <c r="M469">
        <f>'RESUMEN TOTAL'!S500</f>
        <v>0</v>
      </c>
      <c r="N469" t="str">
        <f>'RESUMEN TOTAL'!T500</f>
        <v>APAGADO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>
        <f>'RESUMEN TOTAL'!S501</f>
        <v>0</v>
      </c>
      <c r="N470" t="str">
        <f>'RESUMEN TOTAL'!T501</f>
        <v>APAGADO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>
        <f>'RESUMEN TOTAL'!S502</f>
        <v>0</v>
      </c>
      <c r="N471" t="str">
        <f>'RESUMEN TOTAL'!T502</f>
        <v>APAGADO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TOTAL'!N482</f>
        <v>APAGADO</v>
      </c>
      <c r="I472" t="str">
        <f>'RESUMEN TOTAL'!O482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>
        <f>'RESUMEN TOTAL'!S503</f>
        <v>0</v>
      </c>
      <c r="N472" t="str">
        <f>'RESUMEN TOTAL'!T503</f>
        <v>APAGADO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TOTAL'!N483</f>
        <v>APAGADO</v>
      </c>
      <c r="I473" t="str">
        <f>'RESUMEN TOTAL'!O483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>
        <f>'RESUMEN TOTAL'!S504</f>
        <v>0</v>
      </c>
      <c r="N473" t="str">
        <f>'RESUMEN TOTAL'!T504</f>
        <v>APAGADO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>
        <f>'RESUMEN TOTAL'!S505</f>
        <v>0</v>
      </c>
      <c r="N474" t="str">
        <f>'RESUMEN TOTAL'!T505</f>
        <v>APAGADO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 t="str">
        <f>'RESUMEN TOTAL'!N486</f>
        <v>APAGADO</v>
      </c>
      <c r="I476" t="str">
        <f>'RESUMEN TOTAL'!O486</f>
        <v>APAGADO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TOTAL'!N487</f>
        <v>APAGADO</v>
      </c>
      <c r="I477" t="str">
        <f>'RESUMEN TOTAL'!O487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>
        <f>'RESUMEN TOTAL'!S508</f>
        <v>0</v>
      </c>
      <c r="N477" t="str">
        <f>'RESUMEN TOTAL'!T508</f>
        <v>APAGADO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TOTAL'!N493</f>
        <v>APAGADO</v>
      </c>
      <c r="I483" t="str">
        <f>'RESUMEN TOTAL'!O493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>
        <f>'RESUMEN TOTAL'!S514</f>
        <v>0</v>
      </c>
      <c r="N483" t="str">
        <f>'RESUMEN TOTAL'!T514</f>
        <v>APAGADO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 t="str">
        <f>'RESUMEN TOTAL'!P517</f>
        <v>APAGADO</v>
      </c>
      <c r="K486" t="str">
        <f>'RESUMEN TOTAL'!Q517</f>
        <v>APAGADO</v>
      </c>
      <c r="L486" t="str">
        <f>'RESUMEN TOTAL'!R517</f>
        <v>APAGADO</v>
      </c>
      <c r="M486">
        <f>'RESUMEN TOTAL'!S517</f>
        <v>0</v>
      </c>
      <c r="N486" t="str">
        <f>'RESUMEN TOTAL'!T517</f>
        <v>APAGADO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 t="str">
        <f>'RESUMEN TOTAL'!N500</f>
        <v>APAGADO</v>
      </c>
      <c r="I490" t="str">
        <f>'RESUMEN TOTAL'!O500</f>
        <v>APAGADO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 t="str">
        <f>'RESUMEN TOTAL'!Q523</f>
        <v>APAGADO</v>
      </c>
      <c r="L492" t="str">
        <f>'RESUMEN TOTAL'!R523</f>
        <v>APAGADO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TOTAL'!N505</f>
        <v>APAGADO</v>
      </c>
      <c r="I495" t="str">
        <f>'RESUMEN TOTAL'!O505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>
        <f>'RESUMEN TOTAL'!S526</f>
        <v>0</v>
      </c>
      <c r="N495" t="str">
        <f>'RESUMEN TOTAL'!T526</f>
        <v>APAGADO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>
        <f>'RESUMEN TOTAL'!S527</f>
        <v>0</v>
      </c>
      <c r="N496" t="str">
        <f>'RESUMEN TOTAL'!T527</f>
        <v>APAGADO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 t="str">
        <f>'RESUMEN TOTAL'!N508</f>
        <v>APAGADO</v>
      </c>
      <c r="I498" t="str">
        <f>'RESUMEN TOTAL'!O508</f>
        <v>APAGADO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>
        <f>'RESUMEN TOTAL'!S530</f>
        <v>0</v>
      </c>
      <c r="N499" t="str">
        <f>'RESUMEN TOTAL'!T530</f>
        <v>APAGADO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 t="str">
        <f>'RESUMEN TOTAL'!P531</f>
        <v>APAGADO</v>
      </c>
      <c r="K502" t="str">
        <f>'RESUMEN TOTAL'!Q531</f>
        <v>APAGADO</v>
      </c>
      <c r="L502" t="str">
        <f>'RESUMEN TOTAL'!R531</f>
        <v>APAGADO</v>
      </c>
      <c r="M502">
        <f>'RESUMEN TOTAL'!S531</f>
        <v>0</v>
      </c>
      <c r="N502" t="str">
        <f>'RESUMEN TOTAL'!T531</f>
        <v>APAGADO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 t="str">
        <f>'RESUMEN TOTAL'!N516</f>
        <v>APAGADO</v>
      </c>
      <c r="I506" t="str">
        <f>'RESUMEN TOTAL'!O516</f>
        <v>APAGADO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 t="str">
        <f>'RESUMEN TOTAL'!N517</f>
        <v>APAGADO</v>
      </c>
      <c r="I507" t="str">
        <f>'RESUMEN TOTAL'!O517</f>
        <v>APAGADO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>
        <f>'RESUMEN TOTAL'!S540</f>
        <v>0</v>
      </c>
      <c r="N511" t="str">
        <f>'RESUMEN TOTAL'!T540</f>
        <v>APAGADO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 t="str">
        <f>'RESUMEN TOTAL'!T541</f>
        <v>APAGADO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TOTAL'!N523</f>
        <v>APAGADO</v>
      </c>
      <c r="I513" t="str">
        <f>'RESUMEN TOTAL'!O523</f>
        <v>APAGADO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 t="str">
        <f>'RESUMEN TOTAL'!P544</f>
        <v>APAGADO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 t="str">
        <f>'RESUMEN TOTAL'!T544</f>
        <v>APAGADO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>
        <f>'RESUMEN TOTAL'!S545</f>
        <v>0</v>
      </c>
      <c r="N516" t="str">
        <f>'RESUMEN TOTAL'!T545</f>
        <v>APAGADO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 t="str">
        <f>'RESUMEN TOTAL'!N527</f>
        <v>APAGADO</v>
      </c>
      <c r="I517" t="str">
        <f>'RESUMEN TOTAL'!O527</f>
        <v>APAGADO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 t="str">
        <f>'RESUMEN TOTAL'!N531</f>
        <v>APAGADO</v>
      </c>
      <c r="I521" t="str">
        <f>'RESUMEN TOTAL'!O531</f>
        <v>APAGADO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 t="str">
        <f>'RESUMEN TOTAL'!N541</f>
        <v>APAGADO</v>
      </c>
      <c r="I531" t="str">
        <f>'RESUMEN TOTAL'!O541</f>
        <v>APAGADO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 t="str">
        <f>'RESUMEN TOTAL'!N544</f>
        <v>APAGADO</v>
      </c>
      <c r="I534" t="str">
        <f>'RESUMEN TOTAL'!O544</f>
        <v>APAGADO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 t="str">
        <f>'RESUMEN TOTAL'!N545</f>
        <v>APAGADO</v>
      </c>
      <c r="I535" t="str">
        <f>'RESUMEN TOTAL'!O545</f>
        <v>APAGADO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35" zoomScaleNormal="100" workbookViewId="0">
      <selection activeCell="A48" sqref="A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1152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1417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1143</v>
      </c>
      <c r="C28" s="94">
        <v>20</v>
      </c>
      <c r="D28" s="139">
        <v>0</v>
      </c>
      <c r="E28" s="140">
        <v>0.08</v>
      </c>
      <c r="F28" s="143"/>
      <c r="G28" s="65" t="s">
        <v>1423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1144</v>
      </c>
      <c r="C29" s="94">
        <v>33</v>
      </c>
      <c r="D29" s="94">
        <v>0</v>
      </c>
      <c r="E29" s="95">
        <v>0.16</v>
      </c>
      <c r="F29" s="144"/>
      <c r="G29" s="68" t="s">
        <v>1422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1152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1417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22</v>
      </c>
      <c r="D35" s="139"/>
      <c r="E35" s="140">
        <f>Hoja1!J4</f>
        <v>8.8709677419354843E-2</v>
      </c>
      <c r="F35" s="143"/>
      <c r="G35" s="65" t="s">
        <v>1423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1144</v>
      </c>
      <c r="C36" s="94">
        <v>36</v>
      </c>
      <c r="D36" s="94"/>
      <c r="E36" s="95">
        <f>Hoja1!J6</f>
        <v>0.16</v>
      </c>
      <c r="F36" s="144"/>
      <c r="G36" s="68" t="s">
        <v>1422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1152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1417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1143</v>
      </c>
      <c r="C42" s="94">
        <v>22</v>
      </c>
      <c r="D42" s="139"/>
      <c r="E42" s="140">
        <v>0.09</v>
      </c>
      <c r="F42" s="143"/>
      <c r="G42" s="65" t="s">
        <v>1423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1144</v>
      </c>
      <c r="C43" s="94">
        <v>32</v>
      </c>
      <c r="D43" s="94"/>
      <c r="E43" s="95">
        <v>0.15</v>
      </c>
      <c r="F43" s="144"/>
      <c r="G43" s="68" t="s">
        <v>1422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6</v>
      </c>
      <c r="D60" s="66">
        <v>52</v>
      </c>
      <c r="E60" s="67">
        <v>0.1145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51</v>
      </c>
      <c r="E61" s="67">
        <v>0.1123</v>
      </c>
      <c r="F61" s="143"/>
      <c r="G61" s="65" t="s">
        <v>1152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1417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1143</v>
      </c>
      <c r="C63" s="94">
        <v>25</v>
      </c>
      <c r="D63" s="94">
        <v>0</v>
      </c>
      <c r="E63" s="95">
        <v>0.09</v>
      </c>
      <c r="F63" s="143"/>
      <c r="G63" s="65" t="s">
        <v>1423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1144</v>
      </c>
      <c r="C64" s="94">
        <v>33</v>
      </c>
      <c r="D64" s="94"/>
      <c r="E64" s="96">
        <v>0.16</v>
      </c>
      <c r="F64" s="144"/>
      <c r="G64" s="68" t="s">
        <v>1422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541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541</v>
      </c>
      <c r="G5" s="36">
        <f t="shared" si="5"/>
        <v>9.9815157116451017E-2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541</v>
      </c>
      <c r="G6" s="36">
        <f t="shared" si="5"/>
        <v>0.10720887245841035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541</v>
      </c>
      <c r="G8" s="36">
        <f t="shared" ref="G8:G18" si="7">E8/F8</f>
        <v>0.12014787430683918</v>
      </c>
    </row>
    <row r="9" spans="1:7" x14ac:dyDescent="0.25">
      <c r="A9" s="17">
        <f>'APAGADOS RADIO'!M3</f>
        <v>45543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541</v>
      </c>
      <c r="G10" s="36">
        <f t="shared" si="7"/>
        <v>0.10720887245841035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N6" sqref="N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248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TOTAL'!C5:C545, "=BONOMO",'RESUMEN TOTAL'!L5:L544,"=APAGADO")</f>
        <v>#VALUE!</v>
      </c>
      <c r="G3" s="52">
        <v>61</v>
      </c>
      <c r="H3" s="52">
        <v>31</v>
      </c>
      <c r="I3" s="52">
        <v>0</v>
      </c>
      <c r="J3" s="52">
        <f>COUNTIFS('RESUMEN TOTAL'!C5:C702, "=BONOMO",'RESUMEN TOTAL'!P5:P702,"=APAGADO")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TOTAL'!C5:C545, "=BONOMO",'RESUMEN TOTAL'!AG5:AG544,"=APAGADO")</f>
        <v>#VALUE!</v>
      </c>
      <c r="AB3" s="53" t="e">
        <f>COUNTIFS('RESUMEN TOTAL'!C5:C545, "=BONOMO",'RESUMEN TOTAL'!AH5:AH544,"=APAGADO")</f>
        <v>#VALUE!</v>
      </c>
      <c r="AC3" s="53">
        <v>0</v>
      </c>
      <c r="AD3" s="53">
        <v>0</v>
      </c>
      <c r="AE3" s="53" t="e">
        <f>COUNTIFS('RESUMEN TOTAL'!C5:C545, "=BONOMO",'RESUMEN TOTAL'!AK5:AK544,"=APAGADO")</f>
        <v>#VALUE!</v>
      </c>
      <c r="AF3" s="53" t="e">
        <f>COUNTIFS('RESUMEN TOTAL'!C5:C545, "=BONOMO",'RESUMEN TOTAL'!AL5:AL544,"=APAGADO")</f>
        <v>#VALUE!</v>
      </c>
      <c r="AG3" s="53" t="e">
        <f>COUNTIFS('RESUMEN TOTAL'!C5:C545, "=BONOMO",'RESUMEN TOTAL'!AM5:AM544,"=APAGADO")</f>
        <v>#VALUE!</v>
      </c>
      <c r="AH3" s="53" t="e">
        <f>COUNTIFS('RESUMEN TOTAL'!C5:C545, "=BONOMO",'RESUMEN TOTAL'!AN5:AN544,"=APAGADO")</f>
        <v>#VALUE!</v>
      </c>
      <c r="AI3" s="53" t="e">
        <f>COUNTIFS('RESUMEN TOTAL'!C5:C545, "=BONOMO",'RESUMEN TOTAL'!AO5:AO544,"=APAGADO")</f>
        <v>#VALUE!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8.8709677419354843E-2</v>
      </c>
      <c r="K4" s="58">
        <v>0.09</v>
      </c>
      <c r="L4" s="58">
        <v>0</v>
      </c>
      <c r="M4" s="58">
        <v>0</v>
      </c>
      <c r="N4" s="58">
        <v>0.09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TOTAL'!C5:C531, "=COSEIDI",'RESUMEN TOTAL'!AG5:AG530,"=APAGADO")</f>
        <v>#VALUE!</v>
      </c>
      <c r="AB5" s="55" t="e">
        <f>COUNTIFS('RESUMEN TOTAL'!C5:C531, "=COSEIDI",'RESUMEN TOTAL'!AH5:AH530,"=APAGADO")</f>
        <v>#VALUE!</v>
      </c>
      <c r="AC5" s="55">
        <v>0</v>
      </c>
      <c r="AD5" s="55">
        <v>0</v>
      </c>
      <c r="AE5" s="55" t="e">
        <f>COUNTIFS('RESUMEN TOTAL'!F5:F531, "=COSEIDI",'RESUMEN TOTAL'!AK5:AK530,"=APAGADO")</f>
        <v>#VALUE!</v>
      </c>
      <c r="AF5" s="55" t="e">
        <f>COUNTIFS('RESUMEN TOTAL'!C5:C531, "=COSEIDI",'RESUMEN TOTAL'!AL5:AL530,"=APAGADO")</f>
        <v>#VALUE!</v>
      </c>
      <c r="AG5" s="55" t="e">
        <f>COUNTIFS('RESUMEN TOTAL'!C5:C531, "=COSEIDI",'RESUMEN TOTAL'!AM5:AM530,"=APAGADO")</f>
        <v>#VALUE!</v>
      </c>
      <c r="AH5" s="55" t="e">
        <f>COUNTIFS('RESUMEN TOTAL'!C5:C531, "=COSEIDI",'RESUMEN TOTAL'!AN5:AN530,"=APAGADO")</f>
        <v>#VALUE!</v>
      </c>
      <c r="AI5" s="55" t="e">
        <f>COUNTIFS('RESUMEN TOTAL'!C5:C531, "=COSEIDI",'RESUMEN TOTAL'!AO5:AO530,"=APAGADO")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0</v>
      </c>
      <c r="N2" s="18">
        <f>COUNTIFS(N4:N600, "=APAGADO",D4:D600,"=GFIJA")</f>
        <v>13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0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>
        <f>'RESUMEN TOTAL'!S24</f>
        <v>0</v>
      </c>
      <c r="N24" s="86" t="str">
        <f>'RESUMEN TOTAL'!T24</f>
        <v>APAGADO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>
        <f>'RESUMEN TOTAL'!S29</f>
        <v>0</v>
      </c>
      <c r="N29" s="86" t="str">
        <f>'RESUMEN TOTAL'!T29</f>
        <v>APAGADO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>
        <f>'RESUMEN TOTAL'!S107</f>
        <v>0</v>
      </c>
      <c r="N107" s="86" t="str">
        <f>'RESUMEN TOTAL'!T107</f>
        <v>APAGADO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>
        <f>'RESUMEN TOTAL'!S112</f>
        <v>0</v>
      </c>
      <c r="N111" s="86" t="str">
        <f>'RESUMEN TOTAL'!T112</f>
        <v>APAGADO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 t="str">
        <f>'RESUMEN TOTAL'!T114</f>
        <v>APAGADO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>
        <f>'RESUMEN TOTAL'!S116</f>
        <v>0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>
        <f>'RESUMEN TOTAL'!S124</f>
        <v>0</v>
      </c>
      <c r="N123" s="86" t="str">
        <f>'RESUMEN TOTAL'!T124</f>
        <v>APAGADO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>
        <f>'RESUMEN TOTAL'!S125</f>
        <v>0</v>
      </c>
      <c r="N124" s="86" t="str">
        <f>'RESUMEN TOTAL'!T125</f>
        <v>APAGADO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>
        <f>'RESUMEN TOTAL'!S130</f>
        <v>0</v>
      </c>
      <c r="N127" s="86" t="str">
        <f>'RESUMEN TOTAL'!T130</f>
        <v>APAGADO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>
        <f>'RESUMEN TOTAL'!S153</f>
        <v>0</v>
      </c>
      <c r="N150" s="86" t="str">
        <f>'RESUMEN TOTAL'!T153</f>
        <v>APAGADO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>
        <f>'RESUMEN TOTAL'!S168</f>
        <v>0</v>
      </c>
      <c r="N165" s="86" t="str">
        <f>'RESUMEN TOTAL'!T168</f>
        <v>APAGADO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>
        <f>'RESUMEN TOTAL'!S171</f>
        <v>0</v>
      </c>
      <c r="N168" s="86" t="str">
        <f>'RESUMEN TOTAL'!T171</f>
        <v>APAGADO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>
        <f>'RESUMEN TOTAL'!S179</f>
        <v>0</v>
      </c>
      <c r="N175" s="86" t="str">
        <f>'RESUMEN TOTAL'!T179</f>
        <v>APAGADO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>
        <f>'RESUMEN TOTAL'!S180</f>
        <v>0</v>
      </c>
      <c r="N176" s="86" t="str">
        <f>'RESUMEN TOTAL'!T180</f>
        <v>APAGADO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>
        <f>'RESUMEN TOTAL'!S181</f>
        <v>0</v>
      </c>
      <c r="N177" s="86" t="str">
        <f>'RESUMEN TOTAL'!T181</f>
        <v>APAGADO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>
        <f>'RESUMEN TOTAL'!S205</f>
        <v>0</v>
      </c>
      <c r="N201" s="86" t="str">
        <f>'RESUMEN TOTAL'!T205</f>
        <v>APAGADO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>
        <f>'RESUMEN TOTAL'!S222</f>
        <v>0</v>
      </c>
      <c r="N218" s="86" t="str">
        <f>'RESUMEN TOTAL'!T222</f>
        <v>APAGADO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 t="str">
        <f>'RESUMEN TOTAL'!T225</f>
        <v>APAGADO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 t="str">
        <f>'RESUMEN TOTAL'!T228</f>
        <v>APAGADO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 t="str">
        <f>'RESUMEN TOTAL'!M230</f>
        <v>APAGADO</v>
      </c>
      <c r="H226" s="86" t="str">
        <f>'RESUMEN TOTAL'!N230</f>
        <v>APAGADO</v>
      </c>
      <c r="I226" s="86" t="str">
        <f>'RESUMEN TOTAL'!O230</f>
        <v>APAGADO</v>
      </c>
      <c r="J226" s="86" t="str">
        <f>'RESUMEN TOTAL'!P230</f>
        <v>APAGADO</v>
      </c>
      <c r="K226" s="86" t="str">
        <f>'RESUMEN TOTAL'!Q230</f>
        <v>APAGADO</v>
      </c>
      <c r="L226" s="86" t="str">
        <f>'RESUMEN TOTAL'!R230</f>
        <v>APAGADO</v>
      </c>
      <c r="M226" s="86">
        <f>'RESUMEN TOTAL'!S230</f>
        <v>0</v>
      </c>
      <c r="N226" s="86" t="str">
        <f>'RESUMEN TOTAL'!T230</f>
        <v>APAGADO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 t="str">
        <f>'RESUMEN TOTAL'!M231</f>
        <v>APAGADO</v>
      </c>
      <c r="H227" s="86" t="str">
        <f>'RESUMEN TOTAL'!N231</f>
        <v>APAGADO</v>
      </c>
      <c r="I227" s="86" t="str">
        <f>'RESUMEN TOTAL'!O231</f>
        <v>APAGADO</v>
      </c>
      <c r="J227" s="86" t="str">
        <f>'RESUMEN TOTAL'!P231</f>
        <v>APAGADO</v>
      </c>
      <c r="K227" s="86" t="str">
        <f>'RESUMEN TOTAL'!Q231</f>
        <v>APAGADO</v>
      </c>
      <c r="L227" s="86" t="str">
        <f>'RESUMEN TOTAL'!R231</f>
        <v>APAGADO</v>
      </c>
      <c r="M227" s="86">
        <f>'RESUMEN TOTAL'!S231</f>
        <v>0</v>
      </c>
      <c r="N227" s="86" t="str">
        <f>'RESUMEN TOTAL'!T231</f>
        <v>APAGADO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 t="str">
        <f>'RESUMEN TOTAL'!M232</f>
        <v>APAGADO</v>
      </c>
      <c r="H228" s="86" t="str">
        <f>'RESUMEN TOTAL'!N232</f>
        <v>APAGADO</v>
      </c>
      <c r="I228" s="86" t="str">
        <f>'RESUMEN TOTAL'!O232</f>
        <v>APAGADO</v>
      </c>
      <c r="J228" s="86" t="str">
        <f>'RESUMEN TOTAL'!P232</f>
        <v>APAGADO</v>
      </c>
      <c r="K228" s="86" t="str">
        <f>'RESUMEN TOTAL'!Q232</f>
        <v>APAGADO</v>
      </c>
      <c r="L228" s="86" t="str">
        <f>'RESUMEN TOTAL'!R232</f>
        <v>APAGADO</v>
      </c>
      <c r="M228" s="86">
        <f>'RESUMEN TOTAL'!S232</f>
        <v>0</v>
      </c>
      <c r="N228" s="86" t="str">
        <f>'RESUMEN TOTAL'!T232</f>
        <v>APAGADO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 t="str">
        <f>'RESUMEN TOTAL'!M233</f>
        <v>APAGADO</v>
      </c>
      <c r="H229" s="86" t="str">
        <f>'RESUMEN TOTAL'!N233</f>
        <v>APAGADO</v>
      </c>
      <c r="I229" s="86" t="str">
        <f>'RESUMEN TOTAL'!O233</f>
        <v>APAGADO</v>
      </c>
      <c r="J229" s="86" t="str">
        <f>'RESUMEN TOTAL'!P233</f>
        <v>APAGADO</v>
      </c>
      <c r="K229" s="86" t="str">
        <f>'RESUMEN TOTAL'!Q233</f>
        <v>APAGADO</v>
      </c>
      <c r="L229" s="86" t="str">
        <f>'RESUMEN TOTAL'!R233</f>
        <v>APAGADO</v>
      </c>
      <c r="M229" s="86">
        <f>'RESUMEN TOTAL'!S233</f>
        <v>0</v>
      </c>
      <c r="N229" s="86" t="str">
        <f>'RESUMEN TOTAL'!T233</f>
        <v>APAGADO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 t="str">
        <f>'RESUMEN TOTAL'!M234</f>
        <v>APAGADO</v>
      </c>
      <c r="H230" s="86" t="str">
        <f>'RESUMEN TOTAL'!N234</f>
        <v>APAGADO</v>
      </c>
      <c r="I230" s="86" t="str">
        <f>'RESUMEN TOTAL'!O234</f>
        <v>APAGADO</v>
      </c>
      <c r="J230" s="86" t="str">
        <f>'RESUMEN TOTAL'!P234</f>
        <v>APAGADO</v>
      </c>
      <c r="K230" s="86" t="str">
        <f>'RESUMEN TOTAL'!Q234</f>
        <v>APAGADO</v>
      </c>
      <c r="L230" s="86" t="str">
        <f>'RESUMEN TOTAL'!R234</f>
        <v>APAGADO</v>
      </c>
      <c r="M230" s="86">
        <f>'RESUMEN TOTAL'!S234</f>
        <v>0</v>
      </c>
      <c r="N230" s="86" t="str">
        <f>'RESUMEN TOTAL'!T234</f>
        <v>APAGADO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 t="str">
        <f>'RESUMEN TOTAL'!M238</f>
        <v>APAGADO</v>
      </c>
      <c r="H234" s="86">
        <f>'RESUMEN TOTAL'!N238</f>
        <v>0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>
        <f>'RESUMEN TOTAL'!S238</f>
        <v>0</v>
      </c>
      <c r="N234" s="86" t="str">
        <f>'RESUMEN TOTAL'!T238</f>
        <v>APAGADO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 t="str">
        <f>'RESUMEN TOTAL'!M241</f>
        <v>APAGADO</v>
      </c>
      <c r="H237" s="86" t="str">
        <f>'RESUMEN TOTAL'!N241</f>
        <v>APAGADO</v>
      </c>
      <c r="I237" s="86" t="str">
        <f>'RESUMEN TOTAL'!O241</f>
        <v>APAGADO</v>
      </c>
      <c r="J237" s="86" t="str">
        <f>'RESUMEN TOTAL'!P241</f>
        <v>APAGADO</v>
      </c>
      <c r="K237" s="86" t="str">
        <f>'RESUMEN TOTAL'!Q241</f>
        <v>APAGADO</v>
      </c>
      <c r="L237" s="86" t="str">
        <f>'RESUMEN TOTAL'!R241</f>
        <v>APAGADO</v>
      </c>
      <c r="M237" s="86">
        <f>'RESUMEN TOTAL'!S241</f>
        <v>0</v>
      </c>
      <c r="N237" s="86" t="str">
        <f>'RESUMEN TOTAL'!T241</f>
        <v>APAGADO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 t="str">
        <f>'RESUMEN TOTAL'!M242</f>
        <v>APAGADO</v>
      </c>
      <c r="H238" s="86" t="str">
        <f>'RESUMEN TOTAL'!N242</f>
        <v>APAGADO</v>
      </c>
      <c r="I238" s="86" t="str">
        <f>'RESUMEN TOTAL'!O242</f>
        <v>APAGADO</v>
      </c>
      <c r="J238" s="86" t="str">
        <f>'RESUMEN TOTAL'!P242</f>
        <v>APAGADO</v>
      </c>
      <c r="K238" s="86" t="str">
        <f>'RESUMEN TOTAL'!Q242</f>
        <v>APAGADO</v>
      </c>
      <c r="L238" s="86" t="str">
        <f>'RESUMEN TOTAL'!R242</f>
        <v>APAGADO</v>
      </c>
      <c r="M238" s="86">
        <f>'RESUMEN TOTAL'!S242</f>
        <v>0</v>
      </c>
      <c r="N238" s="86" t="str">
        <f>'RESUMEN TOTAL'!T242</f>
        <v>APAGADO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 t="str">
        <f>'RESUMEN TOTAL'!M243</f>
        <v>APAGADO</v>
      </c>
      <c r="H239" s="86" t="str">
        <f>'RESUMEN TOTAL'!N243</f>
        <v>APAGADO</v>
      </c>
      <c r="I239" s="86" t="str">
        <f>'RESUMEN TOTAL'!O243</f>
        <v>APAGADO</v>
      </c>
      <c r="J239" s="86" t="str">
        <f>'RESUMEN TOTAL'!P243</f>
        <v>APAGADO</v>
      </c>
      <c r="K239" s="86" t="str">
        <f>'RESUMEN TOTAL'!Q243</f>
        <v>APAGADO</v>
      </c>
      <c r="L239" s="86" t="str">
        <f>'RESUMEN TOTAL'!R243</f>
        <v>APAGADO</v>
      </c>
      <c r="M239" s="86">
        <f>'RESUMEN TOTAL'!S243</f>
        <v>0</v>
      </c>
      <c r="N239" s="86" t="str">
        <f>'RESUMEN TOTAL'!T243</f>
        <v>APAGADO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 t="str">
        <f>'RESUMEN TOTAL'!R251</f>
        <v>APAGADO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>
        <f>'RESUMEN TOTAL'!S252</f>
        <v>0</v>
      </c>
      <c r="N248" s="86" t="str">
        <f>'RESUMEN TOTAL'!T252</f>
        <v>APAGADO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 t="str">
        <f>'RESUMEN TOTAL'!R253</f>
        <v>APAGADO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 t="str">
        <f>'RESUMEN TOTAL'!P277</f>
        <v>APAGADO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>
        <f>'RESUMEN TOTAL'!S278</f>
        <v>0</v>
      </c>
      <c r="N273" s="86" t="str">
        <f>'RESUMEN TOTAL'!T278</f>
        <v>APAGADO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>
        <f>'RESUMEN TOTAL'!S286</f>
        <v>0</v>
      </c>
      <c r="N281" s="86" t="str">
        <f>'RESUMEN TOTAL'!T286</f>
        <v>APAGADO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 t="str">
        <f>'RESUMEN TOTAL'!P287</f>
        <v>APAGADO</v>
      </c>
      <c r="K282" s="86" t="str">
        <f>'RESUMEN TOTAL'!Q287</f>
        <v>APAGADO</v>
      </c>
      <c r="L282" s="86" t="str">
        <f>'RESUMEN TOTAL'!R287</f>
        <v>APAGADO</v>
      </c>
      <c r="M282" s="86">
        <f>'RESUMEN TOTAL'!S287</f>
        <v>0</v>
      </c>
      <c r="N282" s="86" t="str">
        <f>'RESUMEN TOTAL'!T287</f>
        <v>APAGADO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5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5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5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5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5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>
        <f>'RESUMEN TOTAL'!S298</f>
        <v>0</v>
      </c>
      <c r="N293" s="86" t="str">
        <f>'RESUMEN TOTAL'!T298</f>
        <v>APAGADO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5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5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5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5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5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5" ht="15.75" thickTop="1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</row>
    <row r="300" spans="1:35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5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5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5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5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 t="str">
        <f>'RESUMEN TOTAL'!P320</f>
        <v>APAGADO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 t="str">
        <f>'RESUMEN TOTAL'!T320</f>
        <v>APAGADO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 t="str">
        <f>'RESUMEN TOTAL'!R326</f>
        <v>APAGADO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 t="str">
        <f>'RESUMEN TOTAL'!R327</f>
        <v>APAGADO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 t="str">
        <f>'RESUMEN TOTAL'!R328</f>
        <v>APAGADO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 t="str">
        <f>'RESUMEN TOTAL'!R329</f>
        <v>APAGADO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 t="str">
        <f>'RESUMEN TOTAL'!M340</f>
        <v>APAGADO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 t="str">
        <f>'RESUMEN TOTAL'!R340</f>
        <v>APAGADO</v>
      </c>
      <c r="M335" s="86">
        <f>'RESUMEN TOTAL'!S340</f>
        <v>0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 t="str">
        <f>'RESUMEN TOTAL'!M341</f>
        <v>APAGADO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 t="str">
        <f>'RESUMEN TOTAL'!R341</f>
        <v>APAGADO</v>
      </c>
      <c r="M336" s="86">
        <f>'RESUMEN TOTAL'!S341</f>
        <v>0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 t="str">
        <f>'RESUMEN TOTAL'!M342</f>
        <v>APAGADO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 t="str">
        <f>'RESUMEN TOTAL'!R342</f>
        <v>APAGADO</v>
      </c>
      <c r="M337" s="86">
        <f>'RESUMEN TOTAL'!S342</f>
        <v>0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 t="str">
        <f>'RESUMEN TOTAL'!M343</f>
        <v>APAGADO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 t="str">
        <f>'RESUMEN TOTAL'!R343</f>
        <v>APAGADO</v>
      </c>
      <c r="M338" s="86">
        <f>'RESUMEN TOTAL'!S343</f>
        <v>0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 t="str">
        <f>'RESUMEN TOTAL'!N345</f>
        <v>APAGADO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 t="str">
        <f>'RESUMEN TOTAL'!N355</f>
        <v>APAGADO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 t="str">
        <f>'RESUMEN TOTAL'!R355</f>
        <v>APAGADO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 t="str">
        <f>'RESUMEN TOTAL'!N356</f>
        <v>APAGADO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 t="str">
        <f>'RESUMEN TOTAL'!N357</f>
        <v>APAGADO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>
        <f>'RESUMEN TOTAL'!S357</f>
        <v>0</v>
      </c>
      <c r="N352" s="86" t="str">
        <f>'RESUMEN TOTAL'!T357</f>
        <v>APAGADO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>
        <f>'RESUMEN TOTAL'!S358</f>
        <v>0</v>
      </c>
      <c r="N353" s="86" t="str">
        <f>'RESUMEN TOTAL'!T358</f>
        <v>APAGADO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TOTAL'!L381</f>
        <v>0</v>
      </c>
      <c r="G376" s="86" t="str">
        <f>'RESUMEN TOTAL'!M381</f>
        <v>APAGADO</v>
      </c>
      <c r="H376" s="86" t="str">
        <f>'RESUMEN TOTAL'!N381</f>
        <v>APAGADO</v>
      </c>
      <c r="I376" s="86">
        <f>'RESUMEN TOTAL'!O381</f>
        <v>0</v>
      </c>
      <c r="J376" s="86" t="str">
        <f>'RESUMEN TOTAL'!P381</f>
        <v>APAGADO</v>
      </c>
      <c r="K376" s="86" t="str">
        <f>'RESUMEN TOTAL'!Q381</f>
        <v>APAGADO</v>
      </c>
      <c r="L376" s="86" t="str">
        <f>'RESUMEN TOTAL'!R381</f>
        <v>APAGADO</v>
      </c>
      <c r="M376" s="86">
        <f>'RESUMEN TOTAL'!S381</f>
        <v>0</v>
      </c>
      <c r="N376" s="86" t="str">
        <f>'RESUMEN TOTAL'!T381</f>
        <v>APAGADO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TOTAL'!L397</f>
        <v>0</v>
      </c>
      <c r="G392" s="86">
        <f>'RESUMEN TOTAL'!M397</f>
        <v>0</v>
      </c>
      <c r="H392" s="86" t="str">
        <f>'RESUMEN TOTAL'!N397</f>
        <v>APAGADO</v>
      </c>
      <c r="I392" s="86" t="str">
        <f>'RESUMEN TOTAL'!O397</f>
        <v>APAGADO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TOTAL'!L406</f>
        <v>0</v>
      </c>
      <c r="G401" s="86">
        <f>'RESUMEN TOTAL'!M406</f>
        <v>0</v>
      </c>
      <c r="H401" s="86" t="str">
        <f>'RESUMEN TOTAL'!N406</f>
        <v>APAGADO</v>
      </c>
      <c r="I401" s="86" t="str">
        <f>'RESUMEN TOTAL'!O406</f>
        <v>APAGADO</v>
      </c>
      <c r="J401" s="86" t="str">
        <f>'RESUMEN TOTAL'!P406</f>
        <v>APAGADO</v>
      </c>
      <c r="K401" s="86" t="str">
        <f>'RESUMEN TOTAL'!Q406</f>
        <v>APAGADO</v>
      </c>
      <c r="L401" s="86" t="str">
        <f>'RESUMEN TOTAL'!R406</f>
        <v>APAGADO</v>
      </c>
      <c r="M401" s="86">
        <f>'RESUMEN TOTAL'!S406</f>
        <v>0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 t="str">
        <f>'RESUMEN TOTAL'!P409</f>
        <v>APAGADO</v>
      </c>
      <c r="K404" s="86" t="str">
        <f>'RESUMEN TOTAL'!Q409</f>
        <v>APAGADO</v>
      </c>
      <c r="L404" s="86" t="str">
        <f>'RESUMEN TOTAL'!R409</f>
        <v>APAGADO</v>
      </c>
      <c r="M404" s="86">
        <f>'RESUMEN TOTAL'!S409</f>
        <v>0</v>
      </c>
      <c r="N404" s="86" t="str">
        <f>'RESUMEN TOTAL'!T409</f>
        <v>APAGADO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 t="str">
        <f>'RESUMEN TOTAL'!P414</f>
        <v>APAGADO</v>
      </c>
      <c r="K409" s="86" t="str">
        <f>'RESUMEN TOTAL'!Q414</f>
        <v>APAGADO</v>
      </c>
      <c r="L409" s="86" t="str">
        <f>'RESUMEN TOTAL'!R414</f>
        <v>APAGADO</v>
      </c>
      <c r="M409" s="86">
        <f>'RESUMEN TOTAL'!S414</f>
        <v>0</v>
      </c>
      <c r="N409" s="86" t="str">
        <f>'RESUMEN TOTAL'!T414</f>
        <v>APAGADO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TOTAL'!L422</f>
        <v>0</v>
      </c>
      <c r="G417" s="86">
        <f>'RESUMEN TOTAL'!M422</f>
        <v>0</v>
      </c>
      <c r="H417" s="86" t="str">
        <f>'RESUMEN TOTAL'!N422</f>
        <v>APAGADO</v>
      </c>
      <c r="I417" s="86" t="str">
        <f>'RESUMEN TOTAL'!O422</f>
        <v>APAGADO</v>
      </c>
      <c r="J417" s="86" t="str">
        <f>'RESUMEN TOTAL'!P422</f>
        <v>APAGADO</v>
      </c>
      <c r="K417" s="86" t="str">
        <f>'RESUMEN TOTAL'!Q422</f>
        <v>APAGADO</v>
      </c>
      <c r="L417" s="86" t="str">
        <f>'RESUMEN TOTAL'!R422</f>
        <v>APAGADO</v>
      </c>
      <c r="M417" s="86">
        <f>'RESUMEN TOTAL'!S422</f>
        <v>0</v>
      </c>
      <c r="N417" s="86" t="str">
        <f>'RESUMEN TOTAL'!T422</f>
        <v>APAGADO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TOTAL'!L432</f>
        <v>0</v>
      </c>
      <c r="G427" s="86">
        <f>'RESUMEN TOTAL'!M432</f>
        <v>0</v>
      </c>
      <c r="H427" s="86" t="str">
        <f>'RESUMEN TOTAL'!N432</f>
        <v>APAGADO</v>
      </c>
      <c r="I427" s="86" t="str">
        <f>'RESUMEN TOTAL'!O432</f>
        <v>APAGADO</v>
      </c>
      <c r="J427" s="86" t="str">
        <f>'RESUMEN TOTAL'!P432</f>
        <v>APAGADO</v>
      </c>
      <c r="K427" s="86" t="str">
        <f>'RESUMEN TOTAL'!Q432</f>
        <v>APAGADO</v>
      </c>
      <c r="L427" s="86" t="str">
        <f>'RESUMEN TOTAL'!R432</f>
        <v>APAGADO</v>
      </c>
      <c r="M427" s="86">
        <f>'RESUMEN TOTAL'!S432</f>
        <v>0</v>
      </c>
      <c r="N427" s="86" t="str">
        <f>'RESUMEN TOTAL'!T432</f>
        <v>APAGADO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TOTAL'!L447</f>
        <v>0</v>
      </c>
      <c r="G442" s="86" t="str">
        <f>'RESUMEN TOTAL'!M447</f>
        <v>APAGADO</v>
      </c>
      <c r="H442" s="86" t="str">
        <f>'RESUMEN TOTAL'!N447</f>
        <v>APAGADO</v>
      </c>
      <c r="I442" s="86" t="str">
        <f>'RESUMEN TOTAL'!O447</f>
        <v>APAGADO</v>
      </c>
      <c r="J442" s="86" t="str">
        <f>'RESUMEN TOTAL'!P447</f>
        <v>APAGADO</v>
      </c>
      <c r="K442" s="86" t="str">
        <f>'RESUMEN TOTAL'!Q447</f>
        <v>APAGADO</v>
      </c>
      <c r="L442" s="86" t="str">
        <f>'RESUMEN TOTAL'!R447</f>
        <v>APAGADO</v>
      </c>
      <c r="M442" s="86">
        <f>'RESUMEN TOTAL'!S447</f>
        <v>0</v>
      </c>
      <c r="N442" s="86" t="str">
        <f>'RESUMEN TOTAL'!T447</f>
        <v>APAGADO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TOTAL'!L448</f>
        <v>0</v>
      </c>
      <c r="G443" s="86" t="str">
        <f>'RESUMEN TOTAL'!M448</f>
        <v>APAGADO</v>
      </c>
      <c r="H443" s="86" t="str">
        <f>'RESUMEN TOTAL'!N448</f>
        <v>APAGADO</v>
      </c>
      <c r="I443" s="86" t="str">
        <f>'RESUMEN TOTAL'!O448</f>
        <v>APAGADO</v>
      </c>
      <c r="J443" s="86" t="str">
        <f>'RESUMEN TOTAL'!P448</f>
        <v>APAGADO</v>
      </c>
      <c r="K443" s="86" t="str">
        <f>'RESUMEN TOTAL'!Q448</f>
        <v>APAGADO</v>
      </c>
      <c r="L443" s="86" t="str">
        <f>'RESUMEN TOTAL'!R448</f>
        <v>APAGADO</v>
      </c>
      <c r="M443" s="86">
        <f>'RESUMEN TOTAL'!S448</f>
        <v>0</v>
      </c>
      <c r="N443" s="86" t="str">
        <f>'RESUMEN TOTAL'!T448</f>
        <v>APAGADO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TOTAL'!L449</f>
        <v>0</v>
      </c>
      <c r="G444" s="86" t="str">
        <f>'RESUMEN TOTAL'!M449</f>
        <v>APAGADO</v>
      </c>
      <c r="H444" s="86" t="str">
        <f>'RESUMEN TOTAL'!N449</f>
        <v>APAGADO</v>
      </c>
      <c r="I444" s="86" t="str">
        <f>'RESUMEN TOTAL'!O449</f>
        <v>APAGADO</v>
      </c>
      <c r="J444" s="86" t="str">
        <f>'RESUMEN TOTAL'!P449</f>
        <v>APAGADO</v>
      </c>
      <c r="K444" s="86" t="str">
        <f>'RESUMEN TOTAL'!Q449</f>
        <v>APAGADO</v>
      </c>
      <c r="L444" s="86" t="str">
        <f>'RESUMEN TOTAL'!R449</f>
        <v>APAGADO</v>
      </c>
      <c r="M444" s="86">
        <f>'RESUMEN TOTAL'!S449</f>
        <v>0</v>
      </c>
      <c r="N444" s="86" t="str">
        <f>'RESUMEN TOTAL'!T449</f>
        <v>APAGADO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TOTAL'!L450</f>
        <v>0</v>
      </c>
      <c r="G445" s="86" t="str">
        <f>'RESUMEN TOTAL'!M450</f>
        <v>APAGADO</v>
      </c>
      <c r="H445" s="86" t="str">
        <f>'RESUMEN TOTAL'!N450</f>
        <v>APAGADO</v>
      </c>
      <c r="I445" s="86" t="str">
        <f>'RESUMEN TOTAL'!O450</f>
        <v>APAGADO</v>
      </c>
      <c r="J445" s="86" t="str">
        <f>'RESUMEN TOTAL'!P450</f>
        <v>APAGADO</v>
      </c>
      <c r="K445" s="86" t="str">
        <f>'RESUMEN TOTAL'!Q450</f>
        <v>APAGADO</v>
      </c>
      <c r="L445" s="86" t="str">
        <f>'RESUMEN TOTAL'!R450</f>
        <v>APAGADO</v>
      </c>
      <c r="M445" s="86">
        <f>'RESUMEN TOTAL'!S450</f>
        <v>0</v>
      </c>
      <c r="N445" s="86" t="str">
        <f>'RESUMEN TOTAL'!T450</f>
        <v>APAGADO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TOTAL'!L451</f>
        <v>0</v>
      </c>
      <c r="G446" s="86" t="str">
        <f>'RESUMEN TOTAL'!M451</f>
        <v>APAGADO</v>
      </c>
      <c r="H446" s="86" t="str">
        <f>'RESUMEN TOTAL'!N451</f>
        <v>APAGADO</v>
      </c>
      <c r="I446" s="86" t="str">
        <f>'RESUMEN TOTAL'!O451</f>
        <v>APAGADO</v>
      </c>
      <c r="J446" s="86" t="str">
        <f>'RESUMEN TOTAL'!P451</f>
        <v>APAGADO</v>
      </c>
      <c r="K446" s="86" t="str">
        <f>'RESUMEN TOTAL'!Q451</f>
        <v>APAGADO</v>
      </c>
      <c r="L446" s="86" t="str">
        <f>'RESUMEN TOTAL'!R451</f>
        <v>APAGADO</v>
      </c>
      <c r="M446" s="86">
        <f>'RESUMEN TOTAL'!S451</f>
        <v>0</v>
      </c>
      <c r="N446" s="86" t="str">
        <f>'RESUMEN TOTAL'!T451</f>
        <v>APAGADO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TOTAL'!L452</f>
        <v>0</v>
      </c>
      <c r="G447" s="86" t="str">
        <f>'RESUMEN TOTAL'!M452</f>
        <v>APAGADO</v>
      </c>
      <c r="H447" s="86" t="str">
        <f>'RESUMEN TOTAL'!N452</f>
        <v>APAGADO</v>
      </c>
      <c r="I447" s="86" t="str">
        <f>'RESUMEN TOTAL'!O452</f>
        <v>APAGADO</v>
      </c>
      <c r="J447" s="86" t="str">
        <f>'RESUMEN TOTAL'!P452</f>
        <v>APAGADO</v>
      </c>
      <c r="K447" s="86" t="str">
        <f>'RESUMEN TOTAL'!Q452</f>
        <v>APAGADO</v>
      </c>
      <c r="L447" s="86" t="str">
        <f>'RESUMEN TOTAL'!R452</f>
        <v>APAGADO</v>
      </c>
      <c r="M447" s="86">
        <f>'RESUMEN TOTAL'!S452</f>
        <v>0</v>
      </c>
      <c r="N447" s="86" t="str">
        <f>'RESUMEN TOTAL'!T452</f>
        <v>APAGADO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TOTAL'!L453</f>
        <v>0</v>
      </c>
      <c r="G448" s="86" t="str">
        <f>'RESUMEN TOTAL'!M453</f>
        <v>APAGADO</v>
      </c>
      <c r="H448" s="86" t="str">
        <f>'RESUMEN TOTAL'!N453</f>
        <v>APAGADO</v>
      </c>
      <c r="I448" s="86" t="str">
        <f>'RESUMEN TOTAL'!O453</f>
        <v>APAGADO</v>
      </c>
      <c r="J448" s="86" t="str">
        <f>'RESUMEN TOTAL'!P453</f>
        <v>APAGADO</v>
      </c>
      <c r="K448" s="86" t="str">
        <f>'RESUMEN TOTAL'!Q453</f>
        <v>APAGADO</v>
      </c>
      <c r="L448" s="86" t="str">
        <f>'RESUMEN TOTAL'!R453</f>
        <v>APAGADO</v>
      </c>
      <c r="M448" s="86">
        <f>'RESUMEN TOTAL'!S453</f>
        <v>0</v>
      </c>
      <c r="N448" s="86" t="str">
        <f>'RESUMEN TOTAL'!T453</f>
        <v>APAGADO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5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TOTAL'!L454</f>
        <v>0</v>
      </c>
      <c r="G449" s="86">
        <f>'RESUMEN TOTAL'!M454</f>
        <v>0</v>
      </c>
      <c r="H449" s="86" t="str">
        <f>'RESUMEN TOTAL'!N454</f>
        <v>APAGADO</v>
      </c>
      <c r="I449" s="86" t="str">
        <f>'RESUMEN TOTAL'!O454</f>
        <v>APAGADO</v>
      </c>
      <c r="J449" s="86" t="str">
        <f>'RESUMEN TOTAL'!P454</f>
        <v>APAGADO</v>
      </c>
      <c r="K449" s="86" t="str">
        <f>'RESUMEN TOTAL'!Q454</f>
        <v>APAGADO</v>
      </c>
      <c r="L449" s="86" t="str">
        <f>'RESUMEN TOTAL'!R454</f>
        <v>APAGADO</v>
      </c>
      <c r="M449" s="86">
        <f>'RESUMEN TOTAL'!S454</f>
        <v>0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5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5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5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5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5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5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5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5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5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5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TOTAL'!L467</f>
        <v>0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>
        <f>'RESUMEN TOTAL'!L468</f>
        <v>0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>
        <f>'RESUMEN TOTAL'!S468</f>
        <v>0</v>
      </c>
      <c r="N463" s="86" t="str">
        <f>'RESUMEN TOTAL'!T468</f>
        <v>APAGADO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>
        <f>'RESUMEN TOTAL'!L469</f>
        <v>0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>
        <f>'RESUMEN TOTAL'!S469</f>
        <v>0</v>
      </c>
      <c r="N464" s="86" t="str">
        <f>'RESUMEN TOTAL'!T469</f>
        <v>APAGADO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 t="str">
        <f>'RESUMEN TOTAL'!P470</f>
        <v>APAGADO</v>
      </c>
      <c r="K465" s="86" t="str">
        <f>'RESUMEN TOTAL'!Q470</f>
        <v>APAGADO</v>
      </c>
      <c r="L465" s="86" t="str">
        <f>'RESUMEN TOTAL'!R470</f>
        <v>APAGADO</v>
      </c>
      <c r="M465" s="86">
        <f>'RESUMEN TOTAL'!S470</f>
        <v>0</v>
      </c>
      <c r="N465" s="86" t="str">
        <f>'RESUMEN TOTAL'!T470</f>
        <v>APAGADO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>
        <f>'RESUMEN TOTAL'!L478</f>
        <v>0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>
        <f>'RESUMEN TOTAL'!S478</f>
        <v>0</v>
      </c>
      <c r="N473" s="86" t="str">
        <f>'RESUMEN TOTAL'!T478</f>
        <v>APAGADO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TOTAL'!L479</f>
        <v>0</v>
      </c>
      <c r="G474" s="86">
        <f>'RESUMEN TOTAL'!M479</f>
        <v>0</v>
      </c>
      <c r="H474" s="86" t="str">
        <f>'RESUMEN TOTAL'!N479</f>
        <v>APAGADO</v>
      </c>
      <c r="I474" s="86" t="str">
        <f>'RESUMEN TOTAL'!O479</f>
        <v>APAGADO</v>
      </c>
      <c r="J474" s="86" t="str">
        <f>'RESUMEN TOTAL'!P479</f>
        <v>APAGADO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 t="str">
        <f>'RESUMEN TOTAL'!T479</f>
        <v>APAGADO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TOTAL'!L482</f>
        <v>0</v>
      </c>
      <c r="G477" s="86" t="str">
        <f>'RESUMEN TOTAL'!M482</f>
        <v>APAGADO</v>
      </c>
      <c r="H477" s="86" t="str">
        <f>'RESUMEN TOTAL'!N482</f>
        <v>APAGADO</v>
      </c>
      <c r="I477" s="86" t="str">
        <f>'RESUMEN TOTAL'!O482</f>
        <v>APAGADO</v>
      </c>
      <c r="J477" s="86" t="str">
        <f>'RESUMEN TOTAL'!P482</f>
        <v>APAGADO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 t="str">
        <f>'RESUMEN TOTAL'!T482</f>
        <v>APAGADO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TOTAL'!L483</f>
        <v>0</v>
      </c>
      <c r="G478" s="86">
        <f>'RESUMEN TOTAL'!M483</f>
        <v>0</v>
      </c>
      <c r="H478" s="86" t="str">
        <f>'RESUMEN TOTAL'!N483</f>
        <v>APAGADO</v>
      </c>
      <c r="I478" s="86" t="str">
        <f>'RESUMEN TOTAL'!O483</f>
        <v>APAGADO</v>
      </c>
      <c r="J478" s="86" t="str">
        <f>'RESUMEN TOTAL'!P483</f>
        <v>APAGADO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 t="str">
        <f>'RESUMEN TOTAL'!T483</f>
        <v>APAGADO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TOTAL'!L486</f>
        <v>0</v>
      </c>
      <c r="G481" s="86" t="str">
        <f>'RESUMEN TOTAL'!M486</f>
        <v>APAGADO</v>
      </c>
      <c r="H481" s="86" t="str">
        <f>'RESUMEN TOTAL'!N486</f>
        <v>APAGADO</v>
      </c>
      <c r="I481" s="86" t="str">
        <f>'RESUMEN TOTAL'!O486</f>
        <v>APAGADO</v>
      </c>
      <c r="J481" s="86" t="str">
        <f>'RESUMEN TOTAL'!P486</f>
        <v>APAGADO</v>
      </c>
      <c r="K481" s="86" t="str">
        <f>'RESUMEN TOTAL'!Q486</f>
        <v>APAGADO</v>
      </c>
      <c r="L481" s="86" t="str">
        <f>'RESUMEN TOTAL'!R486</f>
        <v>APAGADO</v>
      </c>
      <c r="M481" s="86">
        <f>'RESUMEN TOTAL'!S486</f>
        <v>0</v>
      </c>
      <c r="N481" s="86" t="str">
        <f>'RESUMEN TOTAL'!T486</f>
        <v>APAGADO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>
        <f>'RESUMEN TOTAL'!L487</f>
        <v>0</v>
      </c>
      <c r="G482" s="86">
        <f>'RESUMEN TOTAL'!M487</f>
        <v>0</v>
      </c>
      <c r="H482" s="86" t="str">
        <f>'RESUMEN TOTAL'!N487</f>
        <v>APAGADO</v>
      </c>
      <c r="I482" s="86" t="str">
        <f>'RESUMEN TOTAL'!O487</f>
        <v>APAGADO</v>
      </c>
      <c r="J482" s="86" t="str">
        <f>'RESUMEN TOTAL'!P487</f>
        <v>APAGADO</v>
      </c>
      <c r="K482" s="86" t="str">
        <f>'RESUMEN TOTAL'!Q487</f>
        <v>APAGADO</v>
      </c>
      <c r="L482" s="86" t="str">
        <f>'RESUMEN TOTAL'!R487</f>
        <v>APAGADO</v>
      </c>
      <c r="M482" s="86">
        <f>'RESUMEN TOTAL'!S487</f>
        <v>0</v>
      </c>
      <c r="N482" s="86" t="str">
        <f>'RESUMEN TOTAL'!T487</f>
        <v>APAGADO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>
        <f>'RESUMEN TOTAL'!L490</f>
        <v>0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>
        <f>'RESUMEN TOTAL'!S490</f>
        <v>0</v>
      </c>
      <c r="N485" s="86" t="str">
        <f>'RESUMEN TOTAL'!T490</f>
        <v>APAGADO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>
        <f>'RESUMEN TOTAL'!L491</f>
        <v>0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>
        <f>'RESUMEN TOTAL'!S491</f>
        <v>0</v>
      </c>
      <c r="N486" s="86" t="str">
        <f>'RESUMEN TOTAL'!T491</f>
        <v>APAGADO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>
        <f>'RESUMEN TOTAL'!L492</f>
        <v>0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>
        <f>'RESUMEN TOTAL'!S492</f>
        <v>0</v>
      </c>
      <c r="N487" s="86" t="str">
        <f>'RESUMEN TOTAL'!T492</f>
        <v>APAGADO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TOTAL'!L493</f>
        <v>0</v>
      </c>
      <c r="G488" s="86">
        <f>'RESUMEN TOTAL'!M493</f>
        <v>0</v>
      </c>
      <c r="H488" s="86" t="str">
        <f>'RESUMEN TOTAL'!N493</f>
        <v>APAGADO</v>
      </c>
      <c r="I488" s="86" t="str">
        <f>'RESUMEN TOTAL'!O493</f>
        <v>APAGADO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>
        <f>'RESUMEN TOTAL'!S493</f>
        <v>0</v>
      </c>
      <c r="N488" s="86" t="str">
        <f>'RESUMEN TOTAL'!T493</f>
        <v>APAGADO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TOTAL'!L500</f>
        <v>0</v>
      </c>
      <c r="G495" s="86" t="str">
        <f>'RESUMEN TOTAL'!M500</f>
        <v>APAGADO</v>
      </c>
      <c r="H495" s="86" t="str">
        <f>'RESUMEN TOTAL'!N500</f>
        <v>APAGADO</v>
      </c>
      <c r="I495" s="86" t="str">
        <f>'RESUMEN TOTAL'!O500</f>
        <v>APAGADO</v>
      </c>
      <c r="J495" s="86" t="str">
        <f>'RESUMEN TOTAL'!P500</f>
        <v>APAGADO</v>
      </c>
      <c r="K495" s="86" t="str">
        <f>'RESUMEN TOTAL'!Q500</f>
        <v>APAGADO</v>
      </c>
      <c r="L495" s="86" t="str">
        <f>'RESUMEN TOTAL'!R500</f>
        <v>APAGADO</v>
      </c>
      <c r="M495" s="86">
        <f>'RESUMEN TOTAL'!S500</f>
        <v>0</v>
      </c>
      <c r="N495" s="86" t="str">
        <f>'RESUMEN TOTAL'!T500</f>
        <v>APAGADO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>
        <f>'RESUMEN TOTAL'!L501</f>
        <v>0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>
        <f>'RESUMEN TOTAL'!S501</f>
        <v>0</v>
      </c>
      <c r="N496" s="86" t="str">
        <f>'RESUMEN TOTAL'!T501</f>
        <v>APAGADO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>
        <f>'RESUMEN TOTAL'!L502</f>
        <v>0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>
        <f>'RESUMEN TOTAL'!S502</f>
        <v>0</v>
      </c>
      <c r="N497" s="86" t="str">
        <f>'RESUMEN TOTAL'!T502</f>
        <v>APAGADO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>
        <f>'RESUMEN TOTAL'!L503</f>
        <v>0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>
        <f>'RESUMEN TOTAL'!S503</f>
        <v>0</v>
      </c>
      <c r="N498" s="86" t="str">
        <f>'RESUMEN TOTAL'!T503</f>
        <v>APAGADO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>
        <f>'RESUMEN TOTAL'!L504</f>
        <v>0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>
        <f>'RESUMEN TOTAL'!S504</f>
        <v>0</v>
      </c>
      <c r="N499" s="86" t="str">
        <f>'RESUMEN TOTAL'!T504</f>
        <v>APAGADO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TOTAL'!L505</f>
        <v>0</v>
      </c>
      <c r="G500" s="86">
        <f>'RESUMEN TOTAL'!M505</f>
        <v>0</v>
      </c>
      <c r="H500" s="86" t="str">
        <f>'RESUMEN TOTAL'!N505</f>
        <v>APAGADO</v>
      </c>
      <c r="I500" s="86" t="str">
        <f>'RESUMEN TOTAL'!O505</f>
        <v>APAGADO</v>
      </c>
      <c r="J500" s="86" t="str">
        <f>'RESUMEN TOTAL'!P505</f>
        <v>APAGADO</v>
      </c>
      <c r="K500" s="86" t="str">
        <f>'RESUMEN TOTAL'!Q505</f>
        <v>APAGADO</v>
      </c>
      <c r="L500" s="86" t="str">
        <f>'RESUMEN TOTAL'!R505</f>
        <v>APAGADO</v>
      </c>
      <c r="M500" s="86">
        <f>'RESUMEN TOTAL'!S505</f>
        <v>0</v>
      </c>
      <c r="N500" s="86" t="str">
        <f>'RESUMEN TOTAL'!T505</f>
        <v>APAGADO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TOTAL'!L508</f>
        <v>0</v>
      </c>
      <c r="G503" s="86">
        <f>'RESUMEN TOTAL'!M508</f>
        <v>0</v>
      </c>
      <c r="H503" s="86" t="str">
        <f>'RESUMEN TOTAL'!N508</f>
        <v>APAGADO</v>
      </c>
      <c r="I503" s="86" t="str">
        <f>'RESUMEN TOTAL'!O508</f>
        <v>APAGADO</v>
      </c>
      <c r="J503" s="86" t="str">
        <f>'RESUMEN TOTAL'!P508</f>
        <v>APAGADO</v>
      </c>
      <c r="K503" s="86" t="str">
        <f>'RESUMEN TOTAL'!Q508</f>
        <v>APAGADO</v>
      </c>
      <c r="L503" s="86" t="str">
        <f>'RESUMEN TOTAL'!R508</f>
        <v>APAGADO</v>
      </c>
      <c r="M503" s="86">
        <f>'RESUMEN TOTAL'!S508</f>
        <v>0</v>
      </c>
      <c r="N503" s="86" t="str">
        <f>'RESUMEN TOTAL'!T508</f>
        <v>APAGADO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>
        <f>'RESUMEN TOTAL'!L514</f>
        <v>0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>
        <f>'RESUMEN TOTAL'!S514</f>
        <v>0</v>
      </c>
      <c r="N509" s="86" t="str">
        <f>'RESUMEN TOTAL'!T514</f>
        <v>APAGADO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</row>
    <row r="510" spans="1:35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TOTAL'!L517</f>
        <v>0</v>
      </c>
      <c r="G510" s="86">
        <f>'RESUMEN TOTAL'!M517</f>
        <v>0</v>
      </c>
      <c r="H510" s="86" t="str">
        <f>'RESUMEN TOTAL'!N517</f>
        <v>APAGADO</v>
      </c>
      <c r="I510" s="86" t="str">
        <f>'RESUMEN TOTAL'!O517</f>
        <v>APAGADO</v>
      </c>
      <c r="J510" s="86" t="str">
        <f>'RESUMEN TOTAL'!P517</f>
        <v>APAGADO</v>
      </c>
      <c r="K510" s="86" t="str">
        <f>'RESUMEN TOTAL'!Q517</f>
        <v>APAGADO</v>
      </c>
      <c r="L510" s="86" t="str">
        <f>'RESUMEN TOTAL'!R517</f>
        <v>APAGADO</v>
      </c>
      <c r="M510" s="86">
        <f>'RESUMEN TOTAL'!S517</f>
        <v>0</v>
      </c>
      <c r="N510" s="86" t="str">
        <f>'RESUMEN TOTAL'!T517</f>
        <v>APAGADO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</row>
    <row r="511" spans="1:35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</row>
    <row r="512" spans="1:35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</row>
    <row r="513" spans="1:35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</row>
    <row r="514" spans="1:35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</row>
    <row r="515" spans="1:35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>
        <f>'RESUMEN TOTAL'!L522</f>
        <v>0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 t="str">
        <f>'RESUMEN TOTAL'!P522</f>
        <v>APAGADO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</row>
    <row r="516" spans="1:35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TOTAL'!L523</f>
        <v>0</v>
      </c>
      <c r="G516" s="86">
        <f>'RESUMEN TOTAL'!M523</f>
        <v>0</v>
      </c>
      <c r="H516" s="86" t="str">
        <f>'RESUMEN TOTAL'!N523</f>
        <v>APAGADO</v>
      </c>
      <c r="I516" s="86" t="str">
        <f>'RESUMEN TOTAL'!O523</f>
        <v>APAGADO</v>
      </c>
      <c r="J516" s="86">
        <f>'RESUMEN TOTAL'!P523</f>
        <v>0</v>
      </c>
      <c r="K516" s="86" t="str">
        <f>'RESUMEN TOTAL'!Q523</f>
        <v>APAGADO</v>
      </c>
      <c r="L516" s="86" t="str">
        <f>'RESUMEN TOTAL'!R523</f>
        <v>APAGADO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</row>
    <row r="517" spans="1:35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</row>
    <row r="518" spans="1:35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</row>
    <row r="519" spans="1:35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TOTAL'!L526</f>
        <v>0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>
        <f>'RESUMEN TOTAL'!S526</f>
        <v>0</v>
      </c>
      <c r="N519" s="86" t="str">
        <f>'RESUMEN TOTAL'!T526</f>
        <v>APAGADO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</row>
    <row r="520" spans="1:35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TOTAL'!L527</f>
        <v>0</v>
      </c>
      <c r="G520" s="86">
        <f>'RESUMEN TOTAL'!M527</f>
        <v>0</v>
      </c>
      <c r="H520" s="86" t="str">
        <f>'RESUMEN TOTAL'!N527</f>
        <v>APAGADO</v>
      </c>
      <c r="I520" s="86" t="str">
        <f>'RESUMEN TOTAL'!O527</f>
        <v>APAGADO</v>
      </c>
      <c r="J520" s="86" t="str">
        <f>'RESUMEN TOTAL'!P527</f>
        <v>APAGADO</v>
      </c>
      <c r="K520" s="86" t="str">
        <f>'RESUMEN TOTAL'!Q527</f>
        <v>APAGADO</v>
      </c>
      <c r="L520" s="86" t="str">
        <f>'RESUMEN TOTAL'!R527</f>
        <v>APAGADO</v>
      </c>
      <c r="M520" s="86">
        <f>'RESUMEN TOTAL'!S527</f>
        <v>0</v>
      </c>
      <c r="N520" s="86" t="str">
        <f>'RESUMEN TOTAL'!T527</f>
        <v>APAGADO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</row>
    <row r="521" spans="1:35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</row>
    <row r="522" spans="1:35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</row>
    <row r="523" spans="1:35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>
        <f>'RESUMEN TOTAL'!L530</f>
        <v>0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>
        <f>'RESUMEN TOTAL'!S530</f>
        <v>0</v>
      </c>
      <c r="N523" s="86" t="str">
        <f>'RESUMEN TOTAL'!T530</f>
        <v>APAGADO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</row>
    <row r="524" spans="1:35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TOTAL'!L531</f>
        <v>0</v>
      </c>
      <c r="G524" s="86">
        <f>'RESUMEN TOTAL'!M531</f>
        <v>0</v>
      </c>
      <c r="H524" s="86" t="str">
        <f>'RESUMEN TOTAL'!N531</f>
        <v>APAGADO</v>
      </c>
      <c r="I524" s="86" t="str">
        <f>'RESUMEN TOTAL'!O531</f>
        <v>APAGADO</v>
      </c>
      <c r="J524" s="86" t="str">
        <f>'RESUMEN TOTAL'!P531</f>
        <v>APAGADO</v>
      </c>
      <c r="K524" s="86" t="str">
        <f>'RESUMEN TOTAL'!Q531</f>
        <v>APAGADO</v>
      </c>
      <c r="L524" s="86" t="str">
        <f>'RESUMEN TOTAL'!R531</f>
        <v>APAGADO</v>
      </c>
      <c r="M524" s="86">
        <f>'RESUMEN TOTAL'!S531</f>
        <v>0</v>
      </c>
      <c r="N524" s="86" t="str">
        <f>'RESUMEN TOTAL'!T531</f>
        <v>APAGADO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</row>
    <row r="525" spans="1:35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</row>
    <row r="526" spans="1:35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</row>
    <row r="527" spans="1:35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</row>
    <row r="528" spans="1:35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</row>
    <row r="529" spans="1:35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</row>
    <row r="530" spans="1:35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</row>
    <row r="531" spans="1:35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</row>
    <row r="532" spans="1:35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</row>
    <row r="533" spans="1:35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>
        <f>'RESUMEN TOTAL'!L540</f>
        <v>0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>
        <f>'RESUMEN TOTAL'!S540</f>
        <v>0</v>
      </c>
      <c r="N533" s="86" t="str">
        <f>'RESUMEN TOTAL'!T540</f>
        <v>APAGADO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</row>
    <row r="534" spans="1:35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TOTAL'!L541</f>
        <v>0</v>
      </c>
      <c r="G534" s="86">
        <f>'RESUMEN TOTAL'!M541</f>
        <v>0</v>
      </c>
      <c r="H534" s="86" t="str">
        <f>'RESUMEN TOTAL'!N541</f>
        <v>APAGADO</v>
      </c>
      <c r="I534" s="86" t="str">
        <f>'RESUMEN TOTAL'!O541</f>
        <v>APAGADO</v>
      </c>
      <c r="J534" s="86" t="str">
        <f>'RESUMEN TOTAL'!P541</f>
        <v>APAGADO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 t="str">
        <f>'RESUMEN TOTAL'!T541</f>
        <v>APAGADO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</row>
    <row r="535" spans="1:35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</row>
    <row r="536" spans="1:35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</row>
    <row r="537" spans="1:35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TOTAL'!L544</f>
        <v>0</v>
      </c>
      <c r="G537" s="86" t="str">
        <f>'RESUMEN TOTAL'!M544</f>
        <v>APAGADO</v>
      </c>
      <c r="H537" s="86" t="str">
        <f>'RESUMEN TOTAL'!N544</f>
        <v>APAGADO</v>
      </c>
      <c r="I537" s="86" t="str">
        <f>'RESUMEN TOTAL'!O544</f>
        <v>APAGADO</v>
      </c>
      <c r="J537" s="86" t="str">
        <f>'RESUMEN TOTAL'!P544</f>
        <v>APAGADO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 t="str">
        <f>'RESUMEN TOTAL'!T544</f>
        <v>APAGADO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TOTAL'!L545</f>
        <v>0</v>
      </c>
      <c r="G538" s="86">
        <f>'RESUMEN TOTAL'!M545</f>
        <v>0</v>
      </c>
      <c r="H538" s="86" t="str">
        <f>'RESUMEN TOTAL'!N545</f>
        <v>APAGADO</v>
      </c>
      <c r="I538" s="86" t="str">
        <f>'RESUMEN TOTAL'!O545</f>
        <v>APAGADO</v>
      </c>
      <c r="J538" s="86" t="str">
        <f>'RESUMEN TOTAL'!P545</f>
        <v>APAGADO</v>
      </c>
      <c r="K538" s="86" t="str">
        <f>'RESUMEN TOTAL'!Q545</f>
        <v>APAGADO</v>
      </c>
      <c r="L538" s="86" t="str">
        <f>'RESUMEN TOTAL'!R545</f>
        <v>APAGADO</v>
      </c>
      <c r="M538" s="86">
        <f>'RESUMEN TOTAL'!S545</f>
        <v>0</v>
      </c>
      <c r="N538" s="86" t="str">
        <f>'RESUMEN TOTAL'!T545</f>
        <v>APAGADO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5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5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5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5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5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5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2024-09-10T10:26:35Z</dcterms:modified>
</cp:coreProperties>
</file>