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86FE331D-C4DB-4F5C-9C78-7CB2BE605E6D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<sst xmlns="http://schemas.openxmlformats.org/spreadsheetml/2006/main" count="5302" uniqueCount="1611">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</sst>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U5" activePane="bottomRight" state="frozen"/>
      <selection pane="topRight" activeCell="M1" sqref="M1"/>
      <selection pane="bottomLeft" activeCell="A5" sqref="A5"/>
      <selection pane="bottomRight" activeCell="U4" sqref="U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0</v>
      </c>
      <c r="W3" s="12">
        <f t="shared" si="3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19</v>
      </c>
      <c r="J24" s="34">
        <f t="shared" si="6"/>
        <v>9</v>
      </c>
      <c r="K24" s="35">
        <f t="shared" si="7"/>
        <v>0.6785714285714286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 t="s">
        <v>1604</v>
      </c>
      <c r="S24" s="86" t="s">
        <v>1604</v>
      </c>
      <c r="T24" s="86" t="s">
        <v>1604</v>
      </c>
      <c r="U24" s="86" t="s">
        <v>1604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19</v>
      </c>
      <c r="J29" s="34">
        <f t="shared" si="6"/>
        <v>9</v>
      </c>
      <c r="K29" s="35">
        <f t="shared" si="7"/>
        <v>0.6785714285714286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 t="s">
        <v>1604</v>
      </c>
      <c r="S29" s="86" t="s">
        <v>1604</v>
      </c>
      <c r="T29" s="86" t="s">
        <v>1604</v>
      </c>
      <c r="U29" s="86" t="s">
        <v>1604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21</v>
      </c>
      <c r="J62" s="34">
        <f t="shared" si="6"/>
        <v>7</v>
      </c>
      <c r="K62" s="35">
        <f t="shared" si="7"/>
        <v>0.75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 t="s">
        <v>1604</v>
      </c>
      <c r="S62" s="86"/>
      <c r="T62" s="86" t="s">
        <v>1604</v>
      </c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21</v>
      </c>
      <c r="J85" s="34">
        <f t="shared" si="14"/>
        <v>7</v>
      </c>
      <c r="K85" s="35">
        <f t="shared" si="15"/>
        <v>0.75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 t="s">
        <v>1604</v>
      </c>
      <c r="S85" s="86"/>
      <c r="T85" s="86" t="s">
        <v>1604</v>
      </c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20</v>
      </c>
      <c r="J107" s="34">
        <f t="shared" si="18"/>
        <v>8</v>
      </c>
      <c r="K107" s="35">
        <f t="shared" si="19"/>
        <v>0.7142857142857143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 t="s">
        <v>1604</v>
      </c>
      <c r="S107" s="86" t="s">
        <v>1604</v>
      </c>
      <c r="T107" s="86" t="s">
        <v>1604</v>
      </c>
      <c r="U107" s="86" t="s">
        <v>1604</v>
      </c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19</v>
      </c>
      <c r="J112" s="34">
        <f t="shared" si="14"/>
        <v>9</v>
      </c>
      <c r="K112" s="35">
        <f t="shared" si="15"/>
        <v>0.6785714285714286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 t="s">
        <v>1604</v>
      </c>
      <c r="S112" s="86" t="s">
        <v>1604</v>
      </c>
      <c r="T112" s="86" t="s">
        <v>1604</v>
      </c>
      <c r="U112" s="86" t="s">
        <v>1604</v>
      </c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19</v>
      </c>
      <c r="J114" s="34">
        <f t="shared" si="14"/>
        <v>9</v>
      </c>
      <c r="K114" s="35">
        <f t="shared" si="15"/>
        <v>0.6785714285714286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 t="s">
        <v>1604</v>
      </c>
      <c r="S114" s="86" t="s">
        <v>1604</v>
      </c>
      <c r="T114" s="86" t="s">
        <v>1604</v>
      </c>
      <c r="U114" s="86" t="s">
        <v>1604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 t="s">
        <v>1604</v>
      </c>
      <c r="S115" s="86" t="s">
        <v>1604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 t="s">
        <v>1604</v>
      </c>
      <c r="S116" s="86" t="s">
        <v>1604</v>
      </c>
      <c r="T116" s="86" t="s">
        <v>1604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 t="s">
        <v>1604</v>
      </c>
      <c r="S118" s="86" t="s">
        <v>1604</v>
      </c>
      <c r="T118" s="86" t="s">
        <v>1604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19</v>
      </c>
      <c r="J124" s="34">
        <f t="shared" si="14"/>
        <v>9</v>
      </c>
      <c r="K124" s="35">
        <f t="shared" si="15"/>
        <v>0.6785714285714286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 t="s">
        <v>1604</v>
      </c>
      <c r="S124" s="86" t="s">
        <v>1604</v>
      </c>
      <c r="T124" s="86" t="s">
        <v>1604</v>
      </c>
      <c r="U124" s="86" t="s">
        <v>1604</v>
      </c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19</v>
      </c>
      <c r="J125" s="34">
        <f t="shared" si="14"/>
        <v>9</v>
      </c>
      <c r="K125" s="35">
        <f t="shared" si="15"/>
        <v>0.6785714285714286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 t="s">
        <v>1604</v>
      </c>
      <c r="S125" s="86" t="s">
        <v>1604</v>
      </c>
      <c r="T125" s="86" t="s">
        <v>1604</v>
      </c>
      <c r="U125" s="86" t="s">
        <v>1604</v>
      </c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19</v>
      </c>
      <c r="J130" s="34">
        <f t="shared" si="14"/>
        <v>9</v>
      </c>
      <c r="K130" s="35">
        <f t="shared" si="15"/>
        <v>0.6785714285714286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 t="s">
        <v>1604</v>
      </c>
      <c r="S130" s="86" t="s">
        <v>1604</v>
      </c>
      <c r="T130" s="86" t="s">
        <v>1604</v>
      </c>
      <c r="U130" s="86" t="s">
        <v>1604</v>
      </c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22</v>
      </c>
      <c r="J153" s="34">
        <f t="shared" si="21"/>
        <v>6</v>
      </c>
      <c r="K153" s="35">
        <f t="shared" si="22"/>
        <v>0.7857142857142857</v>
      </c>
      <c r="L153" s="86"/>
      <c r="M153" s="86"/>
      <c r="N153" s="86"/>
      <c r="O153" s="86"/>
      <c r="P153" s="86" t="s">
        <v>1604</v>
      </c>
      <c r="Q153" s="86" t="s">
        <v>1604</v>
      </c>
      <c r="R153" s="86" t="s">
        <v>1604</v>
      </c>
      <c r="S153" s="86" t="s">
        <v>1604</v>
      </c>
      <c r="T153" s="86" t="s">
        <v>1604</v>
      </c>
      <c r="U153" s="86" t="s">
        <v>1604</v>
      </c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19</v>
      </c>
      <c r="J168" s="34">
        <f t="shared" si="23"/>
        <v>9</v>
      </c>
      <c r="K168" s="35">
        <f t="shared" si="24"/>
        <v>0.6785714285714286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 t="s">
        <v>1604</v>
      </c>
      <c r="S168" s="86" t="s">
        <v>1604</v>
      </c>
      <c r="T168" s="86" t="s">
        <v>1604</v>
      </c>
      <c r="U168" s="86" t="s">
        <v>1604</v>
      </c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19</v>
      </c>
      <c r="J171" s="34">
        <f t="shared" si="21"/>
        <v>9</v>
      </c>
      <c r="K171" s="35">
        <f t="shared" si="22"/>
        <v>0.6785714285714286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 t="s">
        <v>1604</v>
      </c>
      <c r="S171" s="86" t="s">
        <v>1604</v>
      </c>
      <c r="T171" s="86" t="s">
        <v>1604</v>
      </c>
      <c r="U171" s="86" t="s">
        <v>1604</v>
      </c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1604</v>
      </c>
      <c r="Q172" s="86"/>
      <c r="R172" s="86" t="s">
        <v>1604</v>
      </c>
      <c r="S172" s="86"/>
      <c r="T172" s="86"/>
      <c r="U172" s="86" t="s">
        <v>1604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1604</v>
      </c>
      <c r="Q173" s="86"/>
      <c r="R173" s="86" t="s">
        <v>1604</v>
      </c>
      <c r="S173" s="86"/>
      <c r="T173" s="86"/>
      <c r="U173" s="86" t="s">
        <v>1604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1604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19</v>
      </c>
      <c r="J179" s="34">
        <f t="shared" si="21"/>
        <v>9</v>
      </c>
      <c r="K179" s="35">
        <f t="shared" si="22"/>
        <v>0.6785714285714286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 t="s">
        <v>1604</v>
      </c>
      <c r="S179" s="86" t="s">
        <v>1604</v>
      </c>
      <c r="T179" s="86" t="s">
        <v>1604</v>
      </c>
      <c r="U179" s="86" t="s">
        <v>1604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19</v>
      </c>
      <c r="J180" s="34">
        <f t="shared" si="21"/>
        <v>9</v>
      </c>
      <c r="K180" s="35">
        <f t="shared" si="22"/>
        <v>0.6785714285714286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 t="s">
        <v>1604</v>
      </c>
      <c r="S180" s="86" t="s">
        <v>1604</v>
      </c>
      <c r="T180" s="86" t="s">
        <v>1604</v>
      </c>
      <c r="U180" s="86" t="s">
        <v>1604</v>
      </c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19</v>
      </c>
      <c r="J181" s="34">
        <f t="shared" si="21"/>
        <v>9</v>
      </c>
      <c r="K181" s="35">
        <f t="shared" si="22"/>
        <v>0.6785714285714286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 t="s">
        <v>1604</v>
      </c>
      <c r="S181" s="86" t="s">
        <v>1604</v>
      </c>
      <c r="T181" s="86" t="s">
        <v>1604</v>
      </c>
      <c r="U181" s="86" t="s">
        <v>1604</v>
      </c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19</v>
      </c>
      <c r="J205" s="34">
        <f t="shared" si="21"/>
        <v>9</v>
      </c>
      <c r="K205" s="35">
        <f t="shared" si="22"/>
        <v>0.6785714285714286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 t="s">
        <v>1604</v>
      </c>
      <c r="S205" s="86" t="s">
        <v>1604</v>
      </c>
      <c r="T205" s="86" t="s">
        <v>1604</v>
      </c>
      <c r="U205" s="86" t="s">
        <v>1604</v>
      </c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19</v>
      </c>
      <c r="J222" s="34">
        <f t="shared" si="21"/>
        <v>9</v>
      </c>
      <c r="K222" s="35">
        <f t="shared" si="22"/>
        <v>0.6785714285714286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 t="s">
        <v>1604</v>
      </c>
      <c r="S222" s="86" t="s">
        <v>1604</v>
      </c>
      <c r="T222" s="86" t="s">
        <v>1604</v>
      </c>
      <c r="U222" s="86" t="s">
        <v>1604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26</v>
      </c>
      <c r="J225" s="34">
        <f t="shared" si="21"/>
        <v>2</v>
      </c>
      <c r="K225" s="35">
        <f t="shared" si="22"/>
        <v>0.9285714285714286</v>
      </c>
      <c r="L225" s="86"/>
      <c r="M225" s="86"/>
      <c r="N225" s="86"/>
      <c r="O225" s="86"/>
      <c r="P225" s="86"/>
      <c r="Q225" s="86"/>
      <c r="R225" s="86"/>
      <c r="S225" s="86" t="s">
        <v>1604</v>
      </c>
      <c r="T225" s="86" t="s">
        <v>1604</v>
      </c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25</v>
      </c>
      <c r="J228" s="34">
        <f>COUNTIF(L228:AM228,"APAGADO")</f>
        <v>3</v>
      </c>
      <c r="K228" s="35">
        <f>(I228)/(J228+I228)</f>
        <v>0.8928571428571429</v>
      </c>
      <c r="L228" s="86"/>
      <c r="M228" s="86"/>
      <c r="N228" s="86"/>
      <c r="O228" s="86"/>
      <c r="P228" s="86"/>
      <c r="Q228" s="86"/>
      <c r="R228" s="86"/>
      <c r="S228" s="86" t="s">
        <v>1604</v>
      </c>
      <c r="T228" s="86" t="s">
        <v>1604</v>
      </c>
      <c r="U228" s="86" t="s">
        <v>1604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1609</v>
      </c>
      <c r="C230" t="s">
        <v>1143</v>
      </c>
      <c r="D230" t="s">
        <v>1610</v>
      </c>
      <c r="E230" s="33"/>
      <c r="F230" s="33"/>
      <c r="G230" s="33"/>
      <c r="H230" s="33"/>
      <c r="I230" s="34">
        <f t="shared" si="30"/>
        <v>27</v>
      </c>
      <c r="J230" s="34">
        <f t="shared" si="21"/>
        <v>1</v>
      </c>
      <c r="K230" s="35">
        <f t="shared" si="22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1604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1144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 t="s">
        <v>1604</v>
      </c>
      <c r="S231" s="86" t="s">
        <v>1604</v>
      </c>
      <c r="T231" s="86" t="s">
        <v>1604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 t="s">
        <v>1604</v>
      </c>
      <c r="S232" s="86" t="s">
        <v>1604</v>
      </c>
      <c r="T232" s="86" t="s">
        <v>1604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1144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 t="s">
        <v>1604</v>
      </c>
      <c r="S233" s="86" t="s">
        <v>1604</v>
      </c>
      <c r="T233" s="86" t="s">
        <v>1604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 t="s">
        <v>1604</v>
      </c>
      <c r="S234" s="86" t="s">
        <v>1604</v>
      </c>
      <c r="T234" s="86" t="s">
        <v>1604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1144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1604</v>
      </c>
      <c r="N235" s="86" t="s">
        <v>1604</v>
      </c>
      <c r="O235" s="86" t="s">
        <v>1604</v>
      </c>
      <c r="P235" s="86" t="s">
        <v>1604</v>
      </c>
      <c r="Q235" s="86" t="s">
        <v>1604</v>
      </c>
      <c r="R235" s="86" t="s">
        <v>1604</v>
      </c>
      <c r="S235" s="86" t="s">
        <v>1604</v>
      </c>
      <c r="T235" s="86" t="s">
        <v>1604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1143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1143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1056</v>
      </c>
      <c r="C238" t="s">
        <v>1143</v>
      </c>
      <c r="D238" t="s">
        <v>1057</v>
      </c>
      <c r="E238" s="33" t="s">
        <v>73</v>
      </c>
      <c r="F238" s="33" t="s">
        <v>28</v>
      </c>
      <c r="G238" s="33"/>
      <c r="H238" s="33" t="s">
        <v>1359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1144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20</v>
      </c>
      <c r="J239" s="34">
        <f t="shared" si="21"/>
        <v>8</v>
      </c>
      <c r="K239" s="35">
        <f t="shared" si="22"/>
        <v>0.7142857142857143</v>
      </c>
      <c r="L239" s="86"/>
      <c r="M239" s="86" t="s">
        <v>1604</v>
      </c>
      <c r="N239" s="86"/>
      <c r="O239" s="86" t="s">
        <v>1604</v>
      </c>
      <c r="P239" s="86" t="s">
        <v>1604</v>
      </c>
      <c r="Q239" s="86" t="s">
        <v>1604</v>
      </c>
      <c r="R239" s="86" t="s">
        <v>1604</v>
      </c>
      <c r="S239" s="86" t="s">
        <v>1604</v>
      </c>
      <c r="T239" s="86" t="s">
        <v>1604</v>
      </c>
      <c r="U239" s="86" t="s">
        <v>1604</v>
      </c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1144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1381</v>
      </c>
      <c r="C241" t="s">
        <v>1144</v>
      </c>
      <c r="D241" t="s">
        <v>1058</v>
      </c>
      <c r="E241" s="33" t="s">
        <v>73</v>
      </c>
      <c r="F241" s="33" t="s">
        <v>28</v>
      </c>
      <c r="G241" s="33"/>
      <c r="H241" s="33" t="s">
        <v>1360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1144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 t="s">
        <v>1604</v>
      </c>
      <c r="S242" s="86" t="s">
        <v>1604</v>
      </c>
      <c r="T242" s="86" t="s">
        <v>1604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1144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 t="s">
        <v>1604</v>
      </c>
      <c r="S243" s="86" t="s">
        <v>1604</v>
      </c>
      <c r="T243" s="86" t="s">
        <v>1604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1380</v>
      </c>
      <c r="C244" t="s">
        <v>1144</v>
      </c>
      <c r="D244" t="s">
        <v>1059</v>
      </c>
      <c r="E244" s="33" t="s">
        <v>19</v>
      </c>
      <c r="F244" s="33" t="s">
        <v>28</v>
      </c>
      <c r="G244" s="33"/>
      <c r="H244" s="33" t="s">
        <v>1361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1604</v>
      </c>
      <c r="N244" s="86" t="s">
        <v>1604</v>
      </c>
      <c r="O244" s="86" t="s">
        <v>1604</v>
      </c>
      <c r="P244" s="86" t="s">
        <v>1604</v>
      </c>
      <c r="Q244" s="86" t="s">
        <v>1604</v>
      </c>
      <c r="R244" s="86" t="s">
        <v>1604</v>
      </c>
      <c r="S244" s="86" t="s">
        <v>1604</v>
      </c>
      <c r="T244" s="86" t="s">
        <v>1604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1143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1144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1060</v>
      </c>
      <c r="C247" t="s">
        <v>1144</v>
      </c>
      <c r="D247" t="s">
        <v>1061</v>
      </c>
      <c r="E247" s="33" t="s">
        <v>73</v>
      </c>
      <c r="F247" s="33" t="s">
        <v>28</v>
      </c>
      <c r="G247" s="33"/>
      <c r="H247" s="33" t="s">
        <v>1362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1144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1144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1062</v>
      </c>
      <c r="C250" t="s">
        <v>1144</v>
      </c>
      <c r="D250" t="s">
        <v>355</v>
      </c>
      <c r="E250" s="33" t="s">
        <v>19</v>
      </c>
      <c r="F250" s="33" t="s">
        <v>28</v>
      </c>
      <c r="G250" s="33"/>
      <c r="H250" s="33" t="s">
        <v>1363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1055</v>
      </c>
      <c r="C251" t="s">
        <v>1144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1144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1604</v>
      </c>
      <c r="S252" s="86" t="s">
        <v>1604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1144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19</v>
      </c>
      <c r="J253" s="34">
        <f t="shared" si="21"/>
        <v>9</v>
      </c>
      <c r="K253" s="35">
        <f t="shared" si="22"/>
        <v>0.6785714285714286</v>
      </c>
      <c r="L253" s="86"/>
      <c r="M253" s="86" t="s">
        <v>1604</v>
      </c>
      <c r="N253" s="86" t="s">
        <v>1604</v>
      </c>
      <c r="O253" s="86" t="s">
        <v>1604</v>
      </c>
      <c r="P253" s="86" t="s">
        <v>1604</v>
      </c>
      <c r="Q253" s="86" t="s">
        <v>1604</v>
      </c>
      <c r="R253" s="86" t="s">
        <v>1604</v>
      </c>
      <c r="S253" s="86" t="s">
        <v>1604</v>
      </c>
      <c r="T253" s="86" t="s">
        <v>1604</v>
      </c>
      <c r="U253" s="86" t="s">
        <v>1604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1063</v>
      </c>
      <c r="C254" t="s">
        <v>1144</v>
      </c>
      <c r="D254" t="s">
        <v>1064</v>
      </c>
      <c r="E254" s="33" t="s">
        <v>73</v>
      </c>
      <c r="F254" s="33" t="s">
        <v>28</v>
      </c>
      <c r="G254" s="33"/>
      <c r="H254" s="33" t="s">
        <v>1364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1604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1291</v>
      </c>
      <c r="C255" t="s">
        <v>1144</v>
      </c>
      <c r="D255" t="s">
        <v>1293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1604</v>
      </c>
      <c r="N255" s="86" t="s">
        <v>1604</v>
      </c>
      <c r="O255" s="86" t="s">
        <v>1604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1144</v>
      </c>
      <c r="D256" t="s">
        <v>1293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1065</v>
      </c>
      <c r="C257" t="s">
        <v>1144</v>
      </c>
      <c r="D257" t="s">
        <v>1066</v>
      </c>
      <c r="E257" s="33" t="s">
        <v>19</v>
      </c>
      <c r="F257" s="33" t="s">
        <v>28</v>
      </c>
      <c r="G257" s="33"/>
      <c r="H257" s="33" t="s">
        <v>1365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1144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1604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1144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1067</v>
      </c>
      <c r="C260" t="s">
        <v>1144</v>
      </c>
      <c r="D260" t="s">
        <v>1068</v>
      </c>
      <c r="E260" s="33" t="s">
        <v>73</v>
      </c>
      <c r="F260" s="33" t="s">
        <v>28</v>
      </c>
      <c r="G260" s="33"/>
      <c r="H260" s="33" t="s">
        <v>1366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1377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1378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1069</v>
      </c>
      <c r="C263" t="s">
        <v>1144</v>
      </c>
      <c r="D263" t="s">
        <v>1070</v>
      </c>
      <c r="E263" s="33" t="s">
        <v>73</v>
      </c>
      <c r="F263" s="33" t="s">
        <v>28</v>
      </c>
      <c r="G263" s="33"/>
      <c r="H263" s="33" t="s">
        <v>1379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1144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1071</v>
      </c>
      <c r="C265" t="s">
        <v>1144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1144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1144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1144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1597</v>
      </c>
      <c r="C270" t="s">
        <v>1143</v>
      </c>
      <c r="D270" t="s">
        <v>1598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1081</v>
      </c>
      <c r="C271" t="s">
        <v>1144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1082</v>
      </c>
      <c r="C272" t="s">
        <v>1144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1144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1072</v>
      </c>
      <c r="C275" t="s">
        <v>1144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1073</v>
      </c>
      <c r="C276" t="s">
        <v>1144</v>
      </c>
      <c r="D276" t="s">
        <v>1074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1075</v>
      </c>
      <c r="C277" t="s">
        <v>1144</v>
      </c>
      <c r="D277" t="s">
        <v>1076</v>
      </c>
      <c r="E277" s="33" t="s">
        <v>19</v>
      </c>
      <c r="F277" s="33" t="s">
        <v>28</v>
      </c>
      <c r="G277" s="33"/>
      <c r="H277" s="33" t="s">
        <v>986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1077</v>
      </c>
      <c r="C278" t="s">
        <v>1144</v>
      </c>
      <c r="D278" t="s">
        <v>1078</v>
      </c>
      <c r="E278" s="33" t="s">
        <v>19</v>
      </c>
      <c r="F278" s="33" t="s">
        <v>28</v>
      </c>
      <c r="G278" s="33"/>
      <c r="H278" s="33" t="s">
        <v>987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1604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1079</v>
      </c>
      <c r="C279" t="s">
        <v>1144</v>
      </c>
      <c r="D279" t="s">
        <v>1080</v>
      </c>
      <c r="E279" s="33" t="s">
        <v>19</v>
      </c>
      <c r="F279" s="33" t="s">
        <v>28</v>
      </c>
      <c r="G279" s="33"/>
      <c r="H279" s="33" t="s">
        <v>988</v>
      </c>
      <c r="I279" s="34">
        <f t="shared" si="45"/>
        <v>20</v>
      </c>
      <c r="J279" s="34">
        <f t="shared" si="37"/>
        <v>8</v>
      </c>
      <c r="K279" s="35">
        <f t="shared" si="38"/>
        <v>0.7142857142857143</v>
      </c>
      <c r="L279" s="86"/>
      <c r="M279" s="86" t="s">
        <v>1604</v>
      </c>
      <c r="N279" s="86" t="s">
        <v>1604</v>
      </c>
      <c r="O279" s="86" t="s">
        <v>1604</v>
      </c>
      <c r="P279" s="86" t="s">
        <v>1604</v>
      </c>
      <c r="Q279" s="86" t="s">
        <v>1604</v>
      </c>
      <c r="R279" s="86" t="s">
        <v>1604</v>
      </c>
      <c r="S279" s="86" t="s">
        <v>1604</v>
      </c>
      <c r="T279" s="86" t="s">
        <v>1604</v>
      </c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1256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1257</v>
      </c>
      <c r="C281" t="s">
        <v>1144</v>
      </c>
      <c r="D281" t="s">
        <v>1239</v>
      </c>
      <c r="E281" s="33" t="s">
        <v>19</v>
      </c>
      <c r="F281" s="33" t="s">
        <v>28</v>
      </c>
      <c r="G281" s="33"/>
      <c r="H281" s="33" t="s">
        <v>1242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1275</v>
      </c>
      <c r="C282" t="s">
        <v>1144</v>
      </c>
      <c r="D282" t="s">
        <v>1238</v>
      </c>
      <c r="E282" s="33" t="s">
        <v>15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1382</v>
      </c>
      <c r="C283" t="s">
        <v>1144</v>
      </c>
      <c r="D283" t="s">
        <v>1383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1083</v>
      </c>
      <c r="C284" t="s">
        <v>1144</v>
      </c>
      <c r="D284" t="s">
        <v>1084</v>
      </c>
      <c r="E284" s="33" t="s">
        <v>1138</v>
      </c>
      <c r="F284" s="33" t="s">
        <v>28</v>
      </c>
      <c r="G284" s="33"/>
      <c r="H284" s="33" t="s">
        <v>978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976</v>
      </c>
      <c r="B285" t="s">
        <v>975</v>
      </c>
      <c r="C285" t="s">
        <v>1144</v>
      </c>
      <c r="D285" t="s">
        <v>1084</v>
      </c>
      <c r="E285" s="33" t="s">
        <v>1139</v>
      </c>
      <c r="F285" s="33" t="s">
        <v>28</v>
      </c>
      <c r="G285" s="33"/>
      <c r="H285" s="33" t="s">
        <v>977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1143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1604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1085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19</v>
      </c>
      <c r="J287" s="34">
        <f t="shared" si="37"/>
        <v>9</v>
      </c>
      <c r="K287" s="35">
        <f t="shared" si="38"/>
        <v>0.6785714285714286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 t="s">
        <v>1604</v>
      </c>
      <c r="S287" s="86" t="s">
        <v>1604</v>
      </c>
      <c r="T287" s="86" t="s">
        <v>1604</v>
      </c>
      <c r="U287" s="86" t="s">
        <v>1604</v>
      </c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1086</v>
      </c>
      <c r="C288" t="s">
        <v>1143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19</v>
      </c>
      <c r="J288" s="34">
        <f t="shared" si="37"/>
        <v>9</v>
      </c>
      <c r="K288" s="35">
        <f t="shared" si="38"/>
        <v>0.6785714285714286</v>
      </c>
      <c r="L288" s="86"/>
      <c r="M288" s="86" t="s">
        <v>1604</v>
      </c>
      <c r="N288" s="86" t="s">
        <v>1604</v>
      </c>
      <c r="O288" s="86" t="s">
        <v>1604</v>
      </c>
      <c r="P288" s="86" t="s">
        <v>1604</v>
      </c>
      <c r="Q288" s="86" t="s">
        <v>1604</v>
      </c>
      <c r="R288" s="86" t="s">
        <v>1604</v>
      </c>
      <c r="S288" s="86" t="s">
        <v>1604</v>
      </c>
      <c r="T288" s="86" t="s">
        <v>1604</v>
      </c>
      <c r="U288" s="86" t="s">
        <v>1604</v>
      </c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1087</v>
      </c>
      <c r="C289" t="s">
        <v>1143</v>
      </c>
      <c r="D289" t="s">
        <v>1088</v>
      </c>
      <c r="E289" s="33" t="s">
        <v>19</v>
      </c>
      <c r="F289" s="33" t="s">
        <v>28</v>
      </c>
      <c r="G289" s="33"/>
      <c r="H289" s="33" t="s">
        <v>1304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1089</v>
      </c>
      <c r="C290" t="s">
        <v>1143</v>
      </c>
      <c r="D290" t="s">
        <v>1090</v>
      </c>
      <c r="E290" s="33" t="s">
        <v>19</v>
      </c>
      <c r="F290" s="33" t="s">
        <v>28</v>
      </c>
      <c r="G290" s="33"/>
      <c r="H290" s="33" t="s">
        <v>1303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1212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1213</v>
      </c>
      <c r="C292" t="s">
        <v>1143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1214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1215</v>
      </c>
      <c r="C294" t="s">
        <v>1143</v>
      </c>
      <c r="D294" t="s">
        <v>1210</v>
      </c>
      <c r="E294" s="33" t="s">
        <v>73</v>
      </c>
      <c r="F294" s="33" t="s">
        <v>28</v>
      </c>
      <c r="G294" s="33"/>
      <c r="H294" s="33" t="s">
        <v>1221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1604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1319</v>
      </c>
      <c r="C295" t="s">
        <v>1143</v>
      </c>
      <c r="D295" t="s">
        <v>1320</v>
      </c>
      <c r="E295" t="s">
        <v>19</v>
      </c>
      <c r="F295" t="s">
        <v>28</v>
      </c>
      <c r="G295"/>
      <c r="H295" s="33" t="s">
        <v>1326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1581</v>
      </c>
      <c r="B296" t="s">
        <v>1321</v>
      </c>
      <c r="C296" t="s">
        <v>1143</v>
      </c>
      <c r="D296" t="s">
        <v>1322</v>
      </c>
      <c r="E296" t="s">
        <v>19</v>
      </c>
      <c r="F296" t="s">
        <v>28</v>
      </c>
      <c r="G296"/>
      <c r="H296" s="33" t="s">
        <v>1327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1143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1143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1143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19</v>
      </c>
      <c r="J299" s="34">
        <f t="shared" si="37"/>
        <v>9</v>
      </c>
      <c r="K299" s="35">
        <f t="shared" si="38"/>
        <v>0.6785714285714286</v>
      </c>
      <c r="L299" s="86"/>
      <c r="M299" s="86" t="s">
        <v>1604</v>
      </c>
      <c r="N299" s="86" t="s">
        <v>1604</v>
      </c>
      <c r="O299" s="86" t="s">
        <v>1604</v>
      </c>
      <c r="P299" s="86" t="s">
        <v>1604</v>
      </c>
      <c r="Q299" s="86" t="s">
        <v>1604</v>
      </c>
      <c r="R299" s="86" t="s">
        <v>1604</v>
      </c>
      <c r="S299" s="86" t="s">
        <v>1604</v>
      </c>
      <c r="T299" s="86" t="s">
        <v>1604</v>
      </c>
      <c r="U299" s="86" t="s">
        <v>1604</v>
      </c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1143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1091</v>
      </c>
      <c r="C301" t="s">
        <v>1143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1604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1143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1350</v>
      </c>
      <c r="C304" t="s">
        <v>1143</v>
      </c>
      <c r="D304" t="s">
        <v>1351</v>
      </c>
      <c r="E304" s="33" t="s">
        <v>15</v>
      </c>
      <c r="F304" s="33" t="s">
        <v>1137</v>
      </c>
      <c r="G304" s="33" t="s">
        <v>1353</v>
      </c>
      <c r="H304" s="33" t="s">
        <v>1352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1608</v>
      </c>
      <c r="B305" t="s">
        <v>1561</v>
      </c>
      <c r="C305" s="129" t="s">
        <v>1579</v>
      </c>
      <c r="D305" t="s">
        <v>1562</v>
      </c>
      <c r="E305" s="33" t="s">
        <v>15</v>
      </c>
      <c r="F305" s="33" t="s">
        <v>1392</v>
      </c>
      <c r="G305" s="33"/>
      <c r="H305" s="33" t="s">
        <v>1563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1143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1143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 t="s">
        <v>1604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1143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1143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1143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1143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1143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1143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981</v>
      </c>
      <c r="C318" t="s">
        <v>1143</v>
      </c>
      <c r="D318" t="s">
        <v>982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983</v>
      </c>
      <c r="C319" t="s">
        <v>1143</v>
      </c>
      <c r="D319" t="s">
        <v>984</v>
      </c>
      <c r="E319" s="33" t="s">
        <v>19</v>
      </c>
      <c r="F319" s="33" t="s">
        <v>28</v>
      </c>
      <c r="G319" s="33"/>
      <c r="H319" s="33" t="s">
        <v>990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1092</v>
      </c>
      <c r="C320" t="s">
        <v>1143</v>
      </c>
      <c r="D320" t="s">
        <v>1093</v>
      </c>
      <c r="E320" s="33" t="s">
        <v>19</v>
      </c>
      <c r="F320" s="33" t="s">
        <v>28</v>
      </c>
      <c r="G320" s="33"/>
      <c r="H320" s="33" t="s">
        <v>1305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1144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1604</v>
      </c>
      <c r="Q321" s="86"/>
      <c r="R321" s="86" t="s">
        <v>1604</v>
      </c>
      <c r="S321" s="86" t="s">
        <v>1604</v>
      </c>
      <c r="T321" s="86" t="s">
        <v>1604</v>
      </c>
      <c r="U321" s="86" t="s">
        <v>1604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1144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1094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1367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1096</v>
      </c>
      <c r="C324" t="s">
        <v>1144</v>
      </c>
      <c r="D324" t="s">
        <v>1095</v>
      </c>
      <c r="E324" s="33" t="s">
        <v>73</v>
      </c>
      <c r="F324" s="33" t="s">
        <v>20</v>
      </c>
      <c r="G324" s="33"/>
      <c r="H324" s="33" t="s">
        <v>1306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1144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1144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1604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1144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1604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1604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1144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1604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1144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1144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1144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1144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1144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1144</v>
      </c>
      <c r="D336" t="s">
        <v>453</v>
      </c>
      <c r="E336" s="33" t="s">
        <v>15</v>
      </c>
      <c r="F336" s="33" t="s">
        <v>1137</v>
      </c>
      <c r="G336" s="33" t="s">
        <v>1342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1144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1144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1207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1222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1206</v>
      </c>
      <c r="B340" t="s">
        <v>1226</v>
      </c>
      <c r="C340" t="s">
        <v>1144</v>
      </c>
      <c r="D340" t="s">
        <v>1208</v>
      </c>
      <c r="E340" s="33" t="s">
        <v>1196</v>
      </c>
      <c r="F340" s="33" t="s">
        <v>28</v>
      </c>
      <c r="G340" s="33"/>
      <c r="H340" s="33" t="s">
        <v>1223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19</v>
      </c>
      <c r="J341" s="34">
        <f t="shared" si="49"/>
        <v>9</v>
      </c>
      <c r="K341" s="35">
        <f t="shared" si="50"/>
        <v>0.6785714285714286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 t="s">
        <v>1604</v>
      </c>
      <c r="S341" s="86" t="s">
        <v>1604</v>
      </c>
      <c r="T341" s="86" t="s">
        <v>1604</v>
      </c>
      <c r="U341" s="86" t="s">
        <v>1604</v>
      </c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1143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19</v>
      </c>
      <c r="J342" s="34">
        <f t="shared" si="49"/>
        <v>9</v>
      </c>
      <c r="K342" s="35">
        <f t="shared" si="50"/>
        <v>0.6785714285714286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 t="s">
        <v>1604</v>
      </c>
      <c r="S342" s="86" t="s">
        <v>1604</v>
      </c>
      <c r="T342" s="86" t="s">
        <v>1604</v>
      </c>
      <c r="U342" s="86" t="s">
        <v>1604</v>
      </c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1097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19</v>
      </c>
      <c r="J343" s="34">
        <f>COUNTIF(L343:AM343,"APAGADO")</f>
        <v>9</v>
      </c>
      <c r="K343" s="35">
        <f>(I343)/(J343+I343)</f>
        <v>0.6785714285714286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 t="s">
        <v>1604</v>
      </c>
      <c r="S343" s="86" t="s">
        <v>1604</v>
      </c>
      <c r="T343" s="86" t="s">
        <v>1604</v>
      </c>
      <c r="U343" s="86" t="s">
        <v>1604</v>
      </c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1098</v>
      </c>
      <c r="C344" t="s">
        <v>1143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19</v>
      </c>
      <c r="J344" s="34">
        <f>COUNTIF(L344:AM344,"APAGADO")</f>
        <v>9</v>
      </c>
      <c r="K344" s="35">
        <f>(I344)/(J344+I344)</f>
        <v>0.6785714285714286</v>
      </c>
      <c r="L344" s="86"/>
      <c r="M344" s="86" t="s">
        <v>1604</v>
      </c>
      <c r="N344" s="86" t="s">
        <v>1604</v>
      </c>
      <c r="O344" s="86" t="s">
        <v>1604</v>
      </c>
      <c r="P344" s="86" t="s">
        <v>1604</v>
      </c>
      <c r="Q344" s="86" t="s">
        <v>1604</v>
      </c>
      <c r="R344" s="86" t="s">
        <v>1604</v>
      </c>
      <c r="S344" s="86" t="s">
        <v>1604</v>
      </c>
      <c r="T344" s="86" t="s">
        <v>1604</v>
      </c>
      <c r="U344" s="86" t="s">
        <v>1604</v>
      </c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1144</v>
      </c>
      <c r="D345" t="s">
        <v>1105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1604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1144</v>
      </c>
      <c r="D346" t="s">
        <v>1582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1604</v>
      </c>
      <c r="O346" s="86"/>
      <c r="P346" s="86"/>
      <c r="Q346" s="86"/>
      <c r="R346" s="86"/>
      <c r="S346" s="86" t="s">
        <v>1604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1144</v>
      </c>
      <c r="D347" t="s">
        <v>470</v>
      </c>
      <c r="E347" s="33" t="s">
        <v>19</v>
      </c>
      <c r="F347" s="33" t="s">
        <v>20</v>
      </c>
      <c r="G347" s="33"/>
      <c r="H347" s="33" t="s">
        <v>877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1099</v>
      </c>
      <c r="C348" t="s">
        <v>1144</v>
      </c>
      <c r="D348" t="s">
        <v>471</v>
      </c>
      <c r="E348" s="33" t="s">
        <v>19</v>
      </c>
      <c r="F348" s="33" t="s">
        <v>20</v>
      </c>
      <c r="G348" s="33"/>
      <c r="H348" s="33" t="s">
        <v>878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1106</v>
      </c>
      <c r="C349" t="s">
        <v>1144</v>
      </c>
      <c r="D349" t="s">
        <v>459</v>
      </c>
      <c r="E349" s="33" t="s">
        <v>15</v>
      </c>
      <c r="F349" s="33" t="s">
        <v>20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1107</v>
      </c>
      <c r="C350" t="s">
        <v>1144</v>
      </c>
      <c r="D350" t="s">
        <v>460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1108</v>
      </c>
      <c r="C351" t="s">
        <v>1144</v>
      </c>
      <c r="D351" t="s">
        <v>461</v>
      </c>
      <c r="E351" s="33" t="s">
        <v>19</v>
      </c>
      <c r="F351" s="33" t="s">
        <v>28</v>
      </c>
      <c r="G351" s="33"/>
      <c r="H351" s="33" t="s">
        <v>881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1144</v>
      </c>
      <c r="D352" t="s">
        <v>463</v>
      </c>
      <c r="E352" s="33" t="s">
        <v>19</v>
      </c>
      <c r="F352" s="33" t="s">
        <v>28</v>
      </c>
      <c r="G352" s="33"/>
      <c r="H352" s="33" t="s">
        <v>882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1109</v>
      </c>
      <c r="C353" t="s">
        <v>1144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1110</v>
      </c>
      <c r="C354" t="s">
        <v>1144</v>
      </c>
      <c r="D354" t="s">
        <v>465</v>
      </c>
      <c r="E354" s="33" t="s">
        <v>15</v>
      </c>
      <c r="F354" s="33" t="s">
        <v>20</v>
      </c>
      <c r="G354" s="33"/>
      <c r="H354" s="33" t="s">
        <v>883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1100</v>
      </c>
      <c r="C355" t="s">
        <v>1144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1144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/>
      <c r="M356" s="86"/>
      <c r="N356" s="86" t="s">
        <v>1604</v>
      </c>
      <c r="O356" s="86"/>
      <c r="P356" s="86"/>
      <c r="Q356" s="86"/>
      <c r="R356" s="86" t="s">
        <v>1604</v>
      </c>
      <c r="S356" s="86" t="s">
        <v>1604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1101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1102</v>
      </c>
      <c r="C358" t="s">
        <v>1144</v>
      </c>
      <c r="D358" t="s">
        <v>475</v>
      </c>
      <c r="E358" s="33" t="s">
        <v>73</v>
      </c>
      <c r="F358" s="33" t="s">
        <v>20</v>
      </c>
      <c r="G358" s="33"/>
      <c r="H358" s="33" t="s">
        <v>885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6"/>
      <c r="M358" s="86" t="s">
        <v>1604</v>
      </c>
      <c r="N358" s="86" t="s">
        <v>1604</v>
      </c>
      <c r="O358" s="86"/>
      <c r="P358" s="86"/>
      <c r="Q358" s="86"/>
      <c r="R358" s="86" t="s">
        <v>1604</v>
      </c>
      <c r="S358" s="86" t="s">
        <v>1604</v>
      </c>
      <c r="T358" s="86" t="s">
        <v>1604</v>
      </c>
      <c r="U358" s="86" t="s">
        <v>1604</v>
      </c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1144</v>
      </c>
      <c r="D359" t="s">
        <v>477</v>
      </c>
      <c r="E359" s="33" t="s">
        <v>15</v>
      </c>
      <c r="F359" s="33" t="s">
        <v>28</v>
      </c>
      <c r="G359" s="33"/>
      <c r="H359" s="33" t="s">
        <v>886</v>
      </c>
      <c r="I359" s="34">
        <f>COUNTIF(L359:AM359,"")</f>
        <v>19</v>
      </c>
      <c r="J359" s="34">
        <f>COUNTIF(L359:AM359,"APAGADO")</f>
        <v>9</v>
      </c>
      <c r="K359" s="35">
        <f>(I359)/(J359+I359)</f>
        <v>0.6785714285714286</v>
      </c>
      <c r="L359" s="86"/>
      <c r="M359" s="86" t="s">
        <v>1604</v>
      </c>
      <c r="N359" s="86" t="s">
        <v>1604</v>
      </c>
      <c r="O359" s="86" t="s">
        <v>1604</v>
      </c>
      <c r="P359" s="86" t="s">
        <v>1604</v>
      </c>
      <c r="Q359" s="86" t="s">
        <v>1604</v>
      </c>
      <c r="R359" s="86" t="s">
        <v>1604</v>
      </c>
      <c r="S359" s="86" t="s">
        <v>1604</v>
      </c>
      <c r="T359" s="86" t="s">
        <v>1604</v>
      </c>
      <c r="U359" s="86" t="s">
        <v>1604</v>
      </c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1111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1112</v>
      </c>
      <c r="C361" t="s">
        <v>1144</v>
      </c>
      <c r="D361" t="s">
        <v>466</v>
      </c>
      <c r="E361" s="33" t="s">
        <v>73</v>
      </c>
      <c r="F361" s="33" t="s">
        <v>28</v>
      </c>
      <c r="G361" s="33"/>
      <c r="H361" s="33" t="s">
        <v>888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1103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1604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1104</v>
      </c>
      <c r="C363" t="s">
        <v>1144</v>
      </c>
      <c r="D363" t="s">
        <v>478</v>
      </c>
      <c r="E363" s="33" t="s">
        <v>73</v>
      </c>
      <c r="F363" s="33" t="s">
        <v>28</v>
      </c>
      <c r="G363" s="33"/>
      <c r="H363" s="33" t="s">
        <v>890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1604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1374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1375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1372</v>
      </c>
      <c r="C365" t="s">
        <v>1144</v>
      </c>
      <c r="D365" s="84" t="s">
        <v>1373</v>
      </c>
      <c r="E365" s="33" t="s">
        <v>73</v>
      </c>
      <c r="F365" s="33" t="s">
        <v>28</v>
      </c>
      <c r="G365" s="33"/>
      <c r="H365" s="33" t="s">
        <v>1376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1144</v>
      </c>
      <c r="D367" t="s">
        <v>480</v>
      </c>
      <c r="E367" s="33" t="s">
        <v>73</v>
      </c>
      <c r="F367" s="33" t="s">
        <v>28</v>
      </c>
      <c r="G367" s="33"/>
      <c r="H367" s="33" t="s">
        <v>892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1187</v>
      </c>
      <c r="C368" s="33" t="s">
        <v>1144</v>
      </c>
      <c r="D368" t="s">
        <v>1186</v>
      </c>
      <c r="E368" s="33" t="s">
        <v>15</v>
      </c>
      <c r="F368" s="33" t="s">
        <v>28</v>
      </c>
      <c r="G368" s="33"/>
      <c r="H368" s="33" t="s">
        <v>1188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1113</v>
      </c>
      <c r="C369" t="s">
        <v>1143</v>
      </c>
      <c r="D369" t="s">
        <v>500</v>
      </c>
      <c r="E369" s="33" t="s">
        <v>19</v>
      </c>
      <c r="F369" s="33" t="s">
        <v>1137</v>
      </c>
      <c r="G369" s="33" t="s">
        <v>1343</v>
      </c>
      <c r="H369" s="33" t="s">
        <v>901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1143</v>
      </c>
      <c r="D370" t="s">
        <v>484</v>
      </c>
      <c r="E370" s="33" t="s">
        <v>19</v>
      </c>
      <c r="F370" s="33" t="s">
        <v>1137</v>
      </c>
      <c r="G370" s="33" t="s">
        <v>1343</v>
      </c>
      <c r="H370" s="33" t="s">
        <v>893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1604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1143</v>
      </c>
      <c r="D371" t="s">
        <v>486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1143</v>
      </c>
      <c r="D372" t="s">
        <v>489</v>
      </c>
      <c r="E372" s="33" t="s">
        <v>19</v>
      </c>
      <c r="F372" s="33" t="s">
        <v>28</v>
      </c>
      <c r="G372" s="33"/>
      <c r="H372" s="33" t="s">
        <v>895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1143</v>
      </c>
      <c r="D373" t="s">
        <v>491</v>
      </c>
      <c r="E373" s="33" t="s">
        <v>15</v>
      </c>
      <c r="F373" s="33" t="s">
        <v>28</v>
      </c>
      <c r="G373" s="33"/>
      <c r="H373" s="33" t="s">
        <v>896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1143</v>
      </c>
      <c r="D374" t="s">
        <v>493</v>
      </c>
      <c r="E374" s="33" t="s">
        <v>19</v>
      </c>
      <c r="F374" s="33" t="s">
        <v>28</v>
      </c>
      <c r="G374" s="33"/>
      <c r="H374" s="33" t="s">
        <v>897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1143</v>
      </c>
      <c r="D375" t="s">
        <v>495</v>
      </c>
      <c r="E375" s="33" t="s">
        <v>15</v>
      </c>
      <c r="F375" s="33" t="s">
        <v>28</v>
      </c>
      <c r="G375" s="33"/>
      <c r="H375" s="33" t="s">
        <v>898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1143</v>
      </c>
      <c r="D376" t="s">
        <v>497</v>
      </c>
      <c r="E376" s="33" t="s">
        <v>19</v>
      </c>
      <c r="F376" s="33" t="s">
        <v>28</v>
      </c>
      <c r="G376" s="33"/>
      <c r="H376" s="33" t="s">
        <v>899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1143</v>
      </c>
      <c r="D377" t="s">
        <v>499</v>
      </c>
      <c r="E377" s="33" t="s">
        <v>19</v>
      </c>
      <c r="F377" s="33" t="s">
        <v>1137</v>
      </c>
      <c r="G377" s="33" t="s">
        <v>1344</v>
      </c>
      <c r="H377" s="33" t="s">
        <v>900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1270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1272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1273</v>
      </c>
      <c r="C379" t="s">
        <v>1143</v>
      </c>
      <c r="D379" t="s">
        <v>1271</v>
      </c>
      <c r="E379" s="33" t="s">
        <v>1196</v>
      </c>
      <c r="F379" s="33" t="s">
        <v>28</v>
      </c>
      <c r="G379" s="33"/>
      <c r="H379" s="33" t="s">
        <v>1274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1307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1368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1308</v>
      </c>
      <c r="C381" t="s">
        <v>1143</v>
      </c>
      <c r="D381" t="s">
        <v>1323</v>
      </c>
      <c r="E381" t="s">
        <v>73</v>
      </c>
      <c r="F381" t="s">
        <v>28</v>
      </c>
      <c r="G381"/>
      <c r="H381" s="33" t="s">
        <v>1369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1605</v>
      </c>
      <c r="C382" t="s">
        <v>1143</v>
      </c>
      <c r="D382" s="84" t="s">
        <v>1606</v>
      </c>
      <c r="E382"/>
      <c r="F382"/>
      <c r="G382"/>
      <c r="H382" s="33"/>
      <c r="I382" s="34">
        <f t="shared" ref="I382" si="55">COUNTIF(L382:AM382,"")</f>
        <v>20</v>
      </c>
      <c r="J382" s="34">
        <f t="shared" ref="J382" si="56">COUNTIF(L382:AM382,"APAGADO")</f>
        <v>8</v>
      </c>
      <c r="K382" s="35">
        <f t="shared" ref="K382" si="57">(I382)/(J382+I382)</f>
        <v>0.7142857142857143</v>
      </c>
      <c r="L382" s="86"/>
      <c r="M382" s="86" t="s">
        <v>1604</v>
      </c>
      <c r="N382" s="86" t="s">
        <v>1604</v>
      </c>
      <c r="O382" s="86"/>
      <c r="P382" s="86" t="s">
        <v>1604</v>
      </c>
      <c r="Q382" s="86" t="s">
        <v>1604</v>
      </c>
      <c r="R382" s="86" t="s">
        <v>1604</v>
      </c>
      <c r="S382" s="86" t="s">
        <v>1604</v>
      </c>
      <c r="T382" s="86" t="s">
        <v>1604</v>
      </c>
      <c r="U382" s="86" t="s">
        <v>1604</v>
      </c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1144</v>
      </c>
      <c r="D383" t="s">
        <v>502</v>
      </c>
      <c r="E383" s="33" t="s">
        <v>19</v>
      </c>
      <c r="F383" s="33" t="s">
        <v>20</v>
      </c>
      <c r="G383" s="33"/>
      <c r="H383" s="33" t="s">
        <v>902</v>
      </c>
      <c r="I383" s="34">
        <f t="shared" ref="I383:I414" si="58">COUNTIF(L382:AM382,"")</f>
        <v>20</v>
      </c>
      <c r="J383" s="34">
        <f t="shared" ref="J383:J414" si="59">COUNTIF(L382:AM382,"APAGADO")</f>
        <v>8</v>
      </c>
      <c r="K383" s="35">
        <f t="shared" ref="K383:K395" si="60">(I383)/(J383+I383)</f>
        <v>0.7142857142857143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1144</v>
      </c>
      <c r="D384" t="s">
        <v>504</v>
      </c>
      <c r="E384" s="33" t="s">
        <v>15</v>
      </c>
      <c r="F384" s="33" t="s">
        <v>20</v>
      </c>
      <c r="G384" s="33"/>
      <c r="H384" s="33" t="s">
        <v>903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1144</v>
      </c>
      <c r="D386" t="s">
        <v>506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1144</v>
      </c>
      <c r="D388" t="s">
        <v>509</v>
      </c>
      <c r="E388" s="33" t="s">
        <v>73</v>
      </c>
      <c r="F388" s="33" t="s">
        <v>20</v>
      </c>
      <c r="G388" s="33"/>
      <c r="H388" s="33" t="s">
        <v>907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1144</v>
      </c>
      <c r="D389" t="s">
        <v>512</v>
      </c>
      <c r="E389" s="33" t="s">
        <v>15</v>
      </c>
      <c r="F389" s="33" t="s">
        <v>28</v>
      </c>
      <c r="G389" s="33"/>
      <c r="H389" s="33" t="s">
        <v>908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1114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1115</v>
      </c>
      <c r="C391" t="s">
        <v>1144</v>
      </c>
      <c r="D391" t="s">
        <v>513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1144</v>
      </c>
      <c r="D393" t="s">
        <v>515</v>
      </c>
      <c r="E393" s="33" t="s">
        <v>73</v>
      </c>
      <c r="F393" s="33" t="s">
        <v>28</v>
      </c>
      <c r="G393" s="33"/>
      <c r="H393" s="33" t="s">
        <v>912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1177</v>
      </c>
      <c r="C394" s="33" t="s">
        <v>1144</v>
      </c>
      <c r="D394" t="s">
        <v>1178</v>
      </c>
      <c r="E394" s="33" t="s">
        <v>19</v>
      </c>
      <c r="F394" s="33" t="s">
        <v>28</v>
      </c>
      <c r="G394" s="33"/>
      <c r="H394" s="33" t="s">
        <v>1179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1182</v>
      </c>
      <c r="C395" s="33" t="s">
        <v>1144</v>
      </c>
      <c r="D395" t="s">
        <v>1180</v>
      </c>
      <c r="E395" s="33" t="s">
        <v>19</v>
      </c>
      <c r="F395" s="33" t="s">
        <v>28</v>
      </c>
      <c r="G395" s="33"/>
      <c r="H395" s="33" t="s">
        <v>1181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1183</v>
      </c>
      <c r="C396" s="33" t="s">
        <v>1144</v>
      </c>
      <c r="D396" t="s">
        <v>1184</v>
      </c>
      <c r="E396" s="33" t="s">
        <v>19</v>
      </c>
      <c r="F396" s="33" t="s">
        <v>28</v>
      </c>
      <c r="G396" s="33"/>
      <c r="H396" s="33" t="s">
        <v>1185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1144</v>
      </c>
      <c r="D397" t="s">
        <v>1120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1604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1144</v>
      </c>
      <c r="D398" t="s">
        <v>1173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1604</v>
      </c>
      <c r="O398" s="86" t="s">
        <v>1604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1144</v>
      </c>
      <c r="D399" t="s">
        <v>533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1144</v>
      </c>
      <c r="D400" t="s">
        <v>535</v>
      </c>
      <c r="E400" s="33" t="s">
        <v>19</v>
      </c>
      <c r="F400" s="33" t="s">
        <v>28</v>
      </c>
      <c r="G400" s="33"/>
      <c r="H400" s="33" t="s">
        <v>916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1144</v>
      </c>
      <c r="D401" t="s">
        <v>537</v>
      </c>
      <c r="E401" s="33" t="s">
        <v>19</v>
      </c>
      <c r="F401" s="33" t="s">
        <v>20</v>
      </c>
      <c r="G401" s="33"/>
      <c r="H401" s="33" t="s">
        <v>917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1144</v>
      </c>
      <c r="D402" t="s">
        <v>1151</v>
      </c>
      <c r="E402" s="33" t="s">
        <v>19</v>
      </c>
      <c r="F402" s="33" t="s">
        <v>28</v>
      </c>
      <c r="G402" s="33"/>
      <c r="H402" s="33" t="s">
        <v>918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1143</v>
      </c>
      <c r="D403" t="s">
        <v>1150</v>
      </c>
      <c r="E403" s="33"/>
      <c r="F403" s="33" t="s">
        <v>28</v>
      </c>
      <c r="G403" s="33"/>
      <c r="H403" s="33" t="s">
        <v>919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1144</v>
      </c>
      <c r="D404" t="s">
        <v>541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1144</v>
      </c>
      <c r="D405" t="s">
        <v>543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1116</v>
      </c>
      <c r="C406" t="s">
        <v>1144</v>
      </c>
      <c r="D406" t="s">
        <v>544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1604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1144</v>
      </c>
      <c r="D407" t="s">
        <v>546</v>
      </c>
      <c r="E407" s="33" t="s">
        <v>19</v>
      </c>
      <c r="F407" s="33" t="s">
        <v>28</v>
      </c>
      <c r="G407" s="33"/>
      <c r="H407" s="33" t="s">
        <v>923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1604</v>
      </c>
      <c r="O407" s="86" t="s">
        <v>1604</v>
      </c>
      <c r="P407" s="86" t="s">
        <v>1604</v>
      </c>
      <c r="Q407" s="86" t="s">
        <v>1604</v>
      </c>
      <c r="R407" s="86" t="s">
        <v>1604</v>
      </c>
      <c r="S407" s="86" t="s">
        <v>1604</v>
      </c>
      <c r="T407" s="86" t="s">
        <v>1604</v>
      </c>
      <c r="U407" s="86" t="s">
        <v>1604</v>
      </c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1121</v>
      </c>
      <c r="C408" t="s">
        <v>1144</v>
      </c>
      <c r="D408" t="s">
        <v>517</v>
      </c>
      <c r="E408" s="33" t="s">
        <v>15</v>
      </c>
      <c r="F408" s="33" t="s">
        <v>1137</v>
      </c>
      <c r="G408" s="33" t="s">
        <v>1345</v>
      </c>
      <c r="H408" s="33" t="s">
        <v>924</v>
      </c>
      <c r="I408" s="34">
        <f t="shared" si="58"/>
        <v>20</v>
      </c>
      <c r="J408" s="34">
        <f t="shared" si="59"/>
        <v>8</v>
      </c>
      <c r="K408" s="35">
        <f t="shared" si="63"/>
        <v>0.7142857142857143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1122</v>
      </c>
      <c r="C409" t="s">
        <v>1144</v>
      </c>
      <c r="D409" t="s">
        <v>519</v>
      </c>
      <c r="E409" s="33" t="s">
        <v>19</v>
      </c>
      <c r="F409" s="33" t="s">
        <v>28</v>
      </c>
      <c r="G409" s="33"/>
      <c r="H409" s="33" t="s">
        <v>925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1117</v>
      </c>
      <c r="C410" t="s">
        <v>1144</v>
      </c>
      <c r="D410" t="s">
        <v>547</v>
      </c>
      <c r="E410" s="33" t="s">
        <v>15</v>
      </c>
      <c r="F410" s="33" t="s">
        <v>28</v>
      </c>
      <c r="G410" s="33"/>
      <c r="H410" s="33" t="s">
        <v>926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1604</v>
      </c>
      <c r="Q410" s="86" t="s">
        <v>1604</v>
      </c>
      <c r="R410" s="86" t="s">
        <v>1604</v>
      </c>
      <c r="S410" s="86" t="s">
        <v>1604</v>
      </c>
      <c r="T410" s="86" t="s">
        <v>1604</v>
      </c>
      <c r="U410" s="86" t="s">
        <v>1604</v>
      </c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1144</v>
      </c>
      <c r="D411" t="s">
        <v>521</v>
      </c>
      <c r="E411" s="33" t="s">
        <v>15</v>
      </c>
      <c r="F411" s="33" t="s">
        <v>1137</v>
      </c>
      <c r="G411" s="33" t="s">
        <v>1346</v>
      </c>
      <c r="H411" s="33" t="s">
        <v>927</v>
      </c>
      <c r="I411" s="34">
        <f t="shared" si="58"/>
        <v>22</v>
      </c>
      <c r="J411" s="34">
        <f t="shared" si="59"/>
        <v>6</v>
      </c>
      <c r="K411" s="35">
        <f>(I411)/(J411+I411)</f>
        <v>0.7857142857142857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1144</v>
      </c>
      <c r="D412" t="s">
        <v>524</v>
      </c>
      <c r="E412" s="33" t="s">
        <v>15</v>
      </c>
      <c r="F412" s="33" t="s">
        <v>1137</v>
      </c>
      <c r="G412" s="33" t="s">
        <v>1342</v>
      </c>
      <c r="H412" s="33" t="s">
        <v>928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1144</v>
      </c>
      <c r="D413" t="s">
        <v>1172</v>
      </c>
      <c r="E413" s="33" t="s">
        <v>15</v>
      </c>
      <c r="F413" s="33" t="s">
        <v>1137</v>
      </c>
      <c r="G413" s="33" t="s">
        <v>1347</v>
      </c>
      <c r="H413" s="33" t="s">
        <v>929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1123</v>
      </c>
      <c r="C414" t="s">
        <v>1144</v>
      </c>
      <c r="D414" t="s">
        <v>526</v>
      </c>
      <c r="E414" s="33" t="s">
        <v>15</v>
      </c>
      <c r="F414" s="33" t="s">
        <v>1137</v>
      </c>
      <c r="G414" s="33" t="s">
        <v>1348</v>
      </c>
      <c r="H414" s="33" t="s">
        <v>930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1124</v>
      </c>
      <c r="C415" t="s">
        <v>1144</v>
      </c>
      <c r="D415" t="s">
        <v>527</v>
      </c>
      <c r="E415" s="33" t="s">
        <v>15</v>
      </c>
      <c r="F415" s="33" t="s">
        <v>20</v>
      </c>
      <c r="G415" s="33"/>
      <c r="H415" s="33" t="s">
        <v>931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1604</v>
      </c>
      <c r="Q415" s="86" t="s">
        <v>1604</v>
      </c>
      <c r="R415" s="86" t="s">
        <v>1604</v>
      </c>
      <c r="S415" s="86" t="s">
        <v>1604</v>
      </c>
      <c r="T415" s="86" t="s">
        <v>1604</v>
      </c>
      <c r="U415" s="86" t="s">
        <v>1604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1144</v>
      </c>
      <c r="D416" t="s">
        <v>529</v>
      </c>
      <c r="E416" s="33" t="s">
        <v>46</v>
      </c>
      <c r="F416" s="33" t="s">
        <v>20</v>
      </c>
      <c r="G416" s="33"/>
      <c r="H416" s="33" t="s">
        <v>932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1118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1119</v>
      </c>
      <c r="C418" t="s">
        <v>1144</v>
      </c>
      <c r="D418" t="s">
        <v>548</v>
      </c>
      <c r="E418" s="33" t="s">
        <v>73</v>
      </c>
      <c r="F418" s="33" t="s">
        <v>28</v>
      </c>
      <c r="G418" s="33"/>
      <c r="H418" s="33" t="s">
        <v>934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1143</v>
      </c>
      <c r="D420" t="s">
        <v>550</v>
      </c>
      <c r="E420" s="33" t="s">
        <v>73</v>
      </c>
      <c r="F420" s="33" t="s">
        <v>28</v>
      </c>
      <c r="G420" s="33"/>
      <c r="H420" s="33" t="s">
        <v>935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1227</v>
      </c>
      <c r="C421" t="s">
        <v>1144</v>
      </c>
      <c r="D421" t="s">
        <v>1229</v>
      </c>
      <c r="E421" s="33" t="s">
        <v>73</v>
      </c>
      <c r="F421" s="33" t="s">
        <v>28</v>
      </c>
      <c r="G421" s="33"/>
      <c r="H421" s="33" t="s">
        <v>1230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1228</v>
      </c>
      <c r="C422" t="s">
        <v>1144</v>
      </c>
      <c r="D422" t="s">
        <v>1229</v>
      </c>
      <c r="E422" s="33" t="s">
        <v>1196</v>
      </c>
      <c r="F422" s="33" t="s">
        <v>28</v>
      </c>
      <c r="G422" s="33"/>
      <c r="H422" s="33" t="s">
        <v>1231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1604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1290</v>
      </c>
      <c r="C423" s="33" t="s">
        <v>1144</v>
      </c>
      <c r="D423" t="s">
        <v>1286</v>
      </c>
      <c r="E423" s="33" t="s">
        <v>15</v>
      </c>
      <c r="F423" s="33" t="s">
        <v>28</v>
      </c>
      <c r="G423" s="33"/>
      <c r="H423" s="33" t="s">
        <v>1287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1604</v>
      </c>
      <c r="O423" s="86" t="s">
        <v>1604</v>
      </c>
      <c r="P423" s="86" t="s">
        <v>1604</v>
      </c>
      <c r="Q423" s="86" t="s">
        <v>1604</v>
      </c>
      <c r="R423" s="86" t="s">
        <v>1604</v>
      </c>
      <c r="S423" s="86" t="s">
        <v>1604</v>
      </c>
      <c r="T423" s="86" t="s">
        <v>1604</v>
      </c>
      <c r="U423" s="86" t="s">
        <v>1604</v>
      </c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1125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4"/>
        <v>20</v>
      </c>
      <c r="J424" s="34">
        <f t="shared" si="65"/>
        <v>8</v>
      </c>
      <c r="K424" s="35">
        <f t="shared" si="63"/>
        <v>0.7142857142857143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1126</v>
      </c>
      <c r="C425" t="s">
        <v>1143</v>
      </c>
      <c r="D425" t="s">
        <v>555</v>
      </c>
      <c r="E425" s="33" t="s">
        <v>19</v>
      </c>
      <c r="F425" s="33" t="s">
        <v>28</v>
      </c>
      <c r="G425" s="33"/>
      <c r="H425" s="33" t="s">
        <v>939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1143</v>
      </c>
      <c r="D427" t="s">
        <v>557</v>
      </c>
      <c r="E427" s="33" t="s">
        <v>73</v>
      </c>
      <c r="F427" s="33" t="s">
        <v>28</v>
      </c>
      <c r="G427" s="33"/>
      <c r="H427" s="33" t="s">
        <v>937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1143</v>
      </c>
      <c r="D429" t="s">
        <v>560</v>
      </c>
      <c r="E429" s="33" t="s">
        <v>73</v>
      </c>
      <c r="F429" s="33" t="s">
        <v>28</v>
      </c>
      <c r="G429" s="33"/>
      <c r="H429" s="33" t="s">
        <v>941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1143</v>
      </c>
      <c r="D430" t="s">
        <v>553</v>
      </c>
      <c r="E430" s="33" t="s">
        <v>19</v>
      </c>
      <c r="F430" s="33" t="s">
        <v>28</v>
      </c>
      <c r="G430" s="33"/>
      <c r="H430" s="33" t="s">
        <v>942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1143</v>
      </c>
      <c r="D431" t="s">
        <v>563</v>
      </c>
      <c r="E431" s="33" t="s">
        <v>15</v>
      </c>
      <c r="F431" s="33" t="s">
        <v>28</v>
      </c>
      <c r="G431" s="33"/>
      <c r="H431" s="33" t="s">
        <v>943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1143</v>
      </c>
      <c r="D432" t="s">
        <v>565</v>
      </c>
      <c r="E432" s="33" t="s">
        <v>19</v>
      </c>
      <c r="F432" s="33" t="s">
        <v>28</v>
      </c>
      <c r="G432" s="33"/>
      <c r="H432" s="33" t="s">
        <v>944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1604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1143</v>
      </c>
      <c r="D433" t="s">
        <v>567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1604</v>
      </c>
      <c r="O433" s="86" t="s">
        <v>1604</v>
      </c>
      <c r="P433" s="86" t="s">
        <v>1604</v>
      </c>
      <c r="Q433" s="86" t="s">
        <v>1604</v>
      </c>
      <c r="R433" s="86" t="s">
        <v>1604</v>
      </c>
      <c r="S433" s="86" t="s">
        <v>1604</v>
      </c>
      <c r="T433" s="86" t="s">
        <v>1604</v>
      </c>
      <c r="U433" s="86" t="s">
        <v>1604</v>
      </c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1143</v>
      </c>
      <c r="D434" t="s">
        <v>569</v>
      </c>
      <c r="E434" s="33" t="s">
        <v>19</v>
      </c>
      <c r="F434" s="33" t="s">
        <v>20</v>
      </c>
      <c r="G434" s="33"/>
      <c r="H434" s="33" t="s">
        <v>946</v>
      </c>
      <c r="I434" s="34">
        <f t="shared" si="64"/>
        <v>20</v>
      </c>
      <c r="J434" s="34">
        <f t="shared" si="65"/>
        <v>8</v>
      </c>
      <c r="K434" s="35">
        <f t="shared" si="63"/>
        <v>0.7142857142857143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1143</v>
      </c>
      <c r="D435" t="s">
        <v>571</v>
      </c>
      <c r="E435" s="33" t="s">
        <v>19</v>
      </c>
      <c r="F435" s="33" t="s">
        <v>1137</v>
      </c>
      <c r="G435" s="33" t="s">
        <v>1349</v>
      </c>
      <c r="H435" s="33" t="s">
        <v>947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1143</v>
      </c>
      <c r="D436" t="s">
        <v>573</v>
      </c>
      <c r="E436" s="33" t="s">
        <v>19</v>
      </c>
      <c r="F436" s="33" t="s">
        <v>20</v>
      </c>
      <c r="G436" s="33"/>
      <c r="H436" s="33" t="s">
        <v>948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1558</v>
      </c>
      <c r="C437" t="s">
        <v>1143</v>
      </c>
      <c r="D437" t="s">
        <v>1559</v>
      </c>
      <c r="E437" s="33" t="s">
        <v>73</v>
      </c>
      <c r="F437" s="33" t="s">
        <v>28</v>
      </c>
      <c r="G437" s="33"/>
      <c r="H437" s="33" t="s">
        <v>1591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1144</v>
      </c>
      <c r="D438" t="s">
        <v>576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1144</v>
      </c>
      <c r="D439" t="s">
        <v>578</v>
      </c>
      <c r="E439" s="33" t="s">
        <v>15</v>
      </c>
      <c r="F439" s="33" t="s">
        <v>28</v>
      </c>
      <c r="G439" s="33"/>
      <c r="H439" s="33" t="s">
        <v>950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1127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1128</v>
      </c>
      <c r="C441" t="s">
        <v>1144</v>
      </c>
      <c r="D441" t="s">
        <v>579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1129</v>
      </c>
      <c r="C442" t="s">
        <v>1144</v>
      </c>
      <c r="D442" t="s">
        <v>581</v>
      </c>
      <c r="E442" s="33" t="s">
        <v>73</v>
      </c>
      <c r="F442" s="33" t="s">
        <v>28</v>
      </c>
      <c r="G442" s="33"/>
      <c r="H442" s="33" t="s">
        <v>953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1130</v>
      </c>
      <c r="C443" t="s">
        <v>1144</v>
      </c>
      <c r="D443" t="s">
        <v>582</v>
      </c>
      <c r="E443" s="33" t="s">
        <v>15</v>
      </c>
      <c r="F443" s="33" t="s">
        <v>28</v>
      </c>
      <c r="G443" s="33"/>
      <c r="H443" s="33" t="s">
        <v>954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1144</v>
      </c>
      <c r="D444" t="s">
        <v>584</v>
      </c>
      <c r="E444" s="33" t="s">
        <v>73</v>
      </c>
      <c r="F444" s="33" t="s">
        <v>28</v>
      </c>
      <c r="G444" s="33"/>
      <c r="H444" s="33" t="s">
        <v>955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1144</v>
      </c>
      <c r="D445" t="s">
        <v>586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1144</v>
      </c>
      <c r="D446" t="s">
        <v>588</v>
      </c>
      <c r="E446" s="33" t="s">
        <v>15</v>
      </c>
      <c r="F446" s="33" t="s">
        <v>28</v>
      </c>
      <c r="G446" s="33"/>
      <c r="H446" s="33" t="s">
        <v>957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1144</v>
      </c>
      <c r="D447" t="s">
        <v>1174</v>
      </c>
      <c r="E447" s="33" t="s">
        <v>19</v>
      </c>
      <c r="F447" s="33" t="s">
        <v>20</v>
      </c>
      <c r="G447" s="33"/>
      <c r="H447" s="33" t="s">
        <v>958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1604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1131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 t="s">
        <v>1604</v>
      </c>
      <c r="S448" s="86" t="s">
        <v>1604</v>
      </c>
      <c r="T448" s="86" t="s">
        <v>1604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1132</v>
      </c>
      <c r="C449" t="s">
        <v>1144</v>
      </c>
      <c r="D449" t="s">
        <v>1175</v>
      </c>
      <c r="E449" s="33" t="s">
        <v>73</v>
      </c>
      <c r="F449" s="33" t="s">
        <v>28</v>
      </c>
      <c r="G449" s="33"/>
      <c r="H449" s="33" t="s">
        <v>960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 t="s">
        <v>1604</v>
      </c>
      <c r="S449" s="86" t="s">
        <v>1604</v>
      </c>
      <c r="T449" s="86" t="s">
        <v>1604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1133</v>
      </c>
      <c r="C450" t="s">
        <v>1144</v>
      </c>
      <c r="D450" t="s">
        <v>1189</v>
      </c>
      <c r="E450" s="33" t="s">
        <v>15</v>
      </c>
      <c r="F450" s="33" t="s">
        <v>28</v>
      </c>
      <c r="G450" s="33"/>
      <c r="H450" s="33" t="s">
        <v>961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 t="s">
        <v>1604</v>
      </c>
      <c r="S450" s="86" t="s">
        <v>1604</v>
      </c>
      <c r="T450" s="86" t="s">
        <v>1604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1144</v>
      </c>
      <c r="D451" t="s">
        <v>1176</v>
      </c>
      <c r="E451" s="33" t="s">
        <v>15</v>
      </c>
      <c r="F451" s="33" t="s">
        <v>28</v>
      </c>
      <c r="G451" s="33"/>
      <c r="H451" s="33" t="s">
        <v>1306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 t="s">
        <v>1604</v>
      </c>
      <c r="S451" s="86" t="s">
        <v>1604</v>
      </c>
      <c r="T451" s="86" t="s">
        <v>1604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 t="s">
        <v>1604</v>
      </c>
      <c r="S452" s="86" t="s">
        <v>1604</v>
      </c>
      <c r="T452" s="86" t="s">
        <v>1604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1134</v>
      </c>
      <c r="C453" t="s">
        <v>1144</v>
      </c>
      <c r="D453" t="s">
        <v>593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 t="s">
        <v>1604</v>
      </c>
      <c r="S453" s="86" t="s">
        <v>1604</v>
      </c>
      <c r="T453" s="86" t="s">
        <v>1604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1604</v>
      </c>
      <c r="N454" s="86" t="s">
        <v>1604</v>
      </c>
      <c r="O454" s="86" t="s">
        <v>1604</v>
      </c>
      <c r="P454" s="86" t="s">
        <v>1604</v>
      </c>
      <c r="Q454" s="86" t="s">
        <v>1604</v>
      </c>
      <c r="R454" s="86" t="s">
        <v>1604</v>
      </c>
      <c r="S454" s="86" t="s">
        <v>1604</v>
      </c>
      <c r="T454" s="86" t="s">
        <v>1604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1144</v>
      </c>
      <c r="D455" t="s">
        <v>594</v>
      </c>
      <c r="E455" s="33" t="s">
        <v>73</v>
      </c>
      <c r="F455" s="33" t="s">
        <v>28</v>
      </c>
      <c r="G455" s="33"/>
      <c r="H455" s="33" t="s">
        <v>965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1604</v>
      </c>
      <c r="O455" s="86" t="s">
        <v>1604</v>
      </c>
      <c r="P455" s="86" t="s">
        <v>1604</v>
      </c>
      <c r="Q455" s="86" t="s">
        <v>1604</v>
      </c>
      <c r="R455" s="86" t="s">
        <v>1604</v>
      </c>
      <c r="S455" s="86" t="s">
        <v>1604</v>
      </c>
      <c r="T455" s="86" t="s">
        <v>1604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1144</v>
      </c>
      <c r="D456" t="s">
        <v>598</v>
      </c>
      <c r="E456" s="33" t="s">
        <v>15</v>
      </c>
      <c r="F456" s="33" t="s">
        <v>28</v>
      </c>
      <c r="G456" s="33"/>
      <c r="H456" s="33" t="s">
        <v>966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1136</v>
      </c>
      <c r="C457" t="s">
        <v>1144</v>
      </c>
      <c r="D457" t="s">
        <v>600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1144</v>
      </c>
      <c r="D458" t="s">
        <v>602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1144</v>
      </c>
      <c r="D459" t="s">
        <v>604</v>
      </c>
      <c r="E459" s="33" t="s">
        <v>15</v>
      </c>
      <c r="F459" s="33" t="s">
        <v>20</v>
      </c>
      <c r="G459" s="33"/>
      <c r="H459" s="33" t="s">
        <v>969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1197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1204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1198</v>
      </c>
      <c r="C461" s="33" t="s">
        <v>1144</v>
      </c>
      <c r="D461" t="s">
        <v>1199</v>
      </c>
      <c r="E461" s="33" t="s">
        <v>1196</v>
      </c>
      <c r="F461" s="33" t="s">
        <v>28</v>
      </c>
      <c r="G461" s="33"/>
      <c r="H461" s="33" t="s">
        <v>1205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1283</v>
      </c>
      <c r="C462" s="33" t="s">
        <v>1144</v>
      </c>
      <c r="D462" t="s">
        <v>1284</v>
      </c>
      <c r="E462" s="33" t="s">
        <v>15</v>
      </c>
      <c r="F462" s="33" t="s">
        <v>28</v>
      </c>
      <c r="G462" s="33"/>
      <c r="H462" s="33" t="s">
        <v>1285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1144</v>
      </c>
      <c r="D463" t="s">
        <v>609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1144</v>
      </c>
      <c r="D464" t="s">
        <v>611</v>
      </c>
      <c r="E464" s="33" t="s">
        <v>19</v>
      </c>
      <c r="F464" s="33" t="s">
        <v>20</v>
      </c>
      <c r="G464" s="33"/>
      <c r="H464" s="33" t="s">
        <v>971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1144</v>
      </c>
      <c r="D465" t="s">
        <v>613</v>
      </c>
      <c r="E465" s="33" t="s">
        <v>15</v>
      </c>
      <c r="F465" s="33" t="s">
        <v>20</v>
      </c>
      <c r="G465" s="33"/>
      <c r="H465" s="33" t="s">
        <v>972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1144</v>
      </c>
      <c r="D466" t="s">
        <v>606</v>
      </c>
      <c r="E466" s="33" t="s">
        <v>19</v>
      </c>
      <c r="F466" s="33" t="s">
        <v>20</v>
      </c>
      <c r="G466" s="33"/>
      <c r="H466" s="33" t="s">
        <v>973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134">
        <v>11</v>
      </c>
      <c r="C467" s="85" t="s">
        <v>1579</v>
      </c>
      <c r="D467" s="85" t="s">
        <v>1551</v>
      </c>
      <c r="E467" s="33" t="s">
        <v>1413</v>
      </c>
      <c r="F467" s="33" t="s">
        <v>1392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1393</v>
      </c>
      <c r="B468" s="85" t="s">
        <v>1548</v>
      </c>
      <c r="C468" s="85" t="s">
        <v>1579</v>
      </c>
      <c r="D468" s="85" t="s">
        <v>1551</v>
      </c>
      <c r="E468" s="33" t="s">
        <v>1391</v>
      </c>
      <c r="F468" s="33" t="s">
        <v>1392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1604</v>
      </c>
      <c r="N468" s="86" t="s">
        <v>1604</v>
      </c>
      <c r="O468" s="86" t="s">
        <v>1604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2">
        <v>12</v>
      </c>
      <c r="C469" s="129" t="s">
        <v>1579</v>
      </c>
      <c r="D469" t="s">
        <v>1552</v>
      </c>
      <c r="E469" s="33" t="s">
        <v>1413</v>
      </c>
      <c r="F469" s="33" t="s">
        <v>1392</v>
      </c>
      <c r="G469" s="33"/>
      <c r="H469" s="128" t="s">
        <v>1554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 t="s">
        <v>1604</v>
      </c>
      <c r="S469" s="86" t="s">
        <v>1604</v>
      </c>
      <c r="T469" s="86" t="s">
        <v>1604</v>
      </c>
      <c r="U469" s="86" t="s">
        <v>1604</v>
      </c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1393</v>
      </c>
      <c r="B470" s="131" t="s">
        <v>1549</v>
      </c>
      <c r="C470" s="129" t="s">
        <v>1579</v>
      </c>
      <c r="D470" t="s">
        <v>1552</v>
      </c>
      <c r="E470" s="33" t="s">
        <v>1391</v>
      </c>
      <c r="F470" s="33" t="s">
        <v>1392</v>
      </c>
      <c r="G470" s="33"/>
      <c r="H470" s="89" t="s">
        <v>1555</v>
      </c>
      <c r="I470" s="127">
        <f t="shared" si="67"/>
        <v>19</v>
      </c>
      <c r="J470" s="34">
        <f t="shared" si="68"/>
        <v>9</v>
      </c>
      <c r="K470" s="35">
        <f t="shared" si="70"/>
        <v>0.6785714285714286</v>
      </c>
      <c r="L470" s="86"/>
      <c r="M470" s="86" t="s">
        <v>1604</v>
      </c>
      <c r="N470" s="86" t="s">
        <v>1604</v>
      </c>
      <c r="O470" s="86" t="s">
        <v>1604</v>
      </c>
      <c r="P470" s="86" t="s">
        <v>1604</v>
      </c>
      <c r="Q470" s="86" t="s">
        <v>1604</v>
      </c>
      <c r="R470" s="86" t="s">
        <v>1604</v>
      </c>
      <c r="S470" s="86" t="s">
        <v>1604</v>
      </c>
      <c r="T470" s="86" t="s">
        <v>1604</v>
      </c>
      <c r="U470" s="86" t="s">
        <v>1604</v>
      </c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13</v>
      </c>
      <c r="C471" s="129" t="s">
        <v>1579</v>
      </c>
      <c r="D471" t="s">
        <v>1553</v>
      </c>
      <c r="E471" s="33" t="s">
        <v>1413</v>
      </c>
      <c r="F471" s="33" t="s">
        <v>1392</v>
      </c>
      <c r="G471" s="33"/>
      <c r="H471" s="81" t="s">
        <v>1556</v>
      </c>
      <c r="I471" s="34">
        <f t="shared" si="67"/>
        <v>19</v>
      </c>
      <c r="J471" s="34">
        <f t="shared" si="68"/>
        <v>9</v>
      </c>
      <c r="K471" s="35">
        <f t="shared" si="70"/>
        <v>0.6785714285714286</v>
      </c>
      <c r="L471" s="86"/>
      <c r="M471" s="86"/>
      <c r="N471" s="86"/>
      <c r="O471" s="86"/>
      <c r="P471" s="86" t="s">
        <v>1604</v>
      </c>
      <c r="Q471" s="86" t="s">
        <v>1604</v>
      </c>
      <c r="R471" s="86" t="s">
        <v>1604</v>
      </c>
      <c r="S471" s="86" t="s">
        <v>1604</v>
      </c>
      <c r="T471" s="86" t="s">
        <v>1604</v>
      </c>
      <c r="U471" s="86" t="s">
        <v>1604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1550</v>
      </c>
      <c r="C472" s="129" t="s">
        <v>1579</v>
      </c>
      <c r="D472" t="s">
        <v>1553</v>
      </c>
      <c r="E472" s="33" t="s">
        <v>1391</v>
      </c>
      <c r="F472" s="33" t="s">
        <v>1392</v>
      </c>
      <c r="G472" s="33"/>
      <c r="H472" s="33"/>
      <c r="I472" s="34">
        <f t="shared" si="67"/>
        <v>22</v>
      </c>
      <c r="J472" s="34">
        <f t="shared" si="68"/>
        <v>6</v>
      </c>
      <c r="K472" s="35">
        <f t="shared" si="70"/>
        <v>0.7857142857142857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14</v>
      </c>
      <c r="C473" s="129" t="s">
        <v>1579</v>
      </c>
      <c r="D473" t="s">
        <v>1520</v>
      </c>
      <c r="E473" s="33" t="s">
        <v>1413</v>
      </c>
      <c r="F473" s="33" t="s">
        <v>1392</v>
      </c>
      <c r="G473" s="33"/>
      <c r="H473" s="128" t="s">
        <v>1521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1522</v>
      </c>
      <c r="C474" s="129" t="s">
        <v>1579</v>
      </c>
      <c r="D474" t="s">
        <v>1520</v>
      </c>
      <c r="E474" s="33" t="s">
        <v>1391</v>
      </c>
      <c r="F474" s="33" t="s">
        <v>1392</v>
      </c>
      <c r="G474" s="33"/>
      <c r="H474" t="s">
        <v>1523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15</v>
      </c>
      <c r="C475" s="129" t="s">
        <v>1579</v>
      </c>
      <c r="D475" t="s">
        <v>1530</v>
      </c>
      <c r="E475" s="33" t="s">
        <v>1413</v>
      </c>
      <c r="F475" s="33" t="s">
        <v>1392</v>
      </c>
      <c r="G475" s="33"/>
      <c r="H475" s="128" t="s">
        <v>1531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1524</v>
      </c>
      <c r="C476" s="129" t="s">
        <v>1579</v>
      </c>
      <c r="D476" t="s">
        <v>1530</v>
      </c>
      <c r="E476" s="33" t="s">
        <v>1391</v>
      </c>
      <c r="F476" s="33" t="s">
        <v>1392</v>
      </c>
      <c r="G476" s="33"/>
      <c r="H476" t="s">
        <v>1532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16</v>
      </c>
      <c r="C477" s="129" t="s">
        <v>1579</v>
      </c>
      <c r="D477" t="s">
        <v>1533</v>
      </c>
      <c r="E477" s="33" t="s">
        <v>1413</v>
      </c>
      <c r="F477" s="33" t="s">
        <v>1392</v>
      </c>
      <c r="G477" s="33"/>
      <c r="H477" s="128" t="s">
        <v>1534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1525</v>
      </c>
      <c r="C478" s="129" t="s">
        <v>1579</v>
      </c>
      <c r="D478" t="s">
        <v>1533</v>
      </c>
      <c r="E478" s="33" t="s">
        <v>1391</v>
      </c>
      <c r="F478" s="33" t="s">
        <v>1392</v>
      </c>
      <c r="G478" s="33"/>
      <c r="H478" t="s">
        <v>1535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1604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17</v>
      </c>
      <c r="C479" s="129" t="s">
        <v>1579</v>
      </c>
      <c r="D479" t="s">
        <v>1536</v>
      </c>
      <c r="E479" s="33" t="s">
        <v>1413</v>
      </c>
      <c r="F479" s="33" t="s">
        <v>1392</v>
      </c>
      <c r="G479" s="33"/>
      <c r="H479" s="128" t="s">
        <v>1537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1604</v>
      </c>
      <c r="N479" s="86" t="s">
        <v>1604</v>
      </c>
      <c r="O479" s="86" t="s">
        <v>1604</v>
      </c>
      <c r="P479" s="86" t="s">
        <v>1604</v>
      </c>
      <c r="Q479" s="86" t="s">
        <v>1604</v>
      </c>
      <c r="R479" s="86" t="s">
        <v>1604</v>
      </c>
      <c r="S479" s="86" t="s">
        <v>1604</v>
      </c>
      <c r="T479" s="86" t="s">
        <v>1604</v>
      </c>
      <c r="U479" s="86" t="s">
        <v>1604</v>
      </c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1526</v>
      </c>
      <c r="C480" s="129" t="s">
        <v>1579</v>
      </c>
      <c r="D480" t="s">
        <v>1536</v>
      </c>
      <c r="E480" s="33" t="s">
        <v>1391</v>
      </c>
      <c r="F480" s="33" t="s">
        <v>1392</v>
      </c>
      <c r="G480" s="33"/>
      <c r="H480" t="s">
        <v>1538</v>
      </c>
      <c r="I480" s="127">
        <f t="shared" si="72"/>
        <v>19</v>
      </c>
      <c r="J480" s="34">
        <f t="shared" si="73"/>
        <v>9</v>
      </c>
      <c r="K480" s="35">
        <f t="shared" si="71"/>
        <v>0.6785714285714286</v>
      </c>
      <c r="L480" s="86"/>
      <c r="M480" s="86"/>
      <c r="N480" s="86" t="s">
        <v>1604</v>
      </c>
      <c r="O480" s="86" t="s">
        <v>1604</v>
      </c>
      <c r="P480" s="86" t="s">
        <v>1604</v>
      </c>
      <c r="Q480" s="86" t="s">
        <v>1604</v>
      </c>
      <c r="R480" s="86" t="s">
        <v>1604</v>
      </c>
      <c r="S480" s="86" t="s">
        <v>1604</v>
      </c>
      <c r="T480" s="86" t="s">
        <v>1604</v>
      </c>
      <c r="U480" s="86" t="s">
        <v>1604</v>
      </c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18</v>
      </c>
      <c r="C481" s="129" t="s">
        <v>1579</v>
      </c>
      <c r="D481" t="s">
        <v>1539</v>
      </c>
      <c r="E481" s="33" t="s">
        <v>1413</v>
      </c>
      <c r="F481" s="33" t="s">
        <v>1392</v>
      </c>
      <c r="G481" s="33"/>
      <c r="H481" s="128" t="s">
        <v>1540</v>
      </c>
      <c r="I481" s="127">
        <f t="shared" si="72"/>
        <v>20</v>
      </c>
      <c r="J481" s="34">
        <f t="shared" si="73"/>
        <v>8</v>
      </c>
      <c r="K481" s="35">
        <f t="shared" si="71"/>
        <v>0.7142857142857143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1393</v>
      </c>
      <c r="B482" s="131" t="s">
        <v>1527</v>
      </c>
      <c r="C482" s="129" t="s">
        <v>1579</v>
      </c>
      <c r="D482" t="s">
        <v>1539</v>
      </c>
      <c r="E482" s="33" t="s">
        <v>1391</v>
      </c>
      <c r="F482" s="33" t="s">
        <v>1392</v>
      </c>
      <c r="G482" s="33"/>
      <c r="H482" t="s">
        <v>1541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1604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19</v>
      </c>
      <c r="C483" s="129" t="s">
        <v>1579</v>
      </c>
      <c r="D483" t="s">
        <v>1542</v>
      </c>
      <c r="E483" s="33" t="s">
        <v>1413</v>
      </c>
      <c r="F483" s="33" t="s">
        <v>1392</v>
      </c>
      <c r="G483" s="33"/>
      <c r="H483" s="128" t="s">
        <v>1543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1604</v>
      </c>
      <c r="N483" s="86" t="s">
        <v>1604</v>
      </c>
      <c r="O483" s="86" t="s">
        <v>1604</v>
      </c>
      <c r="P483" s="86" t="s">
        <v>1604</v>
      </c>
      <c r="Q483" s="86" t="s">
        <v>1604</v>
      </c>
      <c r="R483" s="86" t="s">
        <v>1604</v>
      </c>
      <c r="S483" s="86" t="s">
        <v>1604</v>
      </c>
      <c r="T483" s="86" t="s">
        <v>1604</v>
      </c>
      <c r="U483" s="86" t="s">
        <v>1604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t="s">
        <v>1528</v>
      </c>
      <c r="C484" s="129" t="s">
        <v>1579</v>
      </c>
      <c r="D484" t="s">
        <v>1542</v>
      </c>
      <c r="E484" s="33" t="s">
        <v>1391</v>
      </c>
      <c r="F484" s="33" t="s">
        <v>1392</v>
      </c>
      <c r="G484" s="33"/>
      <c r="H484" t="s">
        <v>1544</v>
      </c>
      <c r="I484" s="127">
        <f t="shared" si="72"/>
        <v>19</v>
      </c>
      <c r="J484" s="34">
        <f t="shared" si="73"/>
        <v>9</v>
      </c>
      <c r="K484" s="35">
        <f t="shared" si="71"/>
        <v>0.6785714285714286</v>
      </c>
      <c r="L484" s="86"/>
      <c r="M484" s="86"/>
      <c r="N484" s="86" t="s">
        <v>1604</v>
      </c>
      <c r="O484" s="86" t="s">
        <v>1604</v>
      </c>
      <c r="P484" s="86" t="s">
        <v>1604</v>
      </c>
      <c r="Q484" s="86" t="s">
        <v>1604</v>
      </c>
      <c r="R484" s="86" t="s">
        <v>1604</v>
      </c>
      <c r="S484" s="86" t="s">
        <v>1604</v>
      </c>
      <c r="T484" s="86" t="s">
        <v>1604</v>
      </c>
      <c r="U484" s="86" t="s">
        <v>1604</v>
      </c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20</v>
      </c>
      <c r="C485" s="129" t="s">
        <v>1579</v>
      </c>
      <c r="D485" t="s">
        <v>1545</v>
      </c>
      <c r="E485" s="33" t="s">
        <v>1413</v>
      </c>
      <c r="F485" s="33" t="s">
        <v>1392</v>
      </c>
      <c r="G485" s="33"/>
      <c r="H485" s="128" t="s">
        <v>1546</v>
      </c>
      <c r="I485" s="127">
        <f t="shared" si="72"/>
        <v>20</v>
      </c>
      <c r="J485" s="34">
        <f t="shared" si="73"/>
        <v>8</v>
      </c>
      <c r="K485" s="35">
        <f t="shared" si="71"/>
        <v>0.7142857142857143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1529</v>
      </c>
      <c r="C486" s="129" t="s">
        <v>1579</v>
      </c>
      <c r="D486" t="s">
        <v>1545</v>
      </c>
      <c r="E486" s="33" t="s">
        <v>1391</v>
      </c>
      <c r="F486" s="33" t="s">
        <v>1392</v>
      </c>
      <c r="G486" s="33"/>
      <c r="H486" t="s">
        <v>1547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1604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21</v>
      </c>
      <c r="C487" s="129" t="s">
        <v>1579</v>
      </c>
      <c r="D487" t="s">
        <v>1386</v>
      </c>
      <c r="E487" s="33" t="s">
        <v>1413</v>
      </c>
      <c r="F487" s="33" t="s">
        <v>1392</v>
      </c>
      <c r="G487" s="33"/>
      <c r="H487" s="81" t="s">
        <v>1399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1604</v>
      </c>
      <c r="N487" s="86" t="s">
        <v>1604</v>
      </c>
      <c r="O487" s="86" t="s">
        <v>1604</v>
      </c>
      <c r="P487" s="86" t="s">
        <v>1604</v>
      </c>
      <c r="Q487" s="86" t="s">
        <v>1604</v>
      </c>
      <c r="R487" s="86" t="s">
        <v>1604</v>
      </c>
      <c r="S487" s="86" t="s">
        <v>1604</v>
      </c>
      <c r="T487" s="86" t="s">
        <v>1604</v>
      </c>
      <c r="U487" s="86" t="s">
        <v>1604</v>
      </c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1394</v>
      </c>
      <c r="C488" s="129" t="s">
        <v>1579</v>
      </c>
      <c r="D488" t="s">
        <v>1386</v>
      </c>
      <c r="E488" s="33" t="s">
        <v>1391</v>
      </c>
      <c r="F488" s="33" t="s">
        <v>1392</v>
      </c>
      <c r="G488" s="33"/>
      <c r="H488" s="33" t="s">
        <v>1404</v>
      </c>
      <c r="I488" s="34">
        <f t="shared" si="72"/>
        <v>19</v>
      </c>
      <c r="J488" s="34">
        <f t="shared" si="73"/>
        <v>9</v>
      </c>
      <c r="K488" s="35">
        <f t="shared" si="74"/>
        <v>0.6785714285714286</v>
      </c>
      <c r="L488" s="86"/>
      <c r="M488" s="86"/>
      <c r="N488" s="86" t="s">
        <v>1604</v>
      </c>
      <c r="O488" s="86" t="s">
        <v>1604</v>
      </c>
      <c r="P488" s="86" t="s">
        <v>1604</v>
      </c>
      <c r="Q488" s="86" t="s">
        <v>1604</v>
      </c>
      <c r="R488" s="86" t="s">
        <v>1604</v>
      </c>
      <c r="S488" s="86" t="s">
        <v>1604</v>
      </c>
      <c r="T488" s="86" t="s">
        <v>1604</v>
      </c>
      <c r="U488" s="86" t="s">
        <v>1604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22</v>
      </c>
      <c r="C489" s="129" t="s">
        <v>1579</v>
      </c>
      <c r="D489" t="s">
        <v>1387</v>
      </c>
      <c r="E489" s="33" t="s">
        <v>1413</v>
      </c>
      <c r="F489" s="33" t="s">
        <v>1392</v>
      </c>
      <c r="G489" s="33"/>
      <c r="H489" s="81" t="s">
        <v>1400</v>
      </c>
      <c r="I489" s="34">
        <f t="shared" si="72"/>
        <v>20</v>
      </c>
      <c r="J489" s="34">
        <f t="shared" si="73"/>
        <v>8</v>
      </c>
      <c r="K489" s="35">
        <f t="shared" si="74"/>
        <v>0.7142857142857143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1395</v>
      </c>
      <c r="C490" s="129" t="s">
        <v>1579</v>
      </c>
      <c r="D490" t="s">
        <v>1387</v>
      </c>
      <c r="E490" s="33" t="s">
        <v>1391</v>
      </c>
      <c r="F490" s="33" t="s">
        <v>1392</v>
      </c>
      <c r="G490" s="33"/>
      <c r="H490" s="33" t="s">
        <v>1405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1604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23</v>
      </c>
      <c r="C491" s="129" t="s">
        <v>1579</v>
      </c>
      <c r="D491" t="s">
        <v>1388</v>
      </c>
      <c r="E491" s="33" t="s">
        <v>1413</v>
      </c>
      <c r="F491" s="33" t="s">
        <v>1392</v>
      </c>
      <c r="G491" s="33"/>
      <c r="H491" s="81" t="s">
        <v>1401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 t="s">
        <v>1604</v>
      </c>
      <c r="S491" s="86" t="s">
        <v>1604</v>
      </c>
      <c r="T491" s="86" t="s">
        <v>1604</v>
      </c>
      <c r="U491" s="86" t="s">
        <v>1604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1396</v>
      </c>
      <c r="C492" s="129" t="s">
        <v>1579</v>
      </c>
      <c r="D492" t="s">
        <v>1388</v>
      </c>
      <c r="E492" s="33" t="s">
        <v>1391</v>
      </c>
      <c r="F492" s="33" t="s">
        <v>1392</v>
      </c>
      <c r="G492" s="33"/>
      <c r="H492" s="33" t="s">
        <v>1406</v>
      </c>
      <c r="I492" s="34">
        <f t="shared" si="72"/>
        <v>19</v>
      </c>
      <c r="J492" s="34">
        <f t="shared" si="73"/>
        <v>9</v>
      </c>
      <c r="K492" s="35">
        <f t="shared" si="74"/>
        <v>0.6785714285714286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 t="s">
        <v>1604</v>
      </c>
      <c r="S492" s="86" t="s">
        <v>1604</v>
      </c>
      <c r="T492" s="86" t="s">
        <v>1604</v>
      </c>
      <c r="U492" s="86" t="s">
        <v>1604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>
        <v>24</v>
      </c>
      <c r="C493" s="129" t="s">
        <v>1579</v>
      </c>
      <c r="D493" t="s">
        <v>1389</v>
      </c>
      <c r="E493" s="33" t="s">
        <v>1413</v>
      </c>
      <c r="F493" s="33" t="s">
        <v>1392</v>
      </c>
      <c r="G493" s="33"/>
      <c r="H493" s="81" t="s">
        <v>1402</v>
      </c>
      <c r="I493" s="34">
        <f t="shared" si="72"/>
        <v>19</v>
      </c>
      <c r="J493" s="34">
        <f t="shared" si="73"/>
        <v>9</v>
      </c>
      <c r="K493" s="35">
        <f t="shared" si="74"/>
        <v>0.6785714285714286</v>
      </c>
      <c r="L493" s="86"/>
      <c r="M493" s="86" t="s">
        <v>1604</v>
      </c>
      <c r="N493" s="86" t="s">
        <v>1604</v>
      </c>
      <c r="O493" s="86" t="s">
        <v>1604</v>
      </c>
      <c r="P493" s="86" t="s">
        <v>1604</v>
      </c>
      <c r="Q493" s="86" t="s">
        <v>1604</v>
      </c>
      <c r="R493" s="86" t="s">
        <v>1604</v>
      </c>
      <c r="S493" s="86" t="s">
        <v>1604</v>
      </c>
      <c r="T493" s="86" t="s">
        <v>1604</v>
      </c>
      <c r="U493" s="86" t="s">
        <v>1604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1393</v>
      </c>
      <c r="B494" s="136" t="s">
        <v>1397</v>
      </c>
      <c r="C494" s="129" t="s">
        <v>1579</v>
      </c>
      <c r="D494" t="s">
        <v>1389</v>
      </c>
      <c r="E494" s="33" t="s">
        <v>1391</v>
      </c>
      <c r="F494" s="33" t="s">
        <v>1392</v>
      </c>
      <c r="G494" s="33"/>
      <c r="H494" s="33" t="s">
        <v>1407</v>
      </c>
      <c r="I494" s="34">
        <f t="shared" si="72"/>
        <v>19</v>
      </c>
      <c r="J494" s="34">
        <f t="shared" si="73"/>
        <v>9</v>
      </c>
      <c r="K494" s="35">
        <f t="shared" si="74"/>
        <v>0.6785714285714286</v>
      </c>
      <c r="L494" s="86"/>
      <c r="M494" s="86"/>
      <c r="N494" s="86" t="s">
        <v>1604</v>
      </c>
      <c r="O494" s="86" t="s">
        <v>1604</v>
      </c>
      <c r="P494" s="86" t="s">
        <v>1604</v>
      </c>
      <c r="Q494" s="86" t="s">
        <v>1604</v>
      </c>
      <c r="R494" s="86" t="s">
        <v>1604</v>
      </c>
      <c r="S494" s="86" t="s">
        <v>1604</v>
      </c>
      <c r="T494" s="86" t="s">
        <v>1604</v>
      </c>
      <c r="U494" s="86" t="s">
        <v>1604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25</v>
      </c>
      <c r="C495" s="129" t="s">
        <v>1579</v>
      </c>
      <c r="D495" t="s">
        <v>1390</v>
      </c>
      <c r="E495" s="33" t="s">
        <v>1413</v>
      </c>
      <c r="F495" s="33" t="s">
        <v>1392</v>
      </c>
      <c r="G495" s="33"/>
      <c r="H495" s="81" t="s">
        <v>1403</v>
      </c>
      <c r="I495" s="34">
        <f t="shared" si="72"/>
        <v>20</v>
      </c>
      <c r="J495" s="34">
        <f t="shared" si="73"/>
        <v>8</v>
      </c>
      <c r="K495" s="35">
        <f t="shared" si="74"/>
        <v>0.7142857142857143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1398</v>
      </c>
      <c r="C496" s="129" t="s">
        <v>1579</v>
      </c>
      <c r="D496" t="s">
        <v>1390</v>
      </c>
      <c r="E496" s="33" t="s">
        <v>1391</v>
      </c>
      <c r="F496" s="33" t="s">
        <v>1392</v>
      </c>
      <c r="G496" s="33"/>
      <c r="H496" s="33" t="s">
        <v>1408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26</v>
      </c>
      <c r="C497" s="129" t="s">
        <v>1579</v>
      </c>
      <c r="D497" t="s">
        <v>1424</v>
      </c>
      <c r="E497" s="33" t="s">
        <v>1413</v>
      </c>
      <c r="F497" s="33" t="s">
        <v>1392</v>
      </c>
      <c r="G497" s="33"/>
      <c r="H497" s="81" t="s">
        <v>1430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1442</v>
      </c>
      <c r="C498" s="129" t="s">
        <v>1579</v>
      </c>
      <c r="D498" t="s">
        <v>1424</v>
      </c>
      <c r="E498" s="33" t="s">
        <v>1391</v>
      </c>
      <c r="F498" s="33" t="s">
        <v>1392</v>
      </c>
      <c r="G498" s="33"/>
      <c r="H498" s="33" t="s">
        <v>1436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>
        <v>27</v>
      </c>
      <c r="C499" s="129" t="s">
        <v>1579</v>
      </c>
      <c r="D499" t="s">
        <v>1425</v>
      </c>
      <c r="E499" s="33" t="s">
        <v>1413</v>
      </c>
      <c r="F499" s="33" t="s">
        <v>1392</v>
      </c>
      <c r="G499" s="33"/>
      <c r="H499" s="81" t="s">
        <v>1431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1393</v>
      </c>
      <c r="B500" s="132" t="s">
        <v>1443</v>
      </c>
      <c r="C500" s="129" t="s">
        <v>1579</v>
      </c>
      <c r="D500" t="s">
        <v>1425</v>
      </c>
      <c r="E500" s="33" t="s">
        <v>1391</v>
      </c>
      <c r="F500" s="33" t="s">
        <v>1392</v>
      </c>
      <c r="G500" s="33"/>
      <c r="H500" s="33" t="s">
        <v>1437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1604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>
        <v>28</v>
      </c>
      <c r="C501" s="129" t="s">
        <v>1579</v>
      </c>
      <c r="D501" t="s">
        <v>1426</v>
      </c>
      <c r="E501" s="33" t="s">
        <v>1413</v>
      </c>
      <c r="F501" s="33" t="s">
        <v>1392</v>
      </c>
      <c r="G501" s="33"/>
      <c r="H501" s="81" t="s">
        <v>1432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 t="s">
        <v>1604</v>
      </c>
      <c r="S501" s="86" t="s">
        <v>1604</v>
      </c>
      <c r="T501" s="86" t="s">
        <v>1604</v>
      </c>
      <c r="U501" s="86" t="s">
        <v>1604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1393</v>
      </c>
      <c r="B502" s="33" t="s">
        <v>1444</v>
      </c>
      <c r="C502" s="129" t="s">
        <v>1579</v>
      </c>
      <c r="D502" t="s">
        <v>1426</v>
      </c>
      <c r="E502" s="33" t="s">
        <v>1391</v>
      </c>
      <c r="F502" s="33" t="s">
        <v>1392</v>
      </c>
      <c r="G502" s="33"/>
      <c r="H502" s="33" t="s">
        <v>1438</v>
      </c>
      <c r="I502" s="34">
        <f t="shared" si="72"/>
        <v>19</v>
      </c>
      <c r="J502" s="34">
        <f t="shared" si="73"/>
        <v>9</v>
      </c>
      <c r="K502" s="35">
        <f t="shared" si="75"/>
        <v>0.6785714285714286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 t="s">
        <v>1604</v>
      </c>
      <c r="S502" s="86" t="s">
        <v>1604</v>
      </c>
      <c r="T502" s="86" t="s">
        <v>1604</v>
      </c>
      <c r="U502" s="86" t="s">
        <v>1604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>
        <v>29</v>
      </c>
      <c r="C503" s="129" t="s">
        <v>1579</v>
      </c>
      <c r="D503" t="s">
        <v>1427</v>
      </c>
      <c r="E503" s="33" t="s">
        <v>1413</v>
      </c>
      <c r="F503" s="33" t="s">
        <v>1392</v>
      </c>
      <c r="G503" s="33"/>
      <c r="H503" s="81" t="s">
        <v>1433</v>
      </c>
      <c r="I503" s="34">
        <f t="shared" si="72"/>
        <v>19</v>
      </c>
      <c r="J503" s="34">
        <f t="shared" si="73"/>
        <v>9</v>
      </c>
      <c r="K503" s="35">
        <f t="shared" si="75"/>
        <v>0.6785714285714286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 t="s">
        <v>1604</v>
      </c>
      <c r="S503" s="86" t="s">
        <v>1604</v>
      </c>
      <c r="T503" s="86" t="s">
        <v>1604</v>
      </c>
      <c r="U503" s="86" t="s">
        <v>1604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1393</v>
      </c>
      <c r="B504" s="136" t="s">
        <v>1445</v>
      </c>
      <c r="C504" s="129" t="s">
        <v>1579</v>
      </c>
      <c r="D504" t="s">
        <v>1427</v>
      </c>
      <c r="E504" s="33" t="s">
        <v>1391</v>
      </c>
      <c r="F504" s="33" t="s">
        <v>1392</v>
      </c>
      <c r="G504" s="33"/>
      <c r="H504" s="33" t="s">
        <v>1439</v>
      </c>
      <c r="I504" s="34">
        <f t="shared" si="72"/>
        <v>19</v>
      </c>
      <c r="J504" s="34">
        <f t="shared" si="73"/>
        <v>9</v>
      </c>
      <c r="K504" s="35">
        <f t="shared" si="75"/>
        <v>0.6785714285714286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 t="s">
        <v>1604</v>
      </c>
      <c r="S504" s="86" t="s">
        <v>1604</v>
      </c>
      <c r="T504" s="86" t="s">
        <v>1604</v>
      </c>
      <c r="U504" s="86" t="s">
        <v>1604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>
        <v>30</v>
      </c>
      <c r="C505" s="129" t="s">
        <v>1579</v>
      </c>
      <c r="D505" t="s">
        <v>1428</v>
      </c>
      <c r="E505" s="33" t="s">
        <v>1413</v>
      </c>
      <c r="F505" s="33" t="s">
        <v>1392</v>
      </c>
      <c r="G505" s="33"/>
      <c r="H505" s="81" t="s">
        <v>1434</v>
      </c>
      <c r="I505" s="34">
        <f t="shared" si="72"/>
        <v>19</v>
      </c>
      <c r="J505" s="34">
        <f t="shared" si="73"/>
        <v>9</v>
      </c>
      <c r="K505" s="35">
        <f t="shared" si="75"/>
        <v>0.6785714285714286</v>
      </c>
      <c r="L505" s="86"/>
      <c r="M505" s="86" t="s">
        <v>1604</v>
      </c>
      <c r="N505" s="86" t="s">
        <v>1604</v>
      </c>
      <c r="O505" s="86" t="s">
        <v>1604</v>
      </c>
      <c r="P505" s="86" t="s">
        <v>1604</v>
      </c>
      <c r="Q505" s="86" t="s">
        <v>1604</v>
      </c>
      <c r="R505" s="86" t="s">
        <v>1604</v>
      </c>
      <c r="S505" s="86" t="s">
        <v>1604</v>
      </c>
      <c r="T505" s="86" t="s">
        <v>1604</v>
      </c>
      <c r="U505" s="86" t="s">
        <v>1604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1393</v>
      </c>
      <c r="B506" s="132" t="s">
        <v>1446</v>
      </c>
      <c r="C506" s="129" t="s">
        <v>1579</v>
      </c>
      <c r="D506" t="s">
        <v>1428</v>
      </c>
      <c r="E506" s="33" t="s">
        <v>1391</v>
      </c>
      <c r="F506" s="33" t="s">
        <v>1392</v>
      </c>
      <c r="G506" s="33"/>
      <c r="H506" s="33" t="s">
        <v>1440</v>
      </c>
      <c r="I506" s="34">
        <f t="shared" si="72"/>
        <v>19</v>
      </c>
      <c r="J506" s="34">
        <f t="shared" si="73"/>
        <v>9</v>
      </c>
      <c r="K506" s="35">
        <f t="shared" si="75"/>
        <v>0.6785714285714286</v>
      </c>
      <c r="L506" s="86"/>
      <c r="M506" s="86"/>
      <c r="N506" s="86" t="s">
        <v>1604</v>
      </c>
      <c r="O506" s="86" t="s">
        <v>1604</v>
      </c>
      <c r="P506" s="86" t="s">
        <v>1604</v>
      </c>
      <c r="Q506" s="86" t="s">
        <v>1604</v>
      </c>
      <c r="R506" s="86" t="s">
        <v>1604</v>
      </c>
      <c r="S506" s="86" t="s">
        <v>1604</v>
      </c>
      <c r="T506" s="86" t="s">
        <v>1604</v>
      </c>
      <c r="U506" s="86" t="s">
        <v>1604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>
        <v>31</v>
      </c>
      <c r="C507" s="129" t="s">
        <v>1579</v>
      </c>
      <c r="D507" t="s">
        <v>1429</v>
      </c>
      <c r="E507" s="33" t="s">
        <v>1413</v>
      </c>
      <c r="F507" s="33" t="s">
        <v>1392</v>
      </c>
      <c r="G507" s="33"/>
      <c r="H507" s="81" t="s">
        <v>1435</v>
      </c>
      <c r="I507" s="34">
        <f t="shared" si="72"/>
        <v>20</v>
      </c>
      <c r="J507" s="34">
        <f t="shared" si="73"/>
        <v>8</v>
      </c>
      <c r="K507" s="35">
        <f t="shared" si="75"/>
        <v>0.7142857142857143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1447</v>
      </c>
      <c r="C508" s="129" t="s">
        <v>1579</v>
      </c>
      <c r="D508" t="s">
        <v>1429</v>
      </c>
      <c r="E508" s="33" t="s">
        <v>1391</v>
      </c>
      <c r="F508" s="33" t="s">
        <v>1392</v>
      </c>
      <c r="G508" s="33"/>
      <c r="H508" s="33" t="s">
        <v>1441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1604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1486</v>
      </c>
      <c r="C509" s="129" t="s">
        <v>1579</v>
      </c>
      <c r="D509" t="s">
        <v>1463</v>
      </c>
      <c r="E509" s="33" t="s">
        <v>1413</v>
      </c>
      <c r="F509" s="33" t="s">
        <v>1392</v>
      </c>
      <c r="G509" s="33"/>
      <c r="H509" s="81" t="s">
        <v>1459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1604</v>
      </c>
      <c r="O509" s="86" t="s">
        <v>1604</v>
      </c>
      <c r="P509" s="86" t="s">
        <v>1604</v>
      </c>
      <c r="Q509" s="86" t="s">
        <v>1604</v>
      </c>
      <c r="R509" s="86" t="s">
        <v>1604</v>
      </c>
      <c r="S509" s="86" t="s">
        <v>1604</v>
      </c>
      <c r="T509" s="86" t="s">
        <v>1604</v>
      </c>
      <c r="U509" s="86" t="s">
        <v>1604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1448</v>
      </c>
      <c r="C510" s="129" t="s">
        <v>1579</v>
      </c>
      <c r="D510" t="s">
        <v>1463</v>
      </c>
      <c r="E510" s="33" t="s">
        <v>1391</v>
      </c>
      <c r="F510" s="33" t="s">
        <v>1392</v>
      </c>
      <c r="G510" s="33"/>
      <c r="H510" s="33" t="s">
        <v>1455</v>
      </c>
      <c r="I510" s="34">
        <f t="shared" si="72"/>
        <v>20</v>
      </c>
      <c r="J510" s="34">
        <f t="shared" si="73"/>
        <v>8</v>
      </c>
      <c r="K510" s="35">
        <f t="shared" si="75"/>
        <v>0.7142857142857143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1393</v>
      </c>
      <c r="B511" s="132" t="s">
        <v>1449</v>
      </c>
      <c r="C511" s="129" t="s">
        <v>1579</v>
      </c>
      <c r="D511" t="s">
        <v>1519</v>
      </c>
      <c r="E511" s="33" t="s">
        <v>1413</v>
      </c>
      <c r="F511" s="33" t="s">
        <v>1392</v>
      </c>
      <c r="G511" s="33"/>
      <c r="H511" s="81" t="s">
        <v>1460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1450</v>
      </c>
      <c r="C512" s="129" t="s">
        <v>1579</v>
      </c>
      <c r="D512" t="s">
        <v>1519</v>
      </c>
      <c r="E512" s="33" t="s">
        <v>1391</v>
      </c>
      <c r="F512" s="33" t="s">
        <v>1392</v>
      </c>
      <c r="G512" s="33"/>
      <c r="H512" s="33" t="s">
        <v>1456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1451</v>
      </c>
      <c r="C513" s="129" t="s">
        <v>1579</v>
      </c>
      <c r="D513" t="s">
        <v>1465</v>
      </c>
      <c r="E513" s="33" t="s">
        <v>1413</v>
      </c>
      <c r="F513" s="33" t="s">
        <v>1392</v>
      </c>
      <c r="G513" s="33"/>
      <c r="H513" s="81" t="s">
        <v>1461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1452</v>
      </c>
      <c r="C514" s="129" t="s">
        <v>1579</v>
      </c>
      <c r="D514" t="s">
        <v>1465</v>
      </c>
      <c r="E514" s="33" t="s">
        <v>1391</v>
      </c>
      <c r="F514" s="33" t="s">
        <v>1392</v>
      </c>
      <c r="G514" s="33"/>
      <c r="H514" s="33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1604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1453</v>
      </c>
      <c r="C515" s="129" t="s">
        <v>1579</v>
      </c>
      <c r="D515" t="s">
        <v>1464</v>
      </c>
      <c r="E515" s="33" t="s">
        <v>1413</v>
      </c>
      <c r="F515" s="33" t="s">
        <v>1392</v>
      </c>
      <c r="G515" s="33"/>
      <c r="H515" s="81" t="s">
        <v>1462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 t="s">
        <v>1604</v>
      </c>
      <c r="S515" s="86" t="s">
        <v>1604</v>
      </c>
      <c r="T515" s="86" t="s">
        <v>1604</v>
      </c>
      <c r="U515" s="86" t="s">
        <v>1604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1393</v>
      </c>
      <c r="B516" s="33" t="s">
        <v>1454</v>
      </c>
      <c r="C516" s="129" t="s">
        <v>1579</v>
      </c>
      <c r="D516" t="s">
        <v>1464</v>
      </c>
      <c r="E516" s="33" t="s">
        <v>1391</v>
      </c>
      <c r="F516" s="33" t="s">
        <v>1392</v>
      </c>
      <c r="G516" s="33"/>
      <c r="H516" s="33" t="s">
        <v>1458</v>
      </c>
      <c r="I516" s="34">
        <f t="shared" si="76"/>
        <v>19</v>
      </c>
      <c r="J516" s="34">
        <f t="shared" si="77"/>
        <v>9</v>
      </c>
      <c r="K516" s="35">
        <f t="shared" si="75"/>
        <v>0.6785714285714286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 t="s">
        <v>1604</v>
      </c>
      <c r="S516" s="86" t="s">
        <v>1604</v>
      </c>
      <c r="T516" s="86" t="s">
        <v>1604</v>
      </c>
      <c r="U516" s="86" t="s">
        <v>1604</v>
      </c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1574</v>
      </c>
      <c r="C517" s="129" t="s">
        <v>1579</v>
      </c>
      <c r="D517" t="s">
        <v>1576</v>
      </c>
      <c r="E517" s="33" t="s">
        <v>1413</v>
      </c>
      <c r="F517" s="33" t="s">
        <v>1392</v>
      </c>
      <c r="G517" s="33"/>
      <c r="H517" s="33"/>
      <c r="I517" s="34">
        <f t="shared" si="76"/>
        <v>19</v>
      </c>
      <c r="J517" s="34">
        <f t="shared" si="77"/>
        <v>9</v>
      </c>
      <c r="K517" s="35">
        <f t="shared" si="75"/>
        <v>0.6785714285714286</v>
      </c>
      <c r="L517" s="86"/>
      <c r="M517" s="88" t="s">
        <v>1604</v>
      </c>
      <c r="N517" s="86" t="s">
        <v>1604</v>
      </c>
      <c r="O517" s="86" t="s">
        <v>1604</v>
      </c>
      <c r="P517" s="86" t="s">
        <v>1604</v>
      </c>
      <c r="Q517" s="86" t="s">
        <v>1604</v>
      </c>
      <c r="R517" s="86" t="s">
        <v>1604</v>
      </c>
      <c r="S517" s="86" t="s">
        <v>1604</v>
      </c>
      <c r="T517" s="86" t="s">
        <v>1604</v>
      </c>
      <c r="U517" s="86" t="s">
        <v>1604</v>
      </c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1575</v>
      </c>
      <c r="C518" s="129" t="s">
        <v>1579</v>
      </c>
      <c r="D518" t="s">
        <v>1576</v>
      </c>
      <c r="E518" s="33" t="s">
        <v>1391</v>
      </c>
      <c r="F518" s="33" t="s">
        <v>1392</v>
      </c>
      <c r="G518" s="33"/>
      <c r="H518" s="33"/>
      <c r="I518" s="34">
        <f t="shared" si="76"/>
        <v>19</v>
      </c>
      <c r="J518" s="34">
        <f t="shared" si="77"/>
        <v>9</v>
      </c>
      <c r="K518" s="35">
        <f t="shared" si="75"/>
        <v>0.6785714285714286</v>
      </c>
      <c r="L518" s="86"/>
      <c r="M518" s="88"/>
      <c r="N518" s="86" t="s">
        <v>1604</v>
      </c>
      <c r="O518" s="86" t="s">
        <v>1604</v>
      </c>
      <c r="P518" s="86" t="s">
        <v>1604</v>
      </c>
      <c r="Q518" s="86" t="s">
        <v>1604</v>
      </c>
      <c r="R518" s="86" t="s">
        <v>1604</v>
      </c>
      <c r="S518" s="86" t="s">
        <v>1604</v>
      </c>
      <c r="T518" s="86" t="s">
        <v>1604</v>
      </c>
      <c r="U518" s="86" t="s">
        <v>1604</v>
      </c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1468</v>
      </c>
      <c r="C519" s="129" t="s">
        <v>1579</v>
      </c>
      <c r="D519" t="s">
        <v>1495</v>
      </c>
      <c r="E519" s="33" t="s">
        <v>1413</v>
      </c>
      <c r="F519" s="33" t="s">
        <v>1392</v>
      </c>
      <c r="G519" s="33"/>
      <c r="H519" s="33" t="s">
        <v>1489</v>
      </c>
      <c r="I519" s="34">
        <f t="shared" si="76"/>
        <v>20</v>
      </c>
      <c r="J519" s="34">
        <f t="shared" si="77"/>
        <v>8</v>
      </c>
      <c r="K519" s="35">
        <f t="shared" ref="K519:K531" si="78">(I519)/(J519+I519)</f>
        <v>0.7142857142857143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1393</v>
      </c>
      <c r="B520" s="33" t="s">
        <v>1487</v>
      </c>
      <c r="C520" s="129" t="s">
        <v>1579</v>
      </c>
      <c r="D520" t="s">
        <v>1495</v>
      </c>
      <c r="E520" s="33" t="s">
        <v>1391</v>
      </c>
      <c r="F520" s="33" t="s">
        <v>1392</v>
      </c>
      <c r="G520" s="33"/>
      <c r="H520" s="81" t="s">
        <v>1490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1469</v>
      </c>
      <c r="C521" s="129" t="s">
        <v>1579</v>
      </c>
      <c r="D521" t="s">
        <v>1494</v>
      </c>
      <c r="E521" s="33" t="s">
        <v>1413</v>
      </c>
      <c r="F521" s="33" t="s">
        <v>1392</v>
      </c>
      <c r="G521" s="33"/>
      <c r="H521" s="33" t="s">
        <v>1491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1470</v>
      </c>
      <c r="C522" s="129" t="s">
        <v>1579</v>
      </c>
      <c r="D522" t="s">
        <v>1494</v>
      </c>
      <c r="E522" s="33" t="s">
        <v>1391</v>
      </c>
      <c r="F522" s="33" t="s">
        <v>1392</v>
      </c>
      <c r="G522" s="33"/>
      <c r="H522" s="81" t="s">
        <v>1492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1471</v>
      </c>
      <c r="C523" s="129" t="s">
        <v>1579</v>
      </c>
      <c r="D523" t="s">
        <v>1496</v>
      </c>
      <c r="E523" s="33" t="s">
        <v>1413</v>
      </c>
      <c r="F523" s="33" t="s">
        <v>1392</v>
      </c>
      <c r="G523" s="33"/>
      <c r="H523" s="33" t="s">
        <v>1497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1604</v>
      </c>
      <c r="N523" s="86"/>
      <c r="O523" s="86"/>
      <c r="P523" s="86" t="s">
        <v>1604</v>
      </c>
      <c r="Q523" s="86"/>
      <c r="R523" s="86"/>
      <c r="S523" s="86"/>
      <c r="T523" s="86" t="s">
        <v>1604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1393</v>
      </c>
      <c r="B524" s="136" t="s">
        <v>1472</v>
      </c>
      <c r="C524" s="129" t="s">
        <v>1579</v>
      </c>
      <c r="D524" t="s">
        <v>1496</v>
      </c>
      <c r="E524" s="33" t="s">
        <v>1391</v>
      </c>
      <c r="F524" s="33" t="s">
        <v>1392</v>
      </c>
      <c r="G524" s="33"/>
      <c r="H524" s="81" t="s">
        <v>1498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1604</v>
      </c>
      <c r="O524" s="86" t="s">
        <v>1604</v>
      </c>
      <c r="P524" s="86"/>
      <c r="Q524" s="86" t="s">
        <v>1604</v>
      </c>
      <c r="R524" s="86" t="s">
        <v>1604</v>
      </c>
      <c r="S524" s="86" t="s">
        <v>1604</v>
      </c>
      <c r="T524" s="86"/>
      <c r="U524" s="86" t="s">
        <v>1604</v>
      </c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1473</v>
      </c>
      <c r="C525" s="129" t="s">
        <v>1579</v>
      </c>
      <c r="D525" t="s">
        <v>1493</v>
      </c>
      <c r="E525" s="33" t="s">
        <v>1413</v>
      </c>
      <c r="F525" s="33" t="s">
        <v>1392</v>
      </c>
      <c r="G525" s="33"/>
      <c r="H525" s="33" t="s">
        <v>1499</v>
      </c>
      <c r="I525" s="34">
        <f t="shared" si="76"/>
        <v>22</v>
      </c>
      <c r="J525" s="34">
        <f t="shared" si="77"/>
        <v>6</v>
      </c>
      <c r="K525" s="35">
        <f t="shared" si="78"/>
        <v>0.7857142857142857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1474</v>
      </c>
      <c r="C526" s="129" t="s">
        <v>1579</v>
      </c>
      <c r="D526" t="s">
        <v>1493</v>
      </c>
      <c r="E526" s="33" t="s">
        <v>1391</v>
      </c>
      <c r="F526" s="33" t="s">
        <v>1392</v>
      </c>
      <c r="G526" s="33"/>
      <c r="H526" s="81" t="s">
        <v>1500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1604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1475</v>
      </c>
      <c r="C527" s="129" t="s">
        <v>1579</v>
      </c>
      <c r="D527" t="s">
        <v>1501</v>
      </c>
      <c r="E527" s="33" t="s">
        <v>1413</v>
      </c>
      <c r="F527" s="33" t="s">
        <v>1392</v>
      </c>
      <c r="G527" s="33"/>
      <c r="H527" s="33" t="s">
        <v>1502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1604</v>
      </c>
      <c r="N527" s="86" t="s">
        <v>1604</v>
      </c>
      <c r="O527" s="86" t="s">
        <v>1604</v>
      </c>
      <c r="P527" s="86" t="s">
        <v>1604</v>
      </c>
      <c r="Q527" s="86" t="s">
        <v>1604</v>
      </c>
      <c r="R527" s="86" t="s">
        <v>1604</v>
      </c>
      <c r="S527" s="86" t="s">
        <v>1604</v>
      </c>
      <c r="T527" s="86" t="s">
        <v>1604</v>
      </c>
      <c r="U527" s="86" t="s">
        <v>1604</v>
      </c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1476</v>
      </c>
      <c r="C528" s="129" t="s">
        <v>1579</v>
      </c>
      <c r="D528" t="s">
        <v>1501</v>
      </c>
      <c r="E528" s="33" t="s">
        <v>1391</v>
      </c>
      <c r="F528" s="33" t="s">
        <v>1392</v>
      </c>
      <c r="G528" s="33"/>
      <c r="H528" s="81" t="s">
        <v>1503</v>
      </c>
      <c r="I528" s="34">
        <f t="shared" si="76"/>
        <v>19</v>
      </c>
      <c r="J528" s="34">
        <f t="shared" si="77"/>
        <v>9</v>
      </c>
      <c r="K528" s="35">
        <f t="shared" si="78"/>
        <v>0.6785714285714286</v>
      </c>
      <c r="L528" s="86"/>
      <c r="M528" s="88"/>
      <c r="N528" s="86" t="s">
        <v>1604</v>
      </c>
      <c r="O528" s="86" t="s">
        <v>1604</v>
      </c>
      <c r="P528" s="86" t="s">
        <v>1604</v>
      </c>
      <c r="Q528" s="86" t="s">
        <v>1604</v>
      </c>
      <c r="R528" s="86" t="s">
        <v>1604</v>
      </c>
      <c r="S528" s="86" t="s">
        <v>1604</v>
      </c>
      <c r="T528" s="86" t="s">
        <v>1604</v>
      </c>
      <c r="U528" s="86" t="s">
        <v>1604</v>
      </c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1477</v>
      </c>
      <c r="C529" s="129" t="s">
        <v>1579</v>
      </c>
      <c r="D529" t="s">
        <v>1504</v>
      </c>
      <c r="E529" s="33" t="s">
        <v>1413</v>
      </c>
      <c r="F529" s="33" t="s">
        <v>1392</v>
      </c>
      <c r="G529" s="33"/>
      <c r="H529" s="33" t="s">
        <v>1505</v>
      </c>
      <c r="I529" s="34">
        <f t="shared" si="76"/>
        <v>20</v>
      </c>
      <c r="J529" s="34">
        <f t="shared" si="77"/>
        <v>8</v>
      </c>
      <c r="K529" s="35">
        <f t="shared" si="78"/>
        <v>0.7142857142857143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1478</v>
      </c>
      <c r="C530" s="129" t="s">
        <v>1579</v>
      </c>
      <c r="D530" t="s">
        <v>1504</v>
      </c>
      <c r="E530" s="33" t="s">
        <v>1391</v>
      </c>
      <c r="F530" s="33" t="s">
        <v>1392</v>
      </c>
      <c r="G530" s="33"/>
      <c r="H530" s="81" t="s">
        <v>1506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1604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1479</v>
      </c>
      <c r="C531" s="129" t="s">
        <v>1579</v>
      </c>
      <c r="D531" t="s">
        <v>1507</v>
      </c>
      <c r="E531" s="33" t="s">
        <v>1413</v>
      </c>
      <c r="F531" s="33" t="s">
        <v>1392</v>
      </c>
      <c r="G531" s="33"/>
      <c r="H531" s="33" t="s">
        <v>1508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1604</v>
      </c>
      <c r="N531" s="86" t="s">
        <v>1604</v>
      </c>
      <c r="O531" s="86" t="s">
        <v>1604</v>
      </c>
      <c r="P531" s="86" t="s">
        <v>1604</v>
      </c>
      <c r="Q531" s="86" t="s">
        <v>1604</v>
      </c>
      <c r="R531" s="86" t="s">
        <v>1604</v>
      </c>
      <c r="S531" s="86" t="s">
        <v>1604</v>
      </c>
      <c r="T531" s="86" t="s">
        <v>1604</v>
      </c>
      <c r="U531" s="86" t="s">
        <v>1604</v>
      </c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1393</v>
      </c>
      <c r="B532" s="136" t="s">
        <v>1480</v>
      </c>
      <c r="C532" s="129" t="s">
        <v>1579</v>
      </c>
      <c r="D532" t="s">
        <v>1507</v>
      </c>
      <c r="E532" s="33" t="s">
        <v>1391</v>
      </c>
      <c r="F532" s="33" t="s">
        <v>1392</v>
      </c>
      <c r="G532" s="33"/>
      <c r="H532" s="81" t="s">
        <v>1509</v>
      </c>
      <c r="I532" s="34">
        <f t="shared" si="76"/>
        <v>19</v>
      </c>
      <c r="J532" s="34">
        <f t="shared" si="77"/>
        <v>9</v>
      </c>
      <c r="K532" s="35">
        <f t="shared" ref="K532:K538" si="79">(I532)/(J532+I532)</f>
        <v>0.6785714285714286</v>
      </c>
      <c r="L532" s="86"/>
      <c r="M532" s="88"/>
      <c r="N532" s="86" t="s">
        <v>1604</v>
      </c>
      <c r="O532" s="86" t="s">
        <v>1604</v>
      </c>
      <c r="P532" s="86" t="s">
        <v>1604</v>
      </c>
      <c r="Q532" s="86" t="s">
        <v>1604</v>
      </c>
      <c r="R532" s="86" t="s">
        <v>1604</v>
      </c>
      <c r="S532" s="86" t="s">
        <v>1604</v>
      </c>
      <c r="T532" s="86" t="s">
        <v>1604</v>
      </c>
      <c r="U532" s="86" t="s">
        <v>1604</v>
      </c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1481</v>
      </c>
      <c r="C533" s="129" t="s">
        <v>1579</v>
      </c>
      <c r="D533" t="s">
        <v>1510</v>
      </c>
      <c r="E533" s="33" t="s">
        <v>1413</v>
      </c>
      <c r="F533" s="33" t="s">
        <v>1392</v>
      </c>
      <c r="G533" s="33"/>
      <c r="H533" s="33" t="s">
        <v>1511</v>
      </c>
      <c r="I533" s="34">
        <f t="shared" si="76"/>
        <v>20</v>
      </c>
      <c r="J533" s="34">
        <f t="shared" si="77"/>
        <v>8</v>
      </c>
      <c r="K533" s="35">
        <f t="shared" si="79"/>
        <v>0.7142857142857143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1482</v>
      </c>
      <c r="C534" s="129" t="s">
        <v>1579</v>
      </c>
      <c r="D534" t="s">
        <v>1510</v>
      </c>
      <c r="E534" s="33" t="s">
        <v>1391</v>
      </c>
      <c r="F534" s="33" t="s">
        <v>1392</v>
      </c>
      <c r="G534" s="33"/>
      <c r="H534" s="81" t="s">
        <v>1512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1483</v>
      </c>
      <c r="C535" s="129" t="s">
        <v>1579</v>
      </c>
      <c r="D535" t="s">
        <v>1513</v>
      </c>
      <c r="E535" s="33" t="s">
        <v>1413</v>
      </c>
      <c r="F535" s="33" t="s">
        <v>1392</v>
      </c>
      <c r="G535" s="33"/>
      <c r="H535" s="33" t="s">
        <v>1514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1484</v>
      </c>
      <c r="C536" s="129" t="s">
        <v>1579</v>
      </c>
      <c r="D536" t="s">
        <v>1513</v>
      </c>
      <c r="E536" s="33" t="s">
        <v>1391</v>
      </c>
      <c r="F536" s="33" t="s">
        <v>1392</v>
      </c>
      <c r="G536" s="33"/>
      <c r="H536" s="81" t="s">
        <v>1515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1485</v>
      </c>
      <c r="C537" s="129" t="s">
        <v>1579</v>
      </c>
      <c r="D537" t="s">
        <v>1516</v>
      </c>
      <c r="E537" s="33" t="s">
        <v>1413</v>
      </c>
      <c r="F537" s="33" t="s">
        <v>1392</v>
      </c>
      <c r="G537" s="33"/>
      <c r="H537" s="33" t="s">
        <v>1517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1488</v>
      </c>
      <c r="C538" s="129" t="s">
        <v>1579</v>
      </c>
      <c r="D538" t="s">
        <v>1516</v>
      </c>
      <c r="E538" s="33" t="s">
        <v>1391</v>
      </c>
      <c r="F538" s="33" t="s">
        <v>1392</v>
      </c>
      <c r="G538" s="33"/>
      <c r="H538" s="81" t="s">
        <v>1518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1571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1535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1572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1544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1604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1568</v>
      </c>
      <c r="C541" s="129" t="s">
        <v>1579</v>
      </c>
      <c r="D541" t="s">
        <v>1569</v>
      </c>
      <c r="E541" s="33" t="s">
        <v>1413</v>
      </c>
      <c r="F541" s="33" t="s">
        <v>1392</v>
      </c>
      <c r="G541" s="33"/>
      <c r="H541" s="33" t="s">
        <v>1573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1604</v>
      </c>
      <c r="N541" s="86" t="s">
        <v>1604</v>
      </c>
      <c r="O541" s="86" t="s">
        <v>1604</v>
      </c>
      <c r="P541" s="86" t="s">
        <v>1604</v>
      </c>
      <c r="Q541" s="86" t="s">
        <v>1604</v>
      </c>
      <c r="R541" s="86" t="s">
        <v>1604</v>
      </c>
      <c r="S541" s="86" t="s">
        <v>1604</v>
      </c>
      <c r="T541" s="86" t="s">
        <v>1604</v>
      </c>
      <c r="U541" s="86" t="s">
        <v>1604</v>
      </c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1393</v>
      </c>
      <c r="B542" s="33" t="s">
        <v>1570</v>
      </c>
      <c r="C542" s="129" t="s">
        <v>1579</v>
      </c>
      <c r="D542" t="s">
        <v>1569</v>
      </c>
      <c r="E542" s="33" t="s">
        <v>1391</v>
      </c>
      <c r="F542" s="33" t="s">
        <v>1392</v>
      </c>
      <c r="G542" s="33"/>
      <c r="H542" s="81" t="s">
        <v>1532</v>
      </c>
      <c r="I542" s="34">
        <f t="shared" si="76"/>
        <v>19</v>
      </c>
      <c r="J542" s="34">
        <f t="shared" si="77"/>
        <v>9</v>
      </c>
      <c r="K542" s="35">
        <f t="shared" si="80"/>
        <v>0.6785714285714286</v>
      </c>
      <c r="L542" s="86"/>
      <c r="M542" s="88"/>
      <c r="N542" s="86" t="s">
        <v>1604</v>
      </c>
      <c r="O542" s="86" t="s">
        <v>1604</v>
      </c>
      <c r="P542" s="86" t="s">
        <v>1604</v>
      </c>
      <c r="Q542" s="86" t="s">
        <v>1604</v>
      </c>
      <c r="R542" s="86" t="s">
        <v>1604</v>
      </c>
      <c r="S542" s="86" t="s">
        <v>1604</v>
      </c>
      <c r="T542" s="86" t="s">
        <v>1604</v>
      </c>
      <c r="U542" s="86" t="s">
        <v>1604</v>
      </c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1565</v>
      </c>
      <c r="C543" s="129" t="s">
        <v>1579</v>
      </c>
      <c r="D543" t="s">
        <v>1566</v>
      </c>
      <c r="E543" s="33" t="s">
        <v>1413</v>
      </c>
      <c r="F543" s="33" t="s">
        <v>1392</v>
      </c>
      <c r="G543" s="33"/>
      <c r="H543" s="33" t="s">
        <v>1538</v>
      </c>
      <c r="I543" s="34">
        <f t="shared" si="76"/>
        <v>20</v>
      </c>
      <c r="J543" s="34">
        <f t="shared" si="77"/>
        <v>8</v>
      </c>
      <c r="K543" s="35">
        <f t="shared" si="80"/>
        <v>0.7142857142857143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1393</v>
      </c>
      <c r="B544" s="79" t="s">
        <v>1567</v>
      </c>
      <c r="C544" s="129" t="s">
        <v>1579</v>
      </c>
      <c r="D544" t="s">
        <v>1566</v>
      </c>
      <c r="E544" s="33" t="s">
        <v>1391</v>
      </c>
      <c r="F544" s="33" t="s">
        <v>1392</v>
      </c>
      <c r="G544" s="33"/>
      <c r="H544" s="81" t="s">
        <v>1541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1604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1599</v>
      </c>
      <c r="C545" s="129" t="s">
        <v>1579</v>
      </c>
      <c r="D545" t="s">
        <v>1601</v>
      </c>
      <c r="E545" s="33" t="s">
        <v>1413</v>
      </c>
      <c r="F545" s="33" t="s">
        <v>1392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1604</v>
      </c>
      <c r="N545" s="86" t="s">
        <v>1604</v>
      </c>
      <c r="O545" s="86" t="s">
        <v>1604</v>
      </c>
      <c r="P545" s="88" t="s">
        <v>1604</v>
      </c>
      <c r="Q545" s="88" t="s">
        <v>1604</v>
      </c>
      <c r="R545" s="88" t="s">
        <v>1604</v>
      </c>
      <c r="S545" s="88" t="s">
        <v>1604</v>
      </c>
      <c r="T545" s="88" t="s">
        <v>1604</v>
      </c>
      <c r="U545" s="88" t="s">
        <v>1604</v>
      </c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1393</v>
      </c>
      <c r="B546" s="33" t="s">
        <v>1600</v>
      </c>
      <c r="C546" s="129" t="s">
        <v>1579</v>
      </c>
      <c r="D546" t="s">
        <v>1601</v>
      </c>
      <c r="E546" s="33" t="s">
        <v>1391</v>
      </c>
      <c r="F546" s="33" t="s">
        <v>1392</v>
      </c>
      <c r="G546" s="33"/>
      <c r="H546" s="33"/>
      <c r="I546" s="34">
        <f t="shared" si="76"/>
        <v>19</v>
      </c>
      <c r="J546" s="34">
        <f t="shared" si="77"/>
        <v>9</v>
      </c>
      <c r="K546" s="35">
        <f t="shared" si="80"/>
        <v>0.6785714285714286</v>
      </c>
      <c r="L546" s="88"/>
      <c r="M546" s="88"/>
      <c r="N546" s="86" t="s">
        <v>1604</v>
      </c>
      <c r="O546" s="86" t="s">
        <v>1604</v>
      </c>
      <c r="P546" s="88" t="s">
        <v>1604</v>
      </c>
      <c r="Q546" s="88" t="s">
        <v>1604</v>
      </c>
      <c r="R546" s="88" t="s">
        <v>1604</v>
      </c>
      <c r="S546" s="88" t="s">
        <v>1604</v>
      </c>
      <c r="T546" s="88" t="s">
        <v>1604</v>
      </c>
      <c r="U546" s="88" t="s">
        <v>1604</v>
      </c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305:D305 C383:C1048576 D107:D110 D118 D168 D172:D173 D178 D207:D208 D215 D295:D296 D304 D378:D381 D437 D470 C217:C381">
    <cfRule type="cellIs" dxfId="133" priority="467" operator="equal">
      <formula>$C$231</formula>
    </cfRule>
  </conditionalFormatting>
  <conditionalFormatting sqref="C1:C215 D107:D110 D118 D168 D172:D173 D178 D207:D208 D215 C216:D216 D295:D296 D304 C305:D305 D378:D381 C383:C1048576 D437 D470 C217:C381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3" operator="containsText" text="fija">
      <formula>NOT(ISERROR(SEARCH("fija",E383)))</formula>
    </cfRule>
    <cfRule type="containsText" dxfId="124" priority="474" operator="containsText" text="domo">
      <formula>NOT(ISERROR(SEARCH("domo",E383)))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4" operator="containsText" text="fija">
      <formula>NOT(ISERROR(SEARCH("fija",E448)))</formula>
    </cfRule>
    <cfRule type="containsText" dxfId="121" priority="415" operator="containsText" text="domo">
      <formula>NOT(ISERROR(SEARCH("domo",E448)))</formula>
    </cfRule>
    <cfRule type="containsText" dxfId="120" priority="416" operator="containsText" text="Radio">
      <formula>NOT(ISERROR(SEARCH("Radio",E448)))</formula>
    </cfRule>
  </conditionalFormatting>
  <conditionalFormatting sqref="E448:E449">
    <cfRule type="containsText" dxfId="119" priority="409" operator="containsText" text="fija">
      <formula>NOT(ISERROR(SEARCH("fija",E448)))</formula>
    </cfRule>
    <cfRule type="containsText" dxfId="118" priority="410" operator="containsText" text="domo">
      <formula>NOT(ISERROR(SEARCH("domo",E448)))</formula>
    </cfRule>
  </conditionalFormatting>
  <conditionalFormatting sqref="E449">
    <cfRule type="containsText" dxfId="117" priority="407" operator="containsText" text="fija">
      <formula>NOT(ISERROR(SEARCH("fija",E449)))</formula>
    </cfRule>
    <cfRule type="containsText" dxfId="116" priority="408" operator="containsText" text="domo">
      <formula>NOT(ISERROR(SEARCH("domo",E449)))</formula>
    </cfRule>
    <cfRule type="containsText" dxfId="115" priority="411" operator="containsText" text="Radio">
      <formula>NOT(ISERROR(SEARCH("Radio",E449)))</formula>
    </cfRule>
  </conditionalFormatting>
  <conditionalFormatting sqref="E452">
    <cfRule type="containsText" dxfId="114" priority="404" operator="containsText" text="fija">
      <formula>NOT(ISERROR(SEARCH("fija",E452)))</formula>
    </cfRule>
    <cfRule type="containsText" dxfId="113" priority="405" operator="containsText" text="domo">
      <formula>NOT(ISERROR(SEARCH("domo",E452)))</formula>
    </cfRule>
    <cfRule type="containsText" dxfId="112" priority="406" operator="containsText" text="Radio">
      <formula>NOT(ISERROR(SEARCH("Radio",E452)))</formula>
    </cfRule>
  </conditionalFormatting>
  <conditionalFormatting sqref="E452:E453">
    <cfRule type="containsText" dxfId="111" priority="399" operator="containsText" text="fija">
      <formula>NOT(ISERROR(SEARCH("fija",E452)))</formula>
    </cfRule>
    <cfRule type="containsText" dxfId="110" priority="400" operator="containsText" text="domo">
      <formula>NOT(ISERROR(SEARCH("domo",E452)))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4" operator="containsText" text="fija">
      <formula>NOT(ISERROR(SEARCH("fija",E453)))</formula>
    </cfRule>
    <cfRule type="containsText" dxfId="107" priority="395" operator="containsText" text="domo">
      <formula>NOT(ISERROR(SEARCH("domo",E453)))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87" operator="containsText" text="fija">
      <formula>NOT(ISERROR(SEARCH("fija",E455)))</formula>
    </cfRule>
    <cfRule type="containsText" dxfId="102" priority="388" operator="containsText" text="domo">
      <formula>NOT(ISERROR(SEARCH("domo",E455)))</formula>
    </cfRule>
    <cfRule type="containsText" dxfId="101" priority="391" operator="containsText" text="Radio">
      <formula>NOT(ISERROR(SEARCH("Radio",E455)))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7" operator="containsText" text="fija">
      <formula>NOT(ISERROR(SEARCH("fija",E460)))</formula>
    </cfRule>
    <cfRule type="containsText" dxfId="97" priority="418" operator="containsText" text="domo">
      <formula>NOT(ISERROR(SEARCH("domo",E460)))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2" operator="equal">
      <formula>"GPON"</formula>
    </cfRule>
    <cfRule type="cellIs" dxfId="91" priority="3" operator="equal">
      <formula>"GPON"</formula>
    </cfRule>
  </conditionalFormatting>
  <conditionalFormatting sqref="F447">
    <cfRule type="containsText" dxfId="90" priority="64" operator="containsText" text="Radio">
      <formula>NOT(ISERROR(SEARCH("Radio",F447)))</formula>
    </cfRule>
    <cfRule type="cellIs" dxfId="89" priority="65" operator="equal">
      <formula>"PTP A FO"</formula>
    </cfRule>
  </conditionalFormatting>
  <conditionalFormatting sqref="F1:G382">
    <cfRule type="cellIs" dxfId="88" priority="8" operator="equal">
      <formula>$F$10</formula>
    </cfRule>
    <cfRule type="cellIs" dxfId="87" priority="9" operator="equal">
      <formula>"PTP A FO"</formula>
    </cfRule>
    <cfRule type="cellIs" dxfId="86" priority="12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3" operator="equal">
      <formula>$F$10</formula>
    </cfRule>
    <cfRule type="cellIs" dxfId="81" priority="44" operator="equal">
      <formula>"PTP A FO"</formula>
    </cfRule>
    <cfRule type="cellIs" dxfId="80" priority="45" operator="equal">
      <formula>"PTP A FO"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ontainsText" dxfId="70" priority="228" operator="containsText" text="Caida">
      <formula>NOT(ISERROR(SEARCH("Caida",N518)))</formula>
    </cfRule>
    <cfRule type="cellIs" dxfId="69" priority="229" operator="lessThan">
      <formula>0.8</formula>
    </cfRule>
    <cfRule type="cellIs" dxfId="68" priority="230" operator="greaterThan">
      <formula>0.8</formula>
    </cfRule>
    <cfRule type="cellIs" dxfId="67" priority="253" operator="greaterThan">
      <formula>0.8</formula>
    </cfRule>
    <cfRule type="cellIs" dxfId="66" priority="357" operator="equal">
      <formula>"APAGADO"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53" zoomScaleNormal="100" workbookViewId="0">
      <selection activeCell="B65" sqref="B65:F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6</v>
      </c>
      <c r="D60" s="66">
        <v>52</v>
      </c>
      <c r="E60" s="67">
        <v>0.1145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51</v>
      </c>
      <c r="E61" s="67">
        <v>0.1123</v>
      </c>
      <c r="F61" s="143"/>
      <c r="G61" s="65" t="s">
        <v>1152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1417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1143</v>
      </c>
      <c r="C63" s="94">
        <v>25</v>
      </c>
      <c r="D63" s="94">
        <v>0</v>
      </c>
      <c r="E63" s="95">
        <v>0.09</v>
      </c>
      <c r="F63" s="143"/>
      <c r="G63" s="65" t="s">
        <v>1423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1144</v>
      </c>
      <c r="C64" s="94">
        <v>33</v>
      </c>
      <c r="D64" s="94"/>
      <c r="E64" s="96">
        <v>0.16</v>
      </c>
      <c r="F64" s="144"/>
      <c r="G64" s="68" t="s">
        <v>1422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3</v>
      </c>
      <c r="D67" s="66">
        <v>35</v>
      </c>
      <c r="E67" s="67">
        <v>7.7100000000000002E-2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37</v>
      </c>
      <c r="E68" s="67">
        <v>8.1500000000000003E-2</v>
      </c>
      <c r="F68" s="143"/>
      <c r="G68" s="65" t="s">
        <v>1152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1417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1143</v>
      </c>
      <c r="C70" s="94">
        <v>22</v>
      </c>
      <c r="D70" s="94">
        <v>0</v>
      </c>
      <c r="E70" s="95">
        <v>0.09</v>
      </c>
      <c r="F70" s="143"/>
      <c r="G70" s="65" t="s">
        <v>1423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1144</v>
      </c>
      <c r="C71" s="94">
        <v>16</v>
      </c>
      <c r="D71" s="94">
        <v>0</v>
      </c>
      <c r="E71" s="96">
        <v>0.08</v>
      </c>
      <c r="F71" s="144"/>
      <c r="G71" s="68" t="s">
        <v>1422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542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542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542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542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542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P5" sqref="P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1144</v>
      </c>
      <c r="B4" s="47">
        <f>COUNTIFS('RESUMEN TOTAL'!C5:C545,"=COSEIDI")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2024-09-10T11:20:20Z</dcterms:modified>
</cp:coreProperties>
</file>