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8632474B-3CB2-4F75-9377-8B7E510CF1E8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<sst xmlns="http://schemas.openxmlformats.org/spreadsheetml/2006/main" count="6824" uniqueCount="1683">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</sst>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7.0796460176991149E-2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7.0796460176991149E-2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21</c:v>
                </c:pt>
                <c:pt idx="19">
                  <c:v>16</c:v>
                </c:pt>
                <c:pt idx="20">
                  <c:v>0</c:v>
                </c:pt>
                <c:pt idx="21">
                  <c:v>20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</c:v>
                </c:pt>
                <c:pt idx="20">
                  <c:v>0</c:v>
                </c:pt>
                <c:pt idx="21">
                  <c:v>30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0.14925373134328357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5.9701492537313432E-2</c:v>
                      </c:pt>
                      <c:pt idx="20">
                        <c:v>0</c:v>
                      </c:pt>
                      <c:pt idx="21">
                        <c:v>0.08</c:v>
                      </c:pt>
                      <c:pt idx="22">
                        <c:v>0.08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6.9124423963133647E-2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6.9124423963133647E-2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0.13364055299539171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0.19354838709677419</c:v>
                      </c:pt>
                      <c:pt idx="20">
                        <c:v>0.08</c:v>
                      </c:pt>
                      <c:pt idx="21">
                        <c:v>0.13</c:v>
                      </c:pt>
                      <c:pt idx="22">
                        <c:v>0.08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0.14925373134328357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5.9701492537313432E-2</c:v>
                </c:pt>
                <c:pt idx="20">
                  <c:v>0</c:v>
                </c:pt>
                <c:pt idx="21">
                  <c:v>0.08</c:v>
                </c:pt>
                <c:pt idx="22">
                  <c:v>0.08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6.9124423963133647E-2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6.9124423963133647E-2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0.13364055299539171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0.19354838709677419</c:v>
                </c:pt>
                <c:pt idx="20">
                  <c:v>0.08</c:v>
                </c:pt>
                <c:pt idx="21">
                  <c:v>0.13</c:v>
                </c:pt>
                <c:pt idx="22">
                  <c:v>0.08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21</c:v>
                      </c:pt>
                      <c:pt idx="19">
                        <c:v>16</c:v>
                      </c:pt>
                      <c:pt idx="20">
                        <c:v>0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42</c:v>
                      </c:pt>
                      <c:pt idx="20">
                        <c:v>0</c:v>
                      </c:pt>
                      <c:pt idx="21">
                        <c:v>30</c:v>
                      </c:pt>
                      <c:pt idx="22">
                        <c:v>20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D577" sqref="D576:D57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0.19155354449472098</v>
      </c>
      <c r="AD1" s="4">
        <f t="shared" si="0"/>
        <v>0.19398496240601504</v>
      </c>
      <c r="AE1" s="4">
        <f t="shared" si="0"/>
        <v>0.17917304747320062</v>
      </c>
      <c r="AF1" s="4">
        <f t="shared" si="0"/>
        <v>0.19277108433734941</v>
      </c>
      <c r="AG1" s="4">
        <f t="shared" si="0"/>
        <v>0.16899224806201552</v>
      </c>
      <c r="AH1" s="4">
        <f t="shared" si="0"/>
        <v>0.15723270440251572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127</v>
      </c>
      <c r="AD3" s="12">
        <f t="shared" si="4"/>
        <v>129</v>
      </c>
      <c r="AE3" s="12">
        <f t="shared" si="4"/>
        <v>117</v>
      </c>
      <c r="AF3" s="12">
        <f t="shared" si="4"/>
        <v>128</v>
      </c>
      <c r="AG3" s="12">
        <f t="shared" si="4"/>
        <v>109</v>
      </c>
      <c r="AH3" s="12">
        <f t="shared" si="4"/>
        <v>100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 t="s">
        <v>1680</v>
      </c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 t="s">
        <v>1680</v>
      </c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 t="s">
        <v>1680</v>
      </c>
      <c r="AD18" s="86" t="s">
        <v>1680</v>
      </c>
      <c r="AE18" s="86" t="s">
        <v>1680</v>
      </c>
      <c r="AF18" s="86" t="s">
        <v>1680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 t="s">
        <v>1680</v>
      </c>
      <c r="AD19" s="86" t="s">
        <v>1680</v>
      </c>
      <c r="AE19" s="86" t="s">
        <v>1680</v>
      </c>
      <c r="AF19" s="86" t="s">
        <v>1680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 t="s">
        <v>1680</v>
      </c>
      <c r="AD20" s="86" t="s">
        <v>1680</v>
      </c>
      <c r="AE20" s="86" t="s">
        <v>1680</v>
      </c>
      <c r="AF20" s="86" t="s">
        <v>1680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 t="s">
        <v>1680</v>
      </c>
      <c r="AD21" s="86" t="s">
        <v>1680</v>
      </c>
      <c r="AE21" s="86" t="s">
        <v>1680</v>
      </c>
      <c r="AF21" s="86" t="s">
        <v>1680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24</v>
      </c>
      <c r="J22" s="34">
        <f t="shared" si="11"/>
        <v>4</v>
      </c>
      <c r="K22" s="35">
        <f t="shared" si="12"/>
        <v>0.8571428571428571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1680</v>
      </c>
      <c r="AD22" s="86" t="s">
        <v>1680</v>
      </c>
      <c r="AE22" s="86" t="s">
        <v>1680</v>
      </c>
      <c r="AF22" s="86" t="s">
        <v>1680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24</v>
      </c>
      <c r="J23" s="34">
        <f t="shared" si="11"/>
        <v>4</v>
      </c>
      <c r="K23" s="35">
        <f t="shared" si="12"/>
        <v>0.8571428571428571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1680</v>
      </c>
      <c r="AD23" s="86" t="s">
        <v>1680</v>
      </c>
      <c r="AE23" s="86" t="s">
        <v>1680</v>
      </c>
      <c r="AF23" s="86" t="s">
        <v>1680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25</v>
      </c>
      <c r="J24" s="34">
        <f t="shared" si="11"/>
        <v>3</v>
      </c>
      <c r="K24" s="35">
        <f t="shared" si="12"/>
        <v>0.8928571428571429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1680</v>
      </c>
      <c r="AD24" s="86" t="s">
        <v>1680</v>
      </c>
      <c r="AE24" s="86" t="s">
        <v>1680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26</v>
      </c>
      <c r="J25" s="34">
        <f t="shared" si="11"/>
        <v>2</v>
      </c>
      <c r="K25" s="35">
        <f t="shared" si="12"/>
        <v>0.9285714285714286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 t="s">
        <v>1680</v>
      </c>
      <c r="AD25" s="86" t="s">
        <v>1680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 t="s">
        <v>1680</v>
      </c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16</v>
      </c>
      <c r="J42" s="34">
        <f t="shared" si="14"/>
        <v>12</v>
      </c>
      <c r="K42" s="35">
        <f t="shared" si="15"/>
        <v>0.5714285714285714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 t="s">
        <v>1680</v>
      </c>
      <c r="AD42" s="86" t="s">
        <v>1680</v>
      </c>
      <c r="AE42" s="86" t="s">
        <v>1680</v>
      </c>
      <c r="AF42" s="86" t="s">
        <v>1680</v>
      </c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7</v>
      </c>
      <c r="J49" s="34">
        <f t="shared" si="14"/>
        <v>21</v>
      </c>
      <c r="K49" s="35">
        <f t="shared" si="15"/>
        <v>0.25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 t="s">
        <v>1680</v>
      </c>
      <c r="AD49" s="86" t="s">
        <v>1680</v>
      </c>
      <c r="AE49" s="86" t="s">
        <v>1680</v>
      </c>
      <c r="AF49" s="86" t="s">
        <v>1680</v>
      </c>
      <c r="AG49" s="86" t="s">
        <v>1680</v>
      </c>
      <c r="AH49" s="86" t="s">
        <v>1680</v>
      </c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17</v>
      </c>
      <c r="J61" s="34">
        <f t="shared" ref="J61:J82" si="16">COUNTIF(L61:AM61,"APAGADO")</f>
        <v>11</v>
      </c>
      <c r="K61" s="35">
        <f t="shared" ref="K61:K82" si="17">(I61)/(J61+I61)</f>
        <v>0.6071428571428571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 t="s">
        <v>1680</v>
      </c>
      <c r="AD61" s="86" t="s">
        <v>1680</v>
      </c>
      <c r="AE61" s="86" t="s">
        <v>1680</v>
      </c>
      <c r="AF61" s="86" t="s">
        <v>1680</v>
      </c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13</v>
      </c>
      <c r="J75" s="34">
        <f t="shared" si="16"/>
        <v>15</v>
      </c>
      <c r="K75" s="35">
        <f t="shared" si="17"/>
        <v>0.4642857142857143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 t="s">
        <v>1680</v>
      </c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11</v>
      </c>
      <c r="J77" s="34">
        <f t="shared" si="16"/>
        <v>17</v>
      </c>
      <c r="K77" s="35">
        <f t="shared" si="17"/>
        <v>0.39285714285714285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 t="s">
        <v>1680</v>
      </c>
      <c r="AG77" s="86" t="s">
        <v>1680</v>
      </c>
      <c r="AH77" s="86" t="s">
        <v>1680</v>
      </c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19</v>
      </c>
      <c r="J95" s="34">
        <f t="shared" si="19"/>
        <v>9</v>
      </c>
      <c r="K95" s="35">
        <f t="shared" si="20"/>
        <v>0.6785714285714286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 t="s">
        <v>1680</v>
      </c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19</v>
      </c>
      <c r="J96" s="34">
        <f t="shared" si="19"/>
        <v>9</v>
      </c>
      <c r="K96" s="35">
        <f t="shared" si="20"/>
        <v>0.6785714285714286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 t="s">
        <v>1680</v>
      </c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23</v>
      </c>
      <c r="J110" s="34">
        <f t="shared" ref="J110" si="21">COUNTIF(L110:AM110,"APAGADO")</f>
        <v>5</v>
      </c>
      <c r="K110" s="35">
        <f t="shared" ref="K110" si="22">(I110)/(J110+I110)</f>
        <v>0.8214285714285714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1680</v>
      </c>
      <c r="AD110" s="86" t="s">
        <v>1680</v>
      </c>
      <c r="AE110" s="86"/>
      <c r="AF110" s="86" t="s">
        <v>1680</v>
      </c>
      <c r="AG110" s="86" t="s">
        <v>1680</v>
      </c>
      <c r="AH110" s="86" t="s">
        <v>1680</v>
      </c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16</v>
      </c>
      <c r="J113" s="34">
        <f t="shared" si="23"/>
        <v>12</v>
      </c>
      <c r="K113" s="35">
        <f t="shared" si="24"/>
        <v>0.5714285714285714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 t="s">
        <v>1680</v>
      </c>
      <c r="AD113" s="86" t="s">
        <v>1680</v>
      </c>
      <c r="AE113" s="86" t="s">
        <v>1680</v>
      </c>
      <c r="AF113" s="86"/>
      <c r="AG113" s="86"/>
      <c r="AH113" s="86" t="s">
        <v>1680</v>
      </c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7</v>
      </c>
      <c r="J118" s="34">
        <f t="shared" si="26"/>
        <v>21</v>
      </c>
      <c r="K118" s="35">
        <f t="shared" si="27"/>
        <v>0.25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 t="s">
        <v>1680</v>
      </c>
      <c r="AD118" s="86" t="s">
        <v>1680</v>
      </c>
      <c r="AE118" s="86" t="s">
        <v>1680</v>
      </c>
      <c r="AF118" s="86" t="s">
        <v>1680</v>
      </c>
      <c r="AG118" s="86" t="s">
        <v>1680</v>
      </c>
      <c r="AH118" s="86" t="s">
        <v>1680</v>
      </c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27</v>
      </c>
      <c r="J125" s="34">
        <f t="shared" si="26"/>
        <v>1</v>
      </c>
      <c r="K125" s="35">
        <f t="shared" si="27"/>
        <v>0.9642857142857143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 t="s">
        <v>1680</v>
      </c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7</v>
      </c>
      <c r="J128" s="34">
        <f t="shared" si="26"/>
        <v>21</v>
      </c>
      <c r="K128" s="35">
        <f t="shared" si="27"/>
        <v>0.25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 t="s">
        <v>1680</v>
      </c>
      <c r="AD128" s="86" t="s">
        <v>1680</v>
      </c>
      <c r="AE128" s="86" t="s">
        <v>1680</v>
      </c>
      <c r="AF128" s="86" t="s">
        <v>1680</v>
      </c>
      <c r="AG128" s="86" t="s">
        <v>1680</v>
      </c>
      <c r="AH128" s="86" t="s">
        <v>1680</v>
      </c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7</v>
      </c>
      <c r="J129" s="34">
        <f t="shared" si="26"/>
        <v>21</v>
      </c>
      <c r="K129" s="35">
        <f t="shared" si="27"/>
        <v>0.25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 t="s">
        <v>1680</v>
      </c>
      <c r="AD129" s="86" t="s">
        <v>1680</v>
      </c>
      <c r="AE129" s="86" t="s">
        <v>1680</v>
      </c>
      <c r="AF129" s="86" t="s">
        <v>1680</v>
      </c>
      <c r="AG129" s="86" t="s">
        <v>1680</v>
      </c>
      <c r="AH129" s="86" t="s">
        <v>1680</v>
      </c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25</v>
      </c>
      <c r="J134" s="34">
        <f t="shared" si="26"/>
        <v>3</v>
      </c>
      <c r="K134" s="35">
        <f t="shared" si="27"/>
        <v>0.8928571428571429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 t="s">
        <v>1680</v>
      </c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25</v>
      </c>
      <c r="J135" s="34">
        <f t="shared" si="26"/>
        <v>3</v>
      </c>
      <c r="K135" s="35">
        <f t="shared" si="27"/>
        <v>0.8928571428571429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 t="s">
        <v>1680</v>
      </c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17</v>
      </c>
      <c r="J136" s="34">
        <f t="shared" si="26"/>
        <v>11</v>
      </c>
      <c r="K136" s="35">
        <f t="shared" si="27"/>
        <v>0.6071428571428571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 t="s">
        <v>1680</v>
      </c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25</v>
      </c>
      <c r="J137" s="34">
        <f t="shared" si="26"/>
        <v>3</v>
      </c>
      <c r="K137" s="35">
        <f t="shared" si="27"/>
        <v>0.8928571428571429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 t="s">
        <v>1680</v>
      </c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24</v>
      </c>
      <c r="J139" s="34">
        <f t="shared" si="26"/>
        <v>4</v>
      </c>
      <c r="K139" s="35">
        <f t="shared" si="27"/>
        <v>0.8571428571428571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 t="s">
        <v>1680</v>
      </c>
      <c r="AE139" s="86" t="s">
        <v>1680</v>
      </c>
      <c r="AF139" s="86" t="s">
        <v>1680</v>
      </c>
      <c r="AG139" s="86" t="s">
        <v>1680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25</v>
      </c>
      <c r="J154" s="34">
        <f t="shared" si="26"/>
        <v>3</v>
      </c>
      <c r="K154" s="35">
        <f t="shared" si="27"/>
        <v>0.8928571428571429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 t="s">
        <v>1680</v>
      </c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25</v>
      </c>
      <c r="J155" s="34">
        <f t="shared" si="26"/>
        <v>3</v>
      </c>
      <c r="K155" s="35">
        <f t="shared" si="27"/>
        <v>0.8928571428571429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 t="s">
        <v>1680</v>
      </c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7</v>
      </c>
      <c r="J156" s="34">
        <f t="shared" si="26"/>
        <v>21</v>
      </c>
      <c r="K156" s="35">
        <f t="shared" si="27"/>
        <v>0.25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 t="s">
        <v>1680</v>
      </c>
      <c r="AD156" s="86" t="s">
        <v>1680</v>
      </c>
      <c r="AE156" s="86" t="s">
        <v>1680</v>
      </c>
      <c r="AF156" s="86" t="s">
        <v>1680</v>
      </c>
      <c r="AG156" s="86" t="s">
        <v>1680</v>
      </c>
      <c r="AH156" s="86" t="s">
        <v>1680</v>
      </c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26</v>
      </c>
      <c r="J157" s="34">
        <f t="shared" ref="J157:J183" si="29">COUNTIF(L157:AM157,"APAGADO")</f>
        <v>2</v>
      </c>
      <c r="K157" s="35">
        <f t="shared" ref="K157:K183" si="30">(I157)/(J157+I157)</f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 t="s">
        <v>1680</v>
      </c>
      <c r="AF157" s="86" t="s">
        <v>1680</v>
      </c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27</v>
      </c>
      <c r="J162" s="34">
        <f t="shared" si="29"/>
        <v>1</v>
      </c>
      <c r="K162" s="35">
        <f t="shared" si="30"/>
        <v>0.9642857142857143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 t="s">
        <v>1680</v>
      </c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26</v>
      </c>
      <c r="J163" s="34">
        <f>COUNTIF(L163:AM163,"APAGADO")</f>
        <v>2</v>
      </c>
      <c r="K163" s="35">
        <f>(I163)/(J163+I163)</f>
        <v>0.9285714285714286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 t="s">
        <v>1680</v>
      </c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23</v>
      </c>
      <c r="J186" s="34">
        <f t="shared" ref="J186:J202" si="37">COUNTIF(L186:AM186,"APAGADO")</f>
        <v>5</v>
      </c>
      <c r="K186" s="35">
        <f t="shared" ref="K186:K202" si="38">(I186)/(J186+I186)</f>
        <v>0.8214285714285714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 t="s">
        <v>1680</v>
      </c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23</v>
      </c>
      <c r="J187" s="34">
        <f t="shared" si="37"/>
        <v>5</v>
      </c>
      <c r="K187" s="35">
        <f t="shared" si="38"/>
        <v>0.8214285714285714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 t="s">
        <v>1680</v>
      </c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13</v>
      </c>
      <c r="J199" s="34">
        <f t="shared" si="37"/>
        <v>15</v>
      </c>
      <c r="K199" s="35">
        <f t="shared" si="38"/>
        <v>0.4642857142857143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 t="s">
        <v>1680</v>
      </c>
      <c r="AD199" s="86" t="s">
        <v>1680</v>
      </c>
      <c r="AE199" s="86" t="s">
        <v>1680</v>
      </c>
      <c r="AF199" s="86" t="s">
        <v>1680</v>
      </c>
      <c r="AG199" s="86" t="s">
        <v>1680</v>
      </c>
      <c r="AH199" s="86" t="s">
        <v>1680</v>
      </c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25</v>
      </c>
      <c r="J204" s="34">
        <f t="shared" ref="J204:J221" si="41">COUNTIF(L204:AM204,"APAGADO")</f>
        <v>3</v>
      </c>
      <c r="K204" s="35">
        <f t="shared" ref="K204:K221" si="42">(I204)/(J204+I204)</f>
        <v>0.8928571428571429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 t="s">
        <v>1680</v>
      </c>
      <c r="AE204" s="86" t="s">
        <v>1680</v>
      </c>
      <c r="AF204" s="86" t="s">
        <v>1680</v>
      </c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14</v>
      </c>
      <c r="J206" s="34">
        <f t="shared" si="41"/>
        <v>14</v>
      </c>
      <c r="K206" s="35">
        <f t="shared" si="42"/>
        <v>0.5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 t="s">
        <v>1680</v>
      </c>
      <c r="AD206" s="86"/>
      <c r="AE206" s="86"/>
      <c r="AF206" s="86" t="s">
        <v>1680</v>
      </c>
      <c r="AG206" s="86" t="s">
        <v>1680</v>
      </c>
      <c r="AH206" s="86" t="s">
        <v>1680</v>
      </c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12</v>
      </c>
      <c r="J212" s="34">
        <f t="shared" si="41"/>
        <v>16</v>
      </c>
      <c r="K212" s="35">
        <f t="shared" si="42"/>
        <v>0.42857142857142855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 t="s">
        <v>1680</v>
      </c>
      <c r="AE212" s="86" t="s">
        <v>1680</v>
      </c>
      <c r="AF212" s="86" t="s">
        <v>1680</v>
      </c>
      <c r="AG212" s="86" t="s">
        <v>1680</v>
      </c>
      <c r="AH212" s="86" t="s">
        <v>1680</v>
      </c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23</v>
      </c>
      <c r="J233" s="34">
        <f t="shared" si="50"/>
        <v>5</v>
      </c>
      <c r="K233" s="35">
        <f t="shared" si="51"/>
        <v>0.8214285714285714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1680</v>
      </c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16</v>
      </c>
      <c r="J234" s="34">
        <f t="shared" si="50"/>
        <v>12</v>
      </c>
      <c r="K234" s="35">
        <f t="shared" si="51"/>
        <v>0.5714285714285714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 t="s">
        <v>1680</v>
      </c>
      <c r="AD234" s="86" t="s">
        <v>1680</v>
      </c>
      <c r="AE234" s="86" t="s">
        <v>1680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27</v>
      </c>
      <c r="J238" s="34">
        <f t="shared" si="50"/>
        <v>1</v>
      </c>
      <c r="K238" s="35">
        <f t="shared" si="51"/>
        <v>0.9642857142857143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 t="s">
        <v>1680</v>
      </c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26</v>
      </c>
      <c r="J241" s="34">
        <f t="shared" si="50"/>
        <v>2</v>
      </c>
      <c r="K241" s="35">
        <f t="shared" si="51"/>
        <v>0.9285714285714286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 t="s">
        <v>1680</v>
      </c>
      <c r="AD241" s="86" t="s">
        <v>1680</v>
      </c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26</v>
      </c>
      <c r="J242" s="34">
        <f t="shared" si="50"/>
        <v>2</v>
      </c>
      <c r="K242" s="35">
        <f t="shared" si="51"/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 t="s">
        <v>1680</v>
      </c>
      <c r="AD242" s="86" t="s">
        <v>1680</v>
      </c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10</v>
      </c>
      <c r="J246" s="34">
        <f t="shared" si="50"/>
        <v>18</v>
      </c>
      <c r="K246" s="35">
        <f t="shared" si="51"/>
        <v>0.35714285714285715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 t="s">
        <v>1680</v>
      </c>
      <c r="AD246" s="86" t="s">
        <v>1680</v>
      </c>
      <c r="AE246" s="86" t="s">
        <v>1680</v>
      </c>
      <c r="AF246" s="86" t="s">
        <v>1680</v>
      </c>
      <c r="AG246" s="86" t="s">
        <v>1680</v>
      </c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19</v>
      </c>
      <c r="J247" s="34">
        <f t="shared" si="50"/>
        <v>9</v>
      </c>
      <c r="K247" s="35">
        <f t="shared" si="51"/>
        <v>0.6785714285714286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 t="s">
        <v>1680</v>
      </c>
      <c r="AG247" s="86" t="s">
        <v>1680</v>
      </c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20</v>
      </c>
      <c r="J248" s="34">
        <f t="shared" si="50"/>
        <v>8</v>
      </c>
      <c r="K248" s="35">
        <f t="shared" si="51"/>
        <v>0.7142857142857143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 t="s">
        <v>1680</v>
      </c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25</v>
      </c>
      <c r="J249" s="34">
        <f t="shared" si="50"/>
        <v>3</v>
      </c>
      <c r="K249" s="35">
        <f t="shared" si="51"/>
        <v>0.8928571428571429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 t="s">
        <v>1680</v>
      </c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26</v>
      </c>
      <c r="J251" s="34">
        <f t="shared" si="50"/>
        <v>2</v>
      </c>
      <c r="K251" s="35">
        <f t="shared" si="51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 t="s">
        <v>1680</v>
      </c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22</v>
      </c>
      <c r="J252" s="34">
        <f t="shared" si="50"/>
        <v>6</v>
      </c>
      <c r="K252" s="35">
        <f t="shared" si="51"/>
        <v>0.7857142857142857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 t="s">
        <v>1680</v>
      </c>
      <c r="AD252" s="86" t="s">
        <v>1680</v>
      </c>
      <c r="AE252" s="86" t="s">
        <v>1680</v>
      </c>
      <c r="AF252" s="86" t="s">
        <v>1680</v>
      </c>
      <c r="AG252" s="86" t="s">
        <v>1680</v>
      </c>
      <c r="AH252" s="86" t="s">
        <v>1680</v>
      </c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24</v>
      </c>
      <c r="J253" s="34">
        <f t="shared" si="50"/>
        <v>4</v>
      </c>
      <c r="K253" s="35">
        <f t="shared" si="51"/>
        <v>0.8571428571428571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 t="s">
        <v>1680</v>
      </c>
      <c r="AD253" s="86"/>
      <c r="AE253" s="86"/>
      <c r="AF253" s="86" t="s">
        <v>1680</v>
      </c>
      <c r="AG253" s="86" t="s">
        <v>1680</v>
      </c>
      <c r="AH253" s="86" t="s">
        <v>1680</v>
      </c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22</v>
      </c>
      <c r="J254" s="34">
        <f t="shared" si="50"/>
        <v>6</v>
      </c>
      <c r="K254" s="35">
        <f t="shared" si="51"/>
        <v>0.7857142857142857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 t="s">
        <v>1680</v>
      </c>
      <c r="AD254" s="86" t="s">
        <v>1680</v>
      </c>
      <c r="AE254" s="86" t="s">
        <v>1680</v>
      </c>
      <c r="AF254" s="86" t="s">
        <v>1680</v>
      </c>
      <c r="AG254" s="86" t="s">
        <v>1680</v>
      </c>
      <c r="AH254" s="86" t="s">
        <v>1680</v>
      </c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7</v>
      </c>
      <c r="J260" s="34">
        <f t="shared" si="50"/>
        <v>21</v>
      </c>
      <c r="K260" s="35">
        <f t="shared" si="51"/>
        <v>0.25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 t="s">
        <v>1680</v>
      </c>
      <c r="AD260" s="86" t="s">
        <v>1680</v>
      </c>
      <c r="AE260" s="86" t="s">
        <v>1680</v>
      </c>
      <c r="AF260" s="86" t="s">
        <v>1680</v>
      </c>
      <c r="AG260" s="86" t="s">
        <v>1680</v>
      </c>
      <c r="AH260" s="86" t="s">
        <v>1680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11</v>
      </c>
      <c r="J265" s="34">
        <f t="shared" si="50"/>
        <v>17</v>
      </c>
      <c r="K265" s="35">
        <f t="shared" si="51"/>
        <v>0.39285714285714285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 t="s">
        <v>1680</v>
      </c>
      <c r="AH265" s="86" t="s">
        <v>1680</v>
      </c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24</v>
      </c>
      <c r="J271" s="34">
        <f t="shared" si="52"/>
        <v>4</v>
      </c>
      <c r="K271" s="35">
        <f t="shared" si="53"/>
        <v>0.8571428571428571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 t="s">
        <v>1680</v>
      </c>
      <c r="AD271" s="86" t="s">
        <v>1680</v>
      </c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24</v>
      </c>
      <c r="J273" s="34">
        <f t="shared" si="52"/>
        <v>4</v>
      </c>
      <c r="K273" s="35">
        <f t="shared" si="53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 t="s">
        <v>1680</v>
      </c>
      <c r="AD273" s="86" t="s">
        <v>1680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24</v>
      </c>
      <c r="J274" s="34">
        <f t="shared" si="52"/>
        <v>4</v>
      </c>
      <c r="K274" s="35">
        <f t="shared" si="53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 t="s">
        <v>1680</v>
      </c>
      <c r="AD274" s="86" t="s">
        <v>1680</v>
      </c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20</v>
      </c>
      <c r="J275" s="34">
        <f t="shared" si="52"/>
        <v>8</v>
      </c>
      <c r="K275" s="35">
        <f t="shared" si="53"/>
        <v>0.7142857142857143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 t="s">
        <v>1680</v>
      </c>
      <c r="AD275" s="86" t="s">
        <v>1680</v>
      </c>
      <c r="AE275" s="86" t="s">
        <v>1680</v>
      </c>
      <c r="AF275" s="86" t="s">
        <v>1680</v>
      </c>
      <c r="AG275" s="86" t="s">
        <v>1680</v>
      </c>
      <c r="AH275" s="86" t="s">
        <v>1680</v>
      </c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20</v>
      </c>
      <c r="J276" s="34">
        <f t="shared" si="52"/>
        <v>8</v>
      </c>
      <c r="K276" s="35">
        <f t="shared" si="53"/>
        <v>0.7142857142857143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 t="s">
        <v>1680</v>
      </c>
      <c r="AD276" s="86" t="s">
        <v>1680</v>
      </c>
      <c r="AE276" s="86" t="s">
        <v>1680</v>
      </c>
      <c r="AF276" s="86" t="s">
        <v>1680</v>
      </c>
      <c r="AG276" s="86" t="s">
        <v>1680</v>
      </c>
      <c r="AH276" s="86" t="s">
        <v>1680</v>
      </c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24</v>
      </c>
      <c r="J286" s="34">
        <f t="shared" si="52"/>
        <v>4</v>
      </c>
      <c r="K286" s="35">
        <f t="shared" si="53"/>
        <v>0.8571428571428571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 t="s">
        <v>1680</v>
      </c>
      <c r="AD286" s="86" t="s">
        <v>1680</v>
      </c>
      <c r="AE286" s="86" t="s">
        <v>1680</v>
      </c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24</v>
      </c>
      <c r="J287" s="34">
        <f t="shared" si="52"/>
        <v>4</v>
      </c>
      <c r="K287" s="35">
        <f t="shared" si="53"/>
        <v>0.8571428571428571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 t="s">
        <v>1680</v>
      </c>
      <c r="AD287" s="86" t="s">
        <v>1680</v>
      </c>
      <c r="AE287" s="86" t="s">
        <v>1680</v>
      </c>
      <c r="AF287" s="86" t="s">
        <v>1680</v>
      </c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24</v>
      </c>
      <c r="J288" s="34">
        <f t="shared" si="52"/>
        <v>4</v>
      </c>
      <c r="K288" s="35">
        <f t="shared" si="53"/>
        <v>0.8571428571428571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 t="s">
        <v>1680</v>
      </c>
      <c r="AD288" s="86" t="s">
        <v>1680</v>
      </c>
      <c r="AE288" s="86" t="s">
        <v>1680</v>
      </c>
      <c r="AF288" s="86" t="s">
        <v>1680</v>
      </c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24</v>
      </c>
      <c r="J289" s="34">
        <f t="shared" si="52"/>
        <v>4</v>
      </c>
      <c r="K289" s="35">
        <f t="shared" si="53"/>
        <v>0.8571428571428571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 t="s">
        <v>1680</v>
      </c>
      <c r="AD289" s="86" t="s">
        <v>1680</v>
      </c>
      <c r="AE289" s="86" t="s">
        <v>1680</v>
      </c>
      <c r="AF289" s="86" t="s">
        <v>1680</v>
      </c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13</v>
      </c>
      <c r="J320" s="34">
        <f>COUNTIF(L320:AM320,"APAGADO")</f>
        <v>15</v>
      </c>
      <c r="K320" s="35">
        <f>(I320)/(J320+I320)</f>
        <v>0.4642857142857143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 t="s">
        <v>1680</v>
      </c>
      <c r="AD320" s="86" t="s">
        <v>1680</v>
      </c>
      <c r="AE320" s="86" t="s">
        <v>1680</v>
      </c>
      <c r="AF320" s="86" t="s">
        <v>1680</v>
      </c>
      <c r="AG320" s="86" t="s">
        <v>1680</v>
      </c>
      <c r="AH320" s="86" t="s">
        <v>1680</v>
      </c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26</v>
      </c>
      <c r="J325" s="34">
        <f t="shared" si="52"/>
        <v>2</v>
      </c>
      <c r="K325" s="35">
        <f t="shared" si="53"/>
        <v>0.9285714285714286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 t="s">
        <v>1680</v>
      </c>
      <c r="AH325" s="86" t="s">
        <v>1680</v>
      </c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26</v>
      </c>
      <c r="J326" s="34">
        <f t="shared" si="52"/>
        <v>2</v>
      </c>
      <c r="K326" s="35">
        <f t="shared" si="53"/>
        <v>0.9285714285714286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 t="s">
        <v>1680</v>
      </c>
      <c r="AH326" s="86" t="s">
        <v>1680</v>
      </c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26</v>
      </c>
      <c r="J331" s="34">
        <f t="shared" ref="J331:J340" si="66">COUNTIF(L331:AM331,"APAGADO")</f>
        <v>2</v>
      </c>
      <c r="K331" s="35">
        <f>(I331)/(J331+I331)</f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 t="s">
        <v>1680</v>
      </c>
      <c r="AH331" s="86" t="s">
        <v>1680</v>
      </c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26</v>
      </c>
      <c r="J333" s="34">
        <f t="shared" si="66"/>
        <v>2</v>
      </c>
      <c r="K333" s="35">
        <f>(I333)/(J333+I333)</f>
        <v>0.9285714285714286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 t="s">
        <v>1680</v>
      </c>
      <c r="AH333" s="86" t="s">
        <v>1680</v>
      </c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21</v>
      </c>
      <c r="J337" s="34">
        <f t="shared" si="66"/>
        <v>7</v>
      </c>
      <c r="K337" s="35">
        <f>(I337)/(J337+I337)</f>
        <v>0.75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 t="s">
        <v>1680</v>
      </c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25</v>
      </c>
      <c r="J343" s="34">
        <f t="shared" si="69"/>
        <v>3</v>
      </c>
      <c r="K343" s="35">
        <f t="shared" si="70"/>
        <v>0.8928571428571429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 t="s">
        <v>1680</v>
      </c>
      <c r="AG343" s="86" t="s">
        <v>1680</v>
      </c>
      <c r="AH343" s="86" t="s">
        <v>1680</v>
      </c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25</v>
      </c>
      <c r="J344" s="34">
        <f t="shared" si="69"/>
        <v>3</v>
      </c>
      <c r="K344" s="35">
        <f t="shared" si="70"/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 t="s">
        <v>1680</v>
      </c>
      <c r="AG344" s="86" t="s">
        <v>1680</v>
      </c>
      <c r="AH344" s="86" t="s">
        <v>1680</v>
      </c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 t="s">
        <v>1680</v>
      </c>
      <c r="AD347" s="86" t="s">
        <v>1680</v>
      </c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23</v>
      </c>
      <c r="J355" s="34">
        <f t="shared" si="72"/>
        <v>5</v>
      </c>
      <c r="K355" s="35">
        <f t="shared" si="73"/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 t="s">
        <v>1680</v>
      </c>
      <c r="AD355" s="86" t="s">
        <v>1680</v>
      </c>
      <c r="AE355" s="86" t="s">
        <v>1680</v>
      </c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23</v>
      </c>
      <c r="J356" s="34">
        <f t="shared" si="72"/>
        <v>5</v>
      </c>
      <c r="K356" s="35">
        <f t="shared" si="73"/>
        <v>0.8214285714285714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 t="s">
        <v>1680</v>
      </c>
      <c r="AD356" s="86" t="s">
        <v>1680</v>
      </c>
      <c r="AE356" s="86" t="s">
        <v>1680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26</v>
      </c>
      <c r="J359" s="34">
        <f t="shared" si="72"/>
        <v>2</v>
      </c>
      <c r="K359" s="35">
        <f t="shared" si="73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 t="s">
        <v>1680</v>
      </c>
      <c r="AD359" s="86" t="s">
        <v>1680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26</v>
      </c>
      <c r="J360" s="34">
        <f t="shared" si="72"/>
        <v>2</v>
      </c>
      <c r="K360" s="35">
        <f t="shared" si="73"/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 t="s">
        <v>1680</v>
      </c>
      <c r="AD360" s="86" t="s">
        <v>1680</v>
      </c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26</v>
      </c>
      <c r="J361" s="34">
        <f t="shared" si="72"/>
        <v>2</v>
      </c>
      <c r="K361" s="35">
        <f t="shared" si="73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 t="s">
        <v>1680</v>
      </c>
      <c r="AD361" s="86" t="s">
        <v>1680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26</v>
      </c>
      <c r="J362" s="34">
        <f t="shared" si="72"/>
        <v>2</v>
      </c>
      <c r="K362" s="35">
        <f t="shared" si="73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 t="s">
        <v>1680</v>
      </c>
      <c r="AD362" s="86" t="s">
        <v>1680</v>
      </c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27</v>
      </c>
      <c r="J364" s="34">
        <f t="shared" si="72"/>
        <v>1</v>
      </c>
      <c r="K364" s="35">
        <f t="shared" si="73"/>
        <v>0.9642857142857143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 t="s">
        <v>1680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26</v>
      </c>
      <c r="J375" s="34">
        <f t="shared" si="72"/>
        <v>2</v>
      </c>
      <c r="K375" s="35">
        <f t="shared" si="73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 t="s">
        <v>1680</v>
      </c>
      <c r="AD375" s="86" t="s">
        <v>1680</v>
      </c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22</v>
      </c>
      <c r="J376" s="34">
        <f t="shared" si="72"/>
        <v>6</v>
      </c>
      <c r="K376" s="35">
        <f t="shared" si="73"/>
        <v>0.7857142857142857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 t="s">
        <v>1680</v>
      </c>
      <c r="AD376" s="86" t="s">
        <v>1680</v>
      </c>
      <c r="AE376" s="86"/>
      <c r="AF376" s="86" t="s">
        <v>1680</v>
      </c>
      <c r="AG376" s="86"/>
      <c r="AH376" s="86" t="s">
        <v>1680</v>
      </c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7</v>
      </c>
      <c r="J384" s="34">
        <f t="shared" ref="J384:J414" si="78">COUNTIF(L384:AM384,"APAGADO")</f>
        <v>21</v>
      </c>
      <c r="K384" s="35">
        <f t="shared" ref="K384:K414" si="79">(I384)/(J384+I384)</f>
        <v>0.25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 t="s">
        <v>1680</v>
      </c>
      <c r="AD384" s="86" t="s">
        <v>1680</v>
      </c>
      <c r="AE384" s="86" t="s">
        <v>1680</v>
      </c>
      <c r="AF384" s="86" t="s">
        <v>1680</v>
      </c>
      <c r="AG384" s="86" t="s">
        <v>1680</v>
      </c>
      <c r="AH384" s="86" t="s">
        <v>1680</v>
      </c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7</v>
      </c>
      <c r="J385" s="34">
        <f t="shared" si="78"/>
        <v>21</v>
      </c>
      <c r="K385" s="35">
        <f t="shared" si="79"/>
        <v>0.25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 t="s">
        <v>1680</v>
      </c>
      <c r="AD385" s="86" t="s">
        <v>1680</v>
      </c>
      <c r="AE385" s="86" t="s">
        <v>1680</v>
      </c>
      <c r="AF385" s="86" t="s">
        <v>1680</v>
      </c>
      <c r="AG385" s="86" t="s">
        <v>1680</v>
      </c>
      <c r="AH385" s="86" t="s">
        <v>1680</v>
      </c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7</v>
      </c>
      <c r="J386" s="34">
        <f t="shared" si="78"/>
        <v>21</v>
      </c>
      <c r="K386" s="35">
        <f t="shared" si="79"/>
        <v>0.25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 t="s">
        <v>1680</v>
      </c>
      <c r="AD386" s="86" t="s">
        <v>1680</v>
      </c>
      <c r="AE386" s="86" t="s">
        <v>1680</v>
      </c>
      <c r="AF386" s="86" t="s">
        <v>1680</v>
      </c>
      <c r="AG386" s="86" t="s">
        <v>1680</v>
      </c>
      <c r="AH386" s="86" t="s">
        <v>1680</v>
      </c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22</v>
      </c>
      <c r="J401" s="34">
        <f t="shared" si="78"/>
        <v>6</v>
      </c>
      <c r="K401" s="35">
        <f t="shared" si="79"/>
        <v>0.7857142857142857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 t="s">
        <v>1680</v>
      </c>
      <c r="AD401" s="86" t="s">
        <v>1680</v>
      </c>
      <c r="AE401" s="86" t="s">
        <v>1680</v>
      </c>
      <c r="AF401" s="86" t="s">
        <v>1680</v>
      </c>
      <c r="AG401" s="86" t="s">
        <v>1680</v>
      </c>
      <c r="AH401" s="86" t="s">
        <v>1680</v>
      </c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23</v>
      </c>
      <c r="J411" s="34">
        <f t="shared" si="78"/>
        <v>5</v>
      </c>
      <c r="K411" s="35">
        <f t="shared" si="79"/>
        <v>0.8214285714285714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 t="s">
        <v>1680</v>
      </c>
      <c r="AE411" s="86" t="s">
        <v>1680</v>
      </c>
      <c r="AF411" s="86" t="s">
        <v>1680</v>
      </c>
      <c r="AG411" s="86" t="s">
        <v>1680</v>
      </c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22</v>
      </c>
      <c r="J412" s="34">
        <f t="shared" si="78"/>
        <v>6</v>
      </c>
      <c r="K412" s="35">
        <f t="shared" si="79"/>
        <v>0.7857142857142857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 t="s">
        <v>1680</v>
      </c>
      <c r="AD412" s="86" t="s">
        <v>1680</v>
      </c>
      <c r="AE412" s="86" t="s">
        <v>1680</v>
      </c>
      <c r="AF412" s="86" t="s">
        <v>1680</v>
      </c>
      <c r="AG412" s="86" t="s">
        <v>1680</v>
      </c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 t="s">
        <v>1680</v>
      </c>
      <c r="AD413" s="86" t="s">
        <v>1680</v>
      </c>
      <c r="AE413" s="86" t="s">
        <v>1680</v>
      </c>
      <c r="AF413" s="86" t="s">
        <v>1680</v>
      </c>
      <c r="AG413" s="86" t="s">
        <v>1680</v>
      </c>
      <c r="AH413" s="86" t="s">
        <v>1680</v>
      </c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20</v>
      </c>
      <c r="J414" s="34">
        <f t="shared" si="78"/>
        <v>8</v>
      </c>
      <c r="K414" s="35">
        <f t="shared" si="79"/>
        <v>0.7142857142857143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 t="s">
        <v>1680</v>
      </c>
      <c r="AD414" s="86" t="s">
        <v>1680</v>
      </c>
      <c r="AE414" s="86" t="s">
        <v>1680</v>
      </c>
      <c r="AF414" s="86" t="s">
        <v>1680</v>
      </c>
      <c r="AG414" s="86" t="s">
        <v>1680</v>
      </c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12</v>
      </c>
      <c r="J428" s="34">
        <f t="shared" si="84"/>
        <v>16</v>
      </c>
      <c r="K428" s="35">
        <f t="shared" si="85"/>
        <v>0.42857142857142855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 t="s">
        <v>1680</v>
      </c>
      <c r="AD428" s="86" t="s">
        <v>1680</v>
      </c>
      <c r="AE428" s="86" t="s">
        <v>1680</v>
      </c>
      <c r="AF428" s="86" t="s">
        <v>1680</v>
      </c>
      <c r="AG428" s="86" t="s">
        <v>1680</v>
      </c>
      <c r="AH428" s="86" t="s">
        <v>1680</v>
      </c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26</v>
      </c>
      <c r="J447" s="34">
        <f t="shared" si="84"/>
        <v>2</v>
      </c>
      <c r="K447" s="35">
        <f t="shared" si="85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 t="s">
        <v>1680</v>
      </c>
      <c r="AH447" s="86" t="s">
        <v>1680</v>
      </c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26</v>
      </c>
      <c r="J448" s="34">
        <f t="shared" si="84"/>
        <v>2</v>
      </c>
      <c r="K448" s="35">
        <f t="shared" si="85"/>
        <v>0.9285714285714286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 t="s">
        <v>1680</v>
      </c>
      <c r="AH448" s="86" t="s">
        <v>1680</v>
      </c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7</v>
      </c>
      <c r="J449" s="34">
        <f>COUNTIF(L449:AM449,"APAGADO")</f>
        <v>21</v>
      </c>
      <c r="K449" s="35">
        <f>(I449)/(J449+I449)</f>
        <v>0.25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 t="s">
        <v>1680</v>
      </c>
      <c r="AD449" s="86" t="s">
        <v>1680</v>
      </c>
      <c r="AE449" s="86" t="s">
        <v>1680</v>
      </c>
      <c r="AF449" s="86" t="s">
        <v>1680</v>
      </c>
      <c r="AG449" s="86" t="s">
        <v>1680</v>
      </c>
      <c r="AH449" s="86" t="s">
        <v>1680</v>
      </c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7</v>
      </c>
      <c r="J450" s="34">
        <f t="shared" si="84"/>
        <v>21</v>
      </c>
      <c r="K450" s="35">
        <f t="shared" si="85"/>
        <v>0.25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 t="s">
        <v>1680</v>
      </c>
      <c r="AD450" s="86" t="s">
        <v>1680</v>
      </c>
      <c r="AE450" s="86" t="s">
        <v>1680</v>
      </c>
      <c r="AF450" s="86" t="s">
        <v>1680</v>
      </c>
      <c r="AG450" s="86" t="s">
        <v>1680</v>
      </c>
      <c r="AH450" s="86" t="s">
        <v>1680</v>
      </c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23</v>
      </c>
      <c r="J458" s="34">
        <f t="shared" si="84"/>
        <v>5</v>
      </c>
      <c r="K458" s="35">
        <f t="shared" si="85"/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 t="s">
        <v>1680</v>
      </c>
      <c r="AD458" s="86" t="s">
        <v>1680</v>
      </c>
      <c r="AE458" s="86" t="s">
        <v>1680</v>
      </c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23</v>
      </c>
      <c r="J460" s="34">
        <f t="shared" si="84"/>
        <v>5</v>
      </c>
      <c r="K460" s="35">
        <f t="shared" si="85"/>
        <v>0.8214285714285714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 t="s">
        <v>1680</v>
      </c>
      <c r="AD460" s="86" t="s">
        <v>1680</v>
      </c>
      <c r="AE460" s="86" t="s">
        <v>1680</v>
      </c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23</v>
      </c>
      <c r="J461" s="34">
        <f t="shared" si="84"/>
        <v>5</v>
      </c>
      <c r="K461" s="35">
        <f t="shared" si="85"/>
        <v>0.8214285714285714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 t="s">
        <v>1680</v>
      </c>
      <c r="AD461" s="86" t="s">
        <v>1680</v>
      </c>
      <c r="AE461" s="86" t="s">
        <v>1680</v>
      </c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23</v>
      </c>
      <c r="J462" s="34">
        <f t="shared" si="84"/>
        <v>5</v>
      </c>
      <c r="K462" s="35">
        <f t="shared" si="85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 t="s">
        <v>1680</v>
      </c>
      <c r="AD462" s="86" t="s">
        <v>1680</v>
      </c>
      <c r="AE462" s="86" t="s">
        <v>1680</v>
      </c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23</v>
      </c>
      <c r="J464" s="34">
        <f t="shared" si="84"/>
        <v>5</v>
      </c>
      <c r="K464" s="35">
        <f t="shared" si="85"/>
        <v>0.8214285714285714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 t="s">
        <v>1680</v>
      </c>
      <c r="AD464" s="86" t="s">
        <v>1680</v>
      </c>
      <c r="AE464" s="86" t="s">
        <v>1680</v>
      </c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21</v>
      </c>
      <c r="J472" s="34">
        <f>COUNTIF(L472:AM472,"APAGADO")</f>
        <v>7</v>
      </c>
      <c r="K472" s="35">
        <f>(I472)/(J472+I472)</f>
        <v>0.75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 t="s">
        <v>1680</v>
      </c>
      <c r="AD472" s="86" t="s">
        <v>1680</v>
      </c>
      <c r="AE472" s="86" t="s">
        <v>1680</v>
      </c>
      <c r="AF472" s="86" t="s">
        <v>1680</v>
      </c>
      <c r="AG472" s="86" t="s">
        <v>1680</v>
      </c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21</v>
      </c>
      <c r="J473" s="34">
        <f t="shared" si="84"/>
        <v>7</v>
      </c>
      <c r="K473" s="35">
        <f t="shared" si="85"/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 t="s">
        <v>1680</v>
      </c>
      <c r="AD473" s="86" t="s">
        <v>1680</v>
      </c>
      <c r="AE473" s="86" t="s">
        <v>1680</v>
      </c>
      <c r="AF473" s="86" t="s">
        <v>1680</v>
      </c>
      <c r="AG473" s="86" t="s">
        <v>1680</v>
      </c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21</v>
      </c>
      <c r="J474" s="34">
        <f t="shared" si="84"/>
        <v>7</v>
      </c>
      <c r="K474" s="35">
        <f t="shared" si="85"/>
        <v>0.75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 t="s">
        <v>1680</v>
      </c>
      <c r="AD474" s="86" t="s">
        <v>1680</v>
      </c>
      <c r="AE474" s="86" t="s">
        <v>1680</v>
      </c>
      <c r="AF474" s="86" t="s">
        <v>1680</v>
      </c>
      <c r="AG474" s="86" t="s">
        <v>1680</v>
      </c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21</v>
      </c>
      <c r="J475" s="34">
        <f t="shared" si="84"/>
        <v>7</v>
      </c>
      <c r="K475" s="35">
        <f t="shared" si="85"/>
        <v>0.75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 t="s">
        <v>1680</v>
      </c>
      <c r="AD475" s="86" t="s">
        <v>1680</v>
      </c>
      <c r="AE475" s="86" t="s">
        <v>1680</v>
      </c>
      <c r="AF475" s="86" t="s">
        <v>1680</v>
      </c>
      <c r="AG475" s="86" t="s">
        <v>1680</v>
      </c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23</v>
      </c>
      <c r="J476" s="34">
        <f t="shared" si="84"/>
        <v>5</v>
      </c>
      <c r="K476" s="35">
        <f t="shared" si="85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 t="s">
        <v>1680</v>
      </c>
      <c r="AD476" s="86" t="s">
        <v>1680</v>
      </c>
      <c r="AE476" s="86" t="s">
        <v>1680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20</v>
      </c>
      <c r="J477" s="34">
        <f>COUNTIF(L477:AM477,"APAGADO")</f>
        <v>8</v>
      </c>
      <c r="K477" s="35">
        <f>(I477)/(J477+I477)</f>
        <v>0.7142857142857143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 t="s">
        <v>1680</v>
      </c>
      <c r="AD477" s="86" t="s">
        <v>1680</v>
      </c>
      <c r="AE477" s="86" t="s">
        <v>1680</v>
      </c>
      <c r="AF477" s="86" t="s">
        <v>1680</v>
      </c>
      <c r="AG477" s="86" t="s">
        <v>1680</v>
      </c>
      <c r="AH477" s="86" t="s">
        <v>1680</v>
      </c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25</v>
      </c>
      <c r="J479" s="34">
        <f t="shared" si="84"/>
        <v>3</v>
      </c>
      <c r="K479" s="35">
        <f t="shared" si="85"/>
        <v>0.8928571428571429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 t="s">
        <v>1680</v>
      </c>
      <c r="AD479" s="86" t="s">
        <v>1680</v>
      </c>
      <c r="AE479" s="86" t="s">
        <v>1680</v>
      </c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20</v>
      </c>
      <c r="J483" s="34">
        <f t="shared" si="84"/>
        <v>8</v>
      </c>
      <c r="K483" s="35">
        <f t="shared" si="85"/>
        <v>0.7142857142857143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 t="s">
        <v>1680</v>
      </c>
      <c r="AG483" s="86" t="s">
        <v>1680</v>
      </c>
      <c r="AH483" s="86" t="s">
        <v>1680</v>
      </c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7</v>
      </c>
      <c r="J492" s="34">
        <f t="shared" si="94"/>
        <v>21</v>
      </c>
      <c r="K492" s="35">
        <f t="shared" si="95"/>
        <v>0.25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 t="s">
        <v>1680</v>
      </c>
      <c r="AD492" s="86" t="s">
        <v>1680</v>
      </c>
      <c r="AE492" s="86" t="s">
        <v>1680</v>
      </c>
      <c r="AF492" s="86" t="s">
        <v>1680</v>
      </c>
      <c r="AG492" s="86" t="s">
        <v>1680</v>
      </c>
      <c r="AH492" s="86" t="s">
        <v>1680</v>
      </c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7</v>
      </c>
      <c r="J493" s="34">
        <f t="shared" si="94"/>
        <v>21</v>
      </c>
      <c r="K493" s="35">
        <f t="shared" si="95"/>
        <v>0.25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 t="s">
        <v>1680</v>
      </c>
      <c r="AD493" s="86" t="s">
        <v>1680</v>
      </c>
      <c r="AE493" s="86" t="s">
        <v>1680</v>
      </c>
      <c r="AF493" s="86" t="s">
        <v>1680</v>
      </c>
      <c r="AG493" s="86" t="s">
        <v>1680</v>
      </c>
      <c r="AH493" s="86" t="s">
        <v>1680</v>
      </c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7</v>
      </c>
      <c r="J494" s="34">
        <f t="shared" si="94"/>
        <v>21</v>
      </c>
      <c r="K494" s="35">
        <f t="shared" si="95"/>
        <v>0.25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 t="s">
        <v>1680</v>
      </c>
      <c r="AD494" s="86" t="s">
        <v>1680</v>
      </c>
      <c r="AE494" s="86" t="s">
        <v>1680</v>
      </c>
      <c r="AF494" s="86" t="s">
        <v>1680</v>
      </c>
      <c r="AG494" s="86" t="s">
        <v>1680</v>
      </c>
      <c r="AH494" s="86" t="s">
        <v>1680</v>
      </c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7</v>
      </c>
      <c r="J496" s="34">
        <f>COUNTIF(L496:AM496,"APAGADO")</f>
        <v>21</v>
      </c>
      <c r="K496" s="35">
        <f>(I496)/(J496+I496)</f>
        <v>0.25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 t="s">
        <v>1680</v>
      </c>
      <c r="AD496" s="86" t="s">
        <v>1680</v>
      </c>
      <c r="AE496" s="86" t="s">
        <v>1680</v>
      </c>
      <c r="AF496" s="86" t="s">
        <v>1680</v>
      </c>
      <c r="AG496" s="86" t="s">
        <v>1680</v>
      </c>
      <c r="AH496" s="86" t="s">
        <v>1680</v>
      </c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7</v>
      </c>
      <c r="J497" s="34">
        <f t="shared" ref="J497:J509" si="96">COUNTIF(L497:AM497,"APAGADO")</f>
        <v>21</v>
      </c>
      <c r="K497" s="35">
        <f>(I497)/(J497+I497)</f>
        <v>0.25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 t="s">
        <v>1680</v>
      </c>
      <c r="AD497" s="86" t="s">
        <v>1680</v>
      </c>
      <c r="AE497" s="86" t="s">
        <v>1680</v>
      </c>
      <c r="AF497" s="86" t="s">
        <v>1680</v>
      </c>
      <c r="AG497" s="86" t="s">
        <v>1680</v>
      </c>
      <c r="AH497" s="86" t="s">
        <v>1680</v>
      </c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7</v>
      </c>
      <c r="J500" s="34">
        <f t="shared" si="96"/>
        <v>21</v>
      </c>
      <c r="K500" s="35">
        <f t="shared" si="97"/>
        <v>0.25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 t="s">
        <v>1680</v>
      </c>
      <c r="AD500" s="86" t="s">
        <v>1680</v>
      </c>
      <c r="AE500" s="86" t="s">
        <v>1680</v>
      </c>
      <c r="AF500" s="86" t="s">
        <v>1680</v>
      </c>
      <c r="AG500" s="86" t="s">
        <v>1680</v>
      </c>
      <c r="AH500" s="86" t="s">
        <v>1680</v>
      </c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7</v>
      </c>
      <c r="J501" s="34">
        <f t="shared" si="96"/>
        <v>21</v>
      </c>
      <c r="K501" s="35">
        <f t="shared" si="97"/>
        <v>0.25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 t="s">
        <v>1680</v>
      </c>
      <c r="AD501" s="86" t="s">
        <v>1680</v>
      </c>
      <c r="AE501" s="86" t="s">
        <v>1680</v>
      </c>
      <c r="AF501" s="86" t="s">
        <v>1680</v>
      </c>
      <c r="AG501" s="86" t="s">
        <v>1680</v>
      </c>
      <c r="AH501" s="86" t="s">
        <v>1680</v>
      </c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7</v>
      </c>
      <c r="J502" s="34">
        <f t="shared" si="96"/>
        <v>21</v>
      </c>
      <c r="K502" s="35">
        <f t="shared" si="97"/>
        <v>0.25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 t="s">
        <v>1680</v>
      </c>
      <c r="AD502" s="86" t="s">
        <v>1680</v>
      </c>
      <c r="AE502" s="86" t="s">
        <v>1680</v>
      </c>
      <c r="AF502" s="86" t="s">
        <v>1680</v>
      </c>
      <c r="AG502" s="86" t="s">
        <v>1680</v>
      </c>
      <c r="AH502" s="86" t="s">
        <v>1680</v>
      </c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7</v>
      </c>
      <c r="J503" s="34">
        <f t="shared" si="96"/>
        <v>21</v>
      </c>
      <c r="K503" s="35">
        <f t="shared" si="97"/>
        <v>0.25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 t="s">
        <v>1680</v>
      </c>
      <c r="AD503" s="86" t="s">
        <v>1680</v>
      </c>
      <c r="AE503" s="86" t="s">
        <v>1680</v>
      </c>
      <c r="AF503" s="86" t="s">
        <v>1680</v>
      </c>
      <c r="AG503" s="86" t="s">
        <v>1680</v>
      </c>
      <c r="AH503" s="86" t="s">
        <v>1680</v>
      </c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7</v>
      </c>
      <c r="J504" s="34">
        <f t="shared" si="96"/>
        <v>21</v>
      </c>
      <c r="K504" s="35">
        <f t="shared" si="97"/>
        <v>0.25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 t="s">
        <v>1680</v>
      </c>
      <c r="AD504" s="86" t="s">
        <v>1680</v>
      </c>
      <c r="AE504" s="86" t="s">
        <v>1680</v>
      </c>
      <c r="AF504" s="86" t="s">
        <v>1680</v>
      </c>
      <c r="AG504" s="86" t="s">
        <v>1680</v>
      </c>
      <c r="AH504" s="86" t="s">
        <v>1680</v>
      </c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7</v>
      </c>
      <c r="J505" s="34">
        <f t="shared" si="96"/>
        <v>21</v>
      </c>
      <c r="K505" s="35">
        <f t="shared" si="97"/>
        <v>0.25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 t="s">
        <v>1680</v>
      </c>
      <c r="AD505" s="86" t="s">
        <v>1680</v>
      </c>
      <c r="AE505" s="86" t="s">
        <v>1680</v>
      </c>
      <c r="AF505" s="86" t="s">
        <v>1680</v>
      </c>
      <c r="AG505" s="86" t="s">
        <v>1680</v>
      </c>
      <c r="AH505" s="86" t="s">
        <v>1680</v>
      </c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7</v>
      </c>
      <c r="J506" s="34">
        <f t="shared" si="96"/>
        <v>21</v>
      </c>
      <c r="K506" s="35">
        <f t="shared" si="97"/>
        <v>0.25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 t="s">
        <v>1680</v>
      </c>
      <c r="AD506" s="86" t="s">
        <v>1680</v>
      </c>
      <c r="AE506" s="86" t="s">
        <v>1680</v>
      </c>
      <c r="AF506" s="86" t="s">
        <v>1680</v>
      </c>
      <c r="AG506" s="86" t="s">
        <v>1680</v>
      </c>
      <c r="AH506" s="86" t="s">
        <v>1680</v>
      </c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7</v>
      </c>
      <c r="J507" s="34">
        <f t="shared" si="96"/>
        <v>21</v>
      </c>
      <c r="K507" s="35">
        <f t="shared" si="97"/>
        <v>0.25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 t="s">
        <v>1680</v>
      </c>
      <c r="AD507" s="86" t="s">
        <v>1680</v>
      </c>
      <c r="AE507" s="86" t="s">
        <v>1680</v>
      </c>
      <c r="AF507" s="86" t="s">
        <v>1680</v>
      </c>
      <c r="AG507" s="86" t="s">
        <v>1680</v>
      </c>
      <c r="AH507" s="86" t="s">
        <v>1680</v>
      </c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7</v>
      </c>
      <c r="J508" s="34">
        <f t="shared" si="96"/>
        <v>21</v>
      </c>
      <c r="K508" s="35">
        <f t="shared" si="97"/>
        <v>0.25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 t="s">
        <v>1680</v>
      </c>
      <c r="AD508" s="86" t="s">
        <v>1680</v>
      </c>
      <c r="AE508" s="86" t="s">
        <v>1680</v>
      </c>
      <c r="AF508" s="86" t="s">
        <v>1680</v>
      </c>
      <c r="AG508" s="86" t="s">
        <v>1680</v>
      </c>
      <c r="AH508" s="86" t="s">
        <v>1680</v>
      </c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7</v>
      </c>
      <c r="J509" s="34">
        <f t="shared" si="96"/>
        <v>21</v>
      </c>
      <c r="K509" s="35">
        <f t="shared" si="97"/>
        <v>0.25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 t="s">
        <v>1680</v>
      </c>
      <c r="AD509" s="86" t="s">
        <v>1680</v>
      </c>
      <c r="AE509" s="86" t="s">
        <v>1680</v>
      </c>
      <c r="AF509" s="86" t="s">
        <v>1680</v>
      </c>
      <c r="AG509" s="86" t="s">
        <v>1680</v>
      </c>
      <c r="AH509" s="86" t="s">
        <v>1680</v>
      </c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7</v>
      </c>
      <c r="J510" s="34">
        <f t="shared" ref="J510:J519" si="99">COUNTIF(L510:AM510,"APAGADO")</f>
        <v>21</v>
      </c>
      <c r="K510" s="35">
        <f t="shared" ref="K510:K519" si="100">(I510)/(J510+I510)</f>
        <v>0.25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 t="s">
        <v>1680</v>
      </c>
      <c r="AD510" s="86" t="s">
        <v>1680</v>
      </c>
      <c r="AE510" s="86" t="s">
        <v>1680</v>
      </c>
      <c r="AF510" s="86" t="s">
        <v>1680</v>
      </c>
      <c r="AG510" s="86" t="s">
        <v>1680</v>
      </c>
      <c r="AH510" s="86" t="s">
        <v>1680</v>
      </c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7</v>
      </c>
      <c r="J511" s="34">
        <f t="shared" si="99"/>
        <v>21</v>
      </c>
      <c r="K511" s="35">
        <f t="shared" si="100"/>
        <v>0.25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 t="s">
        <v>1680</v>
      </c>
      <c r="AD511" s="86" t="s">
        <v>1680</v>
      </c>
      <c r="AE511" s="86" t="s">
        <v>1680</v>
      </c>
      <c r="AF511" s="86" t="s">
        <v>1680</v>
      </c>
      <c r="AG511" s="86" t="s">
        <v>1680</v>
      </c>
      <c r="AH511" s="86" t="s">
        <v>1680</v>
      </c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7</v>
      </c>
      <c r="J514" s="34">
        <f t="shared" si="99"/>
        <v>21</v>
      </c>
      <c r="K514" s="35">
        <f t="shared" si="100"/>
        <v>0.25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 t="s">
        <v>1680</v>
      </c>
      <c r="AD514" s="86" t="s">
        <v>1680</v>
      </c>
      <c r="AE514" s="86" t="s">
        <v>1680</v>
      </c>
      <c r="AF514" s="86" t="s">
        <v>1680</v>
      </c>
      <c r="AG514" s="86" t="s">
        <v>1680</v>
      </c>
      <c r="AH514" s="86" t="s">
        <v>1680</v>
      </c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7</v>
      </c>
      <c r="J515" s="34">
        <f t="shared" si="99"/>
        <v>21</v>
      </c>
      <c r="K515" s="35">
        <f t="shared" si="100"/>
        <v>0.25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 t="s">
        <v>1680</v>
      </c>
      <c r="AD515" s="86" t="s">
        <v>1680</v>
      </c>
      <c r="AE515" s="86" t="s">
        <v>1680</v>
      </c>
      <c r="AF515" s="86" t="s">
        <v>1680</v>
      </c>
      <c r="AG515" s="86" t="s">
        <v>1680</v>
      </c>
      <c r="AH515" s="86" t="s">
        <v>1680</v>
      </c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7</v>
      </c>
      <c r="J516" s="34">
        <f t="shared" si="99"/>
        <v>21</v>
      </c>
      <c r="K516" s="35">
        <f t="shared" si="100"/>
        <v>0.25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 t="s">
        <v>1680</v>
      </c>
      <c r="AD516" s="86" t="s">
        <v>1680</v>
      </c>
      <c r="AE516" s="86" t="s">
        <v>1680</v>
      </c>
      <c r="AF516" s="86" t="s">
        <v>1680</v>
      </c>
      <c r="AG516" s="86" t="s">
        <v>1680</v>
      </c>
      <c r="AH516" s="86" t="s">
        <v>1680</v>
      </c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7</v>
      </c>
      <c r="J517" s="34">
        <f t="shared" si="99"/>
        <v>21</v>
      </c>
      <c r="K517" s="35">
        <f t="shared" si="100"/>
        <v>0.25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 t="s">
        <v>1680</v>
      </c>
      <c r="AD517" s="86" t="s">
        <v>1680</v>
      </c>
      <c r="AE517" s="86" t="s">
        <v>1680</v>
      </c>
      <c r="AF517" s="86" t="s">
        <v>1680</v>
      </c>
      <c r="AG517" s="86" t="s">
        <v>1680</v>
      </c>
      <c r="AH517" s="86" t="s">
        <v>1680</v>
      </c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7</v>
      </c>
      <c r="J518" s="34">
        <f t="shared" si="99"/>
        <v>21</v>
      </c>
      <c r="K518" s="35">
        <f t="shared" si="100"/>
        <v>0.25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 t="s">
        <v>1680</v>
      </c>
      <c r="AD518" s="86" t="s">
        <v>1680</v>
      </c>
      <c r="AE518" s="86" t="s">
        <v>1680</v>
      </c>
      <c r="AF518" s="86" t="s">
        <v>1680</v>
      </c>
      <c r="AG518" s="86" t="s">
        <v>1680</v>
      </c>
      <c r="AH518" s="86" t="s">
        <v>1680</v>
      </c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7</v>
      </c>
      <c r="J519" s="34">
        <f t="shared" si="99"/>
        <v>21</v>
      </c>
      <c r="K519" s="35">
        <f t="shared" si="100"/>
        <v>0.25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 t="s">
        <v>1680</v>
      </c>
      <c r="AD519" s="86" t="s">
        <v>1680</v>
      </c>
      <c r="AE519" s="86" t="s">
        <v>1680</v>
      </c>
      <c r="AF519" s="86" t="s">
        <v>1680</v>
      </c>
      <c r="AG519" s="86" t="s">
        <v>1680</v>
      </c>
      <c r="AH519" s="86" t="s">
        <v>1680</v>
      </c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7</v>
      </c>
      <c r="J520" s="34">
        <f t="shared" ref="J520:J541" si="102">COUNTIF(L520:AM520,"APAGADO")</f>
        <v>21</v>
      </c>
      <c r="K520" s="35">
        <f t="shared" ref="K520:K541" si="103">(I520)/(J520+I520)</f>
        <v>0.25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 t="s">
        <v>1680</v>
      </c>
      <c r="AD520" s="86" t="s">
        <v>1680</v>
      </c>
      <c r="AE520" s="86" t="s">
        <v>1680</v>
      </c>
      <c r="AF520" s="86" t="s">
        <v>1680</v>
      </c>
      <c r="AG520" s="86" t="s">
        <v>1680</v>
      </c>
      <c r="AH520" s="86" t="s">
        <v>1680</v>
      </c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7</v>
      </c>
      <c r="J521" s="34">
        <f t="shared" si="102"/>
        <v>21</v>
      </c>
      <c r="K521" s="35">
        <f t="shared" si="103"/>
        <v>0.25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 t="s">
        <v>1680</v>
      </c>
      <c r="AD521" s="86" t="s">
        <v>1680</v>
      </c>
      <c r="AE521" s="86" t="s">
        <v>1680</v>
      </c>
      <c r="AF521" s="86" t="s">
        <v>1680</v>
      </c>
      <c r="AG521" s="86" t="s">
        <v>1680</v>
      </c>
      <c r="AH521" s="86" t="s">
        <v>1680</v>
      </c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7</v>
      </c>
      <c r="J522" s="34">
        <f t="shared" si="102"/>
        <v>21</v>
      </c>
      <c r="K522" s="35">
        <f t="shared" si="103"/>
        <v>0.25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 t="s">
        <v>1680</v>
      </c>
      <c r="AD522" s="86" t="s">
        <v>1680</v>
      </c>
      <c r="AE522" s="86" t="s">
        <v>1680</v>
      </c>
      <c r="AF522" s="86" t="s">
        <v>1680</v>
      </c>
      <c r="AG522" s="86" t="s">
        <v>1680</v>
      </c>
      <c r="AH522" s="86" t="s">
        <v>1680</v>
      </c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7</v>
      </c>
      <c r="J523" s="34">
        <f t="shared" si="102"/>
        <v>21</v>
      </c>
      <c r="K523" s="35">
        <f t="shared" si="103"/>
        <v>0.25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 t="s">
        <v>1680</v>
      </c>
      <c r="AD523" s="86" t="s">
        <v>1680</v>
      </c>
      <c r="AE523" s="86" t="s">
        <v>1680</v>
      </c>
      <c r="AF523" s="86" t="s">
        <v>1680</v>
      </c>
      <c r="AG523" s="86" t="s">
        <v>1680</v>
      </c>
      <c r="AH523" s="86" t="s">
        <v>1680</v>
      </c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7</v>
      </c>
      <c r="J524" s="34">
        <f t="shared" si="102"/>
        <v>21</v>
      </c>
      <c r="K524" s="35">
        <f t="shared" si="103"/>
        <v>0.25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 t="s">
        <v>1680</v>
      </c>
      <c r="AD524" s="86" t="s">
        <v>1680</v>
      </c>
      <c r="AE524" s="86" t="s">
        <v>1680</v>
      </c>
      <c r="AF524" s="86" t="s">
        <v>1680</v>
      </c>
      <c r="AG524" s="86" t="s">
        <v>1680</v>
      </c>
      <c r="AH524" s="86" t="s">
        <v>1680</v>
      </c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7</v>
      </c>
      <c r="J525" s="34">
        <f t="shared" si="102"/>
        <v>21</v>
      </c>
      <c r="K525" s="35">
        <f t="shared" si="103"/>
        <v>0.25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 t="s">
        <v>1680</v>
      </c>
      <c r="AD525" s="86" t="s">
        <v>1680</v>
      </c>
      <c r="AE525" s="86" t="s">
        <v>1680</v>
      </c>
      <c r="AF525" s="86" t="s">
        <v>1680</v>
      </c>
      <c r="AG525" s="86" t="s">
        <v>1680</v>
      </c>
      <c r="AH525" s="86" t="s">
        <v>1680</v>
      </c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7</v>
      </c>
      <c r="J526" s="34">
        <f t="shared" si="102"/>
        <v>21</v>
      </c>
      <c r="K526" s="35">
        <f t="shared" si="103"/>
        <v>0.25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 t="s">
        <v>1680</v>
      </c>
      <c r="AD526" s="86" t="s">
        <v>1680</v>
      </c>
      <c r="AE526" s="86" t="s">
        <v>1680</v>
      </c>
      <c r="AF526" s="86" t="s">
        <v>1680</v>
      </c>
      <c r="AG526" s="86" t="s">
        <v>1680</v>
      </c>
      <c r="AH526" s="86" t="s">
        <v>1680</v>
      </c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7</v>
      </c>
      <c r="J527" s="34">
        <f t="shared" si="102"/>
        <v>21</v>
      </c>
      <c r="K527" s="35">
        <f t="shared" si="103"/>
        <v>0.25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 t="s">
        <v>1680</v>
      </c>
      <c r="AD527" s="86" t="s">
        <v>1680</v>
      </c>
      <c r="AE527" s="86" t="s">
        <v>1680</v>
      </c>
      <c r="AF527" s="86" t="s">
        <v>1680</v>
      </c>
      <c r="AG527" s="86" t="s">
        <v>1680</v>
      </c>
      <c r="AH527" s="86" t="s">
        <v>1680</v>
      </c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7</v>
      </c>
      <c r="J528" s="34">
        <f t="shared" si="102"/>
        <v>21</v>
      </c>
      <c r="K528" s="35">
        <f t="shared" si="103"/>
        <v>0.25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 t="s">
        <v>1680</v>
      </c>
      <c r="AD528" s="86" t="s">
        <v>1680</v>
      </c>
      <c r="AE528" s="86" t="s">
        <v>1680</v>
      </c>
      <c r="AF528" s="86" t="s">
        <v>1680</v>
      </c>
      <c r="AG528" s="86" t="s">
        <v>1680</v>
      </c>
      <c r="AH528" s="86" t="s">
        <v>1680</v>
      </c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7</v>
      </c>
      <c r="J529" s="34">
        <f t="shared" si="102"/>
        <v>21</v>
      </c>
      <c r="K529" s="35">
        <f t="shared" si="103"/>
        <v>0.25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 t="s">
        <v>1680</v>
      </c>
      <c r="AD529" s="86" t="s">
        <v>1680</v>
      </c>
      <c r="AE529" s="86" t="s">
        <v>1680</v>
      </c>
      <c r="AF529" s="86" t="s">
        <v>1680</v>
      </c>
      <c r="AG529" s="86" t="s">
        <v>1680</v>
      </c>
      <c r="AH529" s="86" t="s">
        <v>1680</v>
      </c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7</v>
      </c>
      <c r="J530" s="34">
        <f t="shared" si="102"/>
        <v>21</v>
      </c>
      <c r="K530" s="35">
        <f t="shared" si="103"/>
        <v>0.25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 t="s">
        <v>1680</v>
      </c>
      <c r="AD530" s="86" t="s">
        <v>1680</v>
      </c>
      <c r="AE530" s="86" t="s">
        <v>1680</v>
      </c>
      <c r="AF530" s="86" t="s">
        <v>1680</v>
      </c>
      <c r="AG530" s="86" t="s">
        <v>1680</v>
      </c>
      <c r="AH530" s="86" t="s">
        <v>1680</v>
      </c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7</v>
      </c>
      <c r="J531" s="34">
        <f t="shared" si="102"/>
        <v>21</v>
      </c>
      <c r="K531" s="35">
        <f t="shared" si="103"/>
        <v>0.25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 t="s">
        <v>1680</v>
      </c>
      <c r="AD531" s="86" t="s">
        <v>1680</v>
      </c>
      <c r="AE531" s="86" t="s">
        <v>1680</v>
      </c>
      <c r="AF531" s="86" t="s">
        <v>1680</v>
      </c>
      <c r="AG531" s="86" t="s">
        <v>1680</v>
      </c>
      <c r="AH531" s="86" t="s">
        <v>1680</v>
      </c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7</v>
      </c>
      <c r="J532" s="34">
        <f t="shared" si="102"/>
        <v>21</v>
      </c>
      <c r="K532" s="35">
        <f t="shared" si="103"/>
        <v>0.25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 t="s">
        <v>1680</v>
      </c>
      <c r="AD532" s="86" t="s">
        <v>1680</v>
      </c>
      <c r="AE532" s="86" t="s">
        <v>1680</v>
      </c>
      <c r="AF532" s="86" t="s">
        <v>1680</v>
      </c>
      <c r="AG532" s="86" t="s">
        <v>1680</v>
      </c>
      <c r="AH532" s="86" t="s">
        <v>1680</v>
      </c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7</v>
      </c>
      <c r="J533" s="34">
        <f t="shared" si="102"/>
        <v>21</v>
      </c>
      <c r="K533" s="35">
        <f t="shared" si="103"/>
        <v>0.25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 t="s">
        <v>1680</v>
      </c>
      <c r="AD533" s="86" t="s">
        <v>1680</v>
      </c>
      <c r="AE533" s="86" t="s">
        <v>1680</v>
      </c>
      <c r="AF533" s="86" t="s">
        <v>1680</v>
      </c>
      <c r="AG533" s="86" t="s">
        <v>1680</v>
      </c>
      <c r="AH533" s="86" t="s">
        <v>1680</v>
      </c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7</v>
      </c>
      <c r="J534" s="34">
        <f t="shared" si="102"/>
        <v>21</v>
      </c>
      <c r="K534" s="35">
        <f t="shared" si="103"/>
        <v>0.25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 t="s">
        <v>1680</v>
      </c>
      <c r="AD534" s="86" t="s">
        <v>1680</v>
      </c>
      <c r="AE534" s="86" t="s">
        <v>1680</v>
      </c>
      <c r="AF534" s="86" t="s">
        <v>1680</v>
      </c>
      <c r="AG534" s="86" t="s">
        <v>1680</v>
      </c>
      <c r="AH534" s="86" t="s">
        <v>1680</v>
      </c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20</v>
      </c>
      <c r="J536" s="34">
        <f t="shared" si="102"/>
        <v>8</v>
      </c>
      <c r="K536" s="35">
        <f t="shared" si="103"/>
        <v>0.7142857142857143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 t="s">
        <v>1680</v>
      </c>
      <c r="AD536" s="86" t="s">
        <v>1680</v>
      </c>
      <c r="AE536" s="86" t="s">
        <v>1680</v>
      </c>
      <c r="AF536" s="86" t="s">
        <v>1680</v>
      </c>
      <c r="AG536" s="86" t="s">
        <v>1680</v>
      </c>
      <c r="AH536" s="86" t="s">
        <v>1680</v>
      </c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7</v>
      </c>
      <c r="J538" s="34">
        <f t="shared" si="102"/>
        <v>21</v>
      </c>
      <c r="K538" s="35">
        <f t="shared" si="103"/>
        <v>0.25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 t="s">
        <v>1680</v>
      </c>
      <c r="AD538" s="86" t="s">
        <v>1680</v>
      </c>
      <c r="AE538" s="86" t="s">
        <v>1680</v>
      </c>
      <c r="AF538" s="86" t="s">
        <v>1680</v>
      </c>
      <c r="AG538" s="86" t="s">
        <v>1680</v>
      </c>
      <c r="AH538" s="86" t="s">
        <v>1680</v>
      </c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7</v>
      </c>
      <c r="J539" s="34">
        <f t="shared" si="102"/>
        <v>21</v>
      </c>
      <c r="K539" s="35">
        <f t="shared" si="103"/>
        <v>0.25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 t="s">
        <v>1680</v>
      </c>
      <c r="AD539" s="86" t="s">
        <v>1680</v>
      </c>
      <c r="AE539" s="86" t="s">
        <v>1680</v>
      </c>
      <c r="AF539" s="86" t="s">
        <v>1680</v>
      </c>
      <c r="AG539" s="86" t="s">
        <v>1680</v>
      </c>
      <c r="AH539" s="86" t="s">
        <v>1680</v>
      </c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7</v>
      </c>
      <c r="J540" s="34">
        <f t="shared" si="102"/>
        <v>21</v>
      </c>
      <c r="K540" s="35">
        <f t="shared" si="103"/>
        <v>0.25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 t="s">
        <v>1680</v>
      </c>
      <c r="AD540" s="86" t="s">
        <v>1680</v>
      </c>
      <c r="AE540" s="86" t="s">
        <v>1680</v>
      </c>
      <c r="AF540" s="86" t="s">
        <v>1680</v>
      </c>
      <c r="AG540" s="86" t="s">
        <v>1680</v>
      </c>
      <c r="AH540" s="86" t="s">
        <v>1680</v>
      </c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7</v>
      </c>
      <c r="J541" s="34">
        <f t="shared" si="102"/>
        <v>21</v>
      </c>
      <c r="K541" s="35">
        <f t="shared" si="103"/>
        <v>0.25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 t="s">
        <v>1680</v>
      </c>
      <c r="AD541" s="86" t="s">
        <v>1680</v>
      </c>
      <c r="AE541" s="86" t="s">
        <v>1680</v>
      </c>
      <c r="AF541" s="86" t="s">
        <v>1680</v>
      </c>
      <c r="AG541" s="86" t="s">
        <v>1680</v>
      </c>
      <c r="AH541" s="86" t="s">
        <v>1680</v>
      </c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7</v>
      </c>
      <c r="J546" s="34">
        <f t="shared" si="105"/>
        <v>21</v>
      </c>
      <c r="K546" s="35">
        <f t="shared" si="106"/>
        <v>0.25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 t="s">
        <v>1680</v>
      </c>
      <c r="AD546" s="86" t="s">
        <v>1680</v>
      </c>
      <c r="AE546" s="86" t="s">
        <v>1680</v>
      </c>
      <c r="AF546" s="86" t="s">
        <v>1680</v>
      </c>
      <c r="AG546" s="86" t="s">
        <v>1680</v>
      </c>
      <c r="AH546" s="86" t="s">
        <v>1680</v>
      </c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7</v>
      </c>
      <c r="J547" s="34">
        <f t="shared" si="105"/>
        <v>21</v>
      </c>
      <c r="K547" s="35">
        <f t="shared" si="106"/>
        <v>0.25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 t="s">
        <v>1680</v>
      </c>
      <c r="AD547" s="86" t="s">
        <v>1680</v>
      </c>
      <c r="AE547" s="86" t="s">
        <v>1680</v>
      </c>
      <c r="AF547" s="86" t="s">
        <v>1680</v>
      </c>
      <c r="AG547" s="86" t="s">
        <v>1680</v>
      </c>
      <c r="AH547" s="86" t="s">
        <v>1680</v>
      </c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7</v>
      </c>
      <c r="J550" s="34">
        <f t="shared" si="105"/>
        <v>21</v>
      </c>
      <c r="K550" s="35">
        <f t="shared" si="106"/>
        <v>0.25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 t="s">
        <v>1680</v>
      </c>
      <c r="AD550" s="86" t="s">
        <v>1680</v>
      </c>
      <c r="AE550" s="86" t="s">
        <v>1680</v>
      </c>
      <c r="AF550" s="86" t="s">
        <v>1680</v>
      </c>
      <c r="AG550" s="86" t="s">
        <v>1680</v>
      </c>
      <c r="AH550" s="86" t="s">
        <v>1680</v>
      </c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7</v>
      </c>
      <c r="J551" s="34">
        <f t="shared" si="105"/>
        <v>21</v>
      </c>
      <c r="K551" s="35">
        <f t="shared" si="106"/>
        <v>0.25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 t="s">
        <v>1680</v>
      </c>
      <c r="AD551" s="86" t="s">
        <v>1680</v>
      </c>
      <c r="AE551" s="86" t="s">
        <v>1680</v>
      </c>
      <c r="AF551" s="86" t="s">
        <v>1680</v>
      </c>
      <c r="AG551" s="86" t="s">
        <v>1680</v>
      </c>
      <c r="AH551" s="86" t="s">
        <v>1680</v>
      </c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7</v>
      </c>
      <c r="J554" s="34">
        <f t="shared" si="105"/>
        <v>21</v>
      </c>
      <c r="K554" s="35">
        <f t="shared" si="106"/>
        <v>0.25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 t="s">
        <v>1680</v>
      </c>
      <c r="AD554" s="86" t="s">
        <v>1680</v>
      </c>
      <c r="AE554" s="86" t="s">
        <v>1680</v>
      </c>
      <c r="AF554" s="86" t="s">
        <v>1680</v>
      </c>
      <c r="AG554" s="86" t="s">
        <v>1680</v>
      </c>
      <c r="AH554" s="86" t="s">
        <v>1680</v>
      </c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7</v>
      </c>
      <c r="J555" s="34">
        <f t="shared" ref="J555:J561" si="108">COUNTIF(L555:AM555,"APAGADO")</f>
        <v>21</v>
      </c>
      <c r="K555" s="35">
        <f t="shared" ref="K555:K561" si="109">(I555)/(J555+I555)</f>
        <v>0.25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 t="s">
        <v>1680</v>
      </c>
      <c r="AD555" s="86" t="s">
        <v>1680</v>
      </c>
      <c r="AE555" s="86" t="s">
        <v>1680</v>
      </c>
      <c r="AF555" s="86" t="s">
        <v>1680</v>
      </c>
      <c r="AG555" s="86" t="s">
        <v>1680</v>
      </c>
      <c r="AH555" s="86" t="s">
        <v>1680</v>
      </c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7</v>
      </c>
      <c r="J558" s="34">
        <f t="shared" si="108"/>
        <v>21</v>
      </c>
      <c r="K558" s="35">
        <f t="shared" si="109"/>
        <v>0.25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 t="s">
        <v>1680</v>
      </c>
      <c r="AD558" s="86" t="s">
        <v>1680</v>
      </c>
      <c r="AE558" s="86" t="s">
        <v>1680</v>
      </c>
      <c r="AF558" s="86" t="s">
        <v>1680</v>
      </c>
      <c r="AG558" s="86" t="s">
        <v>1680</v>
      </c>
      <c r="AH558" s="86" t="s">
        <v>1680</v>
      </c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7</v>
      </c>
      <c r="J559" s="34">
        <f t="shared" si="108"/>
        <v>21</v>
      </c>
      <c r="K559" s="35">
        <f t="shared" si="109"/>
        <v>0.25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 t="s">
        <v>1680</v>
      </c>
      <c r="AD559" s="86" t="s">
        <v>1680</v>
      </c>
      <c r="AE559" s="86" t="s">
        <v>1680</v>
      </c>
      <c r="AF559" s="86" t="s">
        <v>1680</v>
      </c>
      <c r="AG559" s="86" t="s">
        <v>1680</v>
      </c>
      <c r="AH559" s="86" t="s">
        <v>1680</v>
      </c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7</v>
      </c>
      <c r="J562" s="34">
        <f t="shared" ref="J562:J569" si="111">COUNTIF(L562:AM562,"APAGADO")</f>
        <v>21</v>
      </c>
      <c r="K562" s="35">
        <f t="shared" ref="K562:K569" si="112">(I562)/(J562+I562)</f>
        <v>0.25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 t="s">
        <v>1680</v>
      </c>
      <c r="AD562" s="86" t="s">
        <v>1680</v>
      </c>
      <c r="AE562" s="86" t="s">
        <v>1680</v>
      </c>
      <c r="AF562" s="86" t="s">
        <v>1680</v>
      </c>
      <c r="AG562" s="86" t="s">
        <v>1680</v>
      </c>
      <c r="AH562" s="86" t="s">
        <v>1680</v>
      </c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7</v>
      </c>
      <c r="J563" s="34">
        <f t="shared" si="111"/>
        <v>21</v>
      </c>
      <c r="K563" s="35">
        <f t="shared" si="112"/>
        <v>0.25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 t="s">
        <v>1680</v>
      </c>
      <c r="AD563" s="86" t="s">
        <v>1680</v>
      </c>
      <c r="AE563" s="86" t="s">
        <v>1680</v>
      </c>
      <c r="AF563" s="86" t="s">
        <v>1680</v>
      </c>
      <c r="AG563" s="86" t="s">
        <v>1680</v>
      </c>
      <c r="AH563" s="86" t="s">
        <v>1680</v>
      </c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7</v>
      </c>
      <c r="J564" s="34">
        <f t="shared" si="111"/>
        <v>21</v>
      </c>
      <c r="K564" s="35">
        <f t="shared" si="112"/>
        <v>0.25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 t="s">
        <v>1680</v>
      </c>
      <c r="AD564" s="86" t="s">
        <v>1680</v>
      </c>
      <c r="AE564" s="86" t="s">
        <v>1680</v>
      </c>
      <c r="AF564" s="86" t="s">
        <v>1680</v>
      </c>
      <c r="AG564" s="86" t="s">
        <v>1680</v>
      </c>
      <c r="AH564" s="86" t="s">
        <v>1680</v>
      </c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7</v>
      </c>
      <c r="J565" s="34">
        <f t="shared" si="111"/>
        <v>21</v>
      </c>
      <c r="K565" s="35">
        <f t="shared" si="112"/>
        <v>0.25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 t="s">
        <v>1680</v>
      </c>
      <c r="AD565" s="86" t="s">
        <v>1680</v>
      </c>
      <c r="AE565" s="86" t="s">
        <v>1680</v>
      </c>
      <c r="AF565" s="86" t="s">
        <v>1680</v>
      </c>
      <c r="AG565" s="86" t="s">
        <v>1680</v>
      </c>
      <c r="AH565" s="86" t="s">
        <v>1680</v>
      </c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7</v>
      </c>
      <c r="J566" s="34">
        <f t="shared" si="111"/>
        <v>21</v>
      </c>
      <c r="K566" s="35">
        <f t="shared" si="112"/>
        <v>0.25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 t="s">
        <v>1680</v>
      </c>
      <c r="AD566" s="86" t="s">
        <v>1680</v>
      </c>
      <c r="AE566" s="86" t="s">
        <v>1680</v>
      </c>
      <c r="AF566" s="86" t="s">
        <v>1680</v>
      </c>
      <c r="AG566" s="86" t="s">
        <v>1680</v>
      </c>
      <c r="AH566" s="86" t="s">
        <v>1680</v>
      </c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7</v>
      </c>
      <c r="J567" s="34">
        <f t="shared" si="111"/>
        <v>21</v>
      </c>
      <c r="K567" s="35">
        <f t="shared" si="112"/>
        <v>0.25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 t="s">
        <v>1680</v>
      </c>
      <c r="AD567" s="86" t="s">
        <v>1680</v>
      </c>
      <c r="AE567" s="88" t="s">
        <v>1680</v>
      </c>
      <c r="AF567" s="88" t="s">
        <v>1680</v>
      </c>
      <c r="AG567" s="88" t="s">
        <v>1680</v>
      </c>
      <c r="AH567" s="86" t="s">
        <v>1680</v>
      </c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7</v>
      </c>
      <c r="J568" s="34">
        <f t="shared" si="111"/>
        <v>21</v>
      </c>
      <c r="K568" s="35">
        <f t="shared" si="112"/>
        <v>0.25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 t="s">
        <v>1680</v>
      </c>
      <c r="AD568" s="88" t="s">
        <v>1680</v>
      </c>
      <c r="AE568" s="88" t="s">
        <v>1680</v>
      </c>
      <c r="AF568" s="88" t="s">
        <v>1680</v>
      </c>
      <c r="AG568" s="88" t="s">
        <v>1680</v>
      </c>
      <c r="AH568" s="88" t="s">
        <v>1680</v>
      </c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7</v>
      </c>
      <c r="J569" s="34">
        <f t="shared" si="111"/>
        <v>21</v>
      </c>
      <c r="K569" s="35">
        <f t="shared" si="112"/>
        <v>0.25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 t="s">
        <v>1680</v>
      </c>
      <c r="AD569" s="88" t="s">
        <v>1680</v>
      </c>
      <c r="AE569" s="88" t="s">
        <v>1680</v>
      </c>
      <c r="AF569" s="88" t="s">
        <v>1680</v>
      </c>
      <c r="AG569" s="88" t="s">
        <v>1680</v>
      </c>
      <c r="AH569" s="88" t="s">
        <v>1680</v>
      </c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 t="str">
        <f>'RESUMEN TOTAL'!AH125</f>
        <v>APAGADO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 t="str">
        <f>'RESUMEN TOTAL'!AF136</f>
        <v>APAGADO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 t="str">
        <f>'RESUMEN TOTAL'!AF137</f>
        <v>APAGADO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 t="str">
        <f>'RESUMEN TOTAL'!AD139</f>
        <v>APAGADO</v>
      </c>
      <c r="Y129" t="str">
        <f>'RESUMEN TOTAL'!AE139</f>
        <v>APAGADO</v>
      </c>
      <c r="Z129" t="str">
        <f>'RESUMEN TOTAL'!AF139</f>
        <v>APAGADO</v>
      </c>
      <c r="AA129" t="str">
        <f>'RESUMEN TOTAL'!AG139</f>
        <v>APAGADO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 t="str">
        <f>'RESUMEN TOTAL'!AC156</f>
        <v>APAGADO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 t="str">
        <f>'RESUMEN TOTAL'!AE157</f>
        <v>APAGADO</v>
      </c>
      <c r="Z147" t="str">
        <f>'RESUMEN TOTAL'!AF157</f>
        <v>APAGADO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 t="str">
        <f>'RESUMEN TOTAL'!AF162</f>
        <v>APAGADO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 t="str">
        <f>'RESUMEN TOTAL'!AF163</f>
        <v>APAGADO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 t="str">
        <f>'RESUMEN TOTAL'!AF186</f>
        <v>APAGADO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 t="str">
        <f>'RESUMEN TOTAL'!AF187</f>
        <v>APAGADO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 t="str">
        <f>'RESUMEN TOTAL'!AC199</f>
        <v>APAGADO</v>
      </c>
      <c r="X188" t="str">
        <f>'RESUMEN TOTAL'!AD199</f>
        <v>APAGADO</v>
      </c>
      <c r="Y188" t="str">
        <f>'RESUMEN TOTAL'!AE199</f>
        <v>APAGADO</v>
      </c>
      <c r="Z188" t="str">
        <f>'RESUMEN TOTAL'!AF199</f>
        <v>APAGADO</v>
      </c>
      <c r="AA188" t="str">
        <f>'RESUMEN TOTAL'!AG199</f>
        <v>APAGADO</v>
      </c>
      <c r="AB188" t="str">
        <f>'RESUMEN TOTAL'!AH199</f>
        <v>APAGADO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 t="str">
        <f>'RESUMEN TOTAL'!AE212</f>
        <v>APAGADO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 t="str">
        <f>'RESUMEN TOTAL'!AF233</f>
        <v>APAGADO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 t="str">
        <f>'RESUMEN TOTAL'!AF238</f>
        <v>APAGADO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 t="str">
        <f>'RESUMEN TOTAL'!AC241</f>
        <v>APAGADO</v>
      </c>
      <c r="X229" t="str">
        <f>'RESUMEN TOTAL'!AD241</f>
        <v>APAGADO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 t="str">
        <f>'RESUMEN TOTAL'!AC246</f>
        <v>APAGADO</v>
      </c>
      <c r="X234" t="str">
        <f>'RESUMEN TOTAL'!AD246</f>
        <v>APAGADO</v>
      </c>
      <c r="Y234" t="str">
        <f>'RESUMEN TOTAL'!AE246</f>
        <v>APAGADO</v>
      </c>
      <c r="Z234" t="str">
        <f>'RESUMEN TOTAL'!AF246</f>
        <v>APAGADO</v>
      </c>
      <c r="AA234" t="str">
        <f>'RESUMEN TOTAL'!AG246</f>
        <v>APAGADO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 t="str">
        <f>'RESUMEN TOTAL'!AF247</f>
        <v>APAGADO</v>
      </c>
      <c r="AA235" t="str">
        <f>'RESUMEN TOTAL'!AG247</f>
        <v>APAGADO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 t="str">
        <f>'RESUMEN TOTAL'!AF248</f>
        <v>APAGADO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 t="str">
        <f>'RESUMEN TOTAL'!AF249</f>
        <v>APAGADO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 t="str">
        <f>'RESUMEN TOTAL'!AF251</f>
        <v>APAGADO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 t="str">
        <f>'RESUMEN TOTAL'!AC252</f>
        <v>APAGADO</v>
      </c>
      <c r="X240" t="str">
        <f>'RESUMEN TOTAL'!AD252</f>
        <v>APAGADO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 t="str">
        <f>'RESUMEN TOTAL'!AC254</f>
        <v>APAGADO</v>
      </c>
      <c r="X242" t="str">
        <f>'RESUMEN TOTAL'!AD254</f>
        <v>APAGADO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 t="str">
        <f>'RESUMEN TOTAL'!AG265</f>
        <v>APAGADO</v>
      </c>
      <c r="AB253" t="str">
        <f>'RESUMEN TOTAL'!AH265</f>
        <v>APAGADO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 t="str">
        <f>'RESUMEN TOTAL'!AC271</f>
        <v>APAGADO</v>
      </c>
      <c r="X259" t="str">
        <f>'RESUMEN TOTAL'!AD271</f>
        <v>APAGADO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 t="str">
        <f>'RESUMEN TOTAL'!AC273</f>
        <v>APAGADO</v>
      </c>
      <c r="X261" t="str">
        <f>'RESUMEN TOTAL'!AD273</f>
        <v>APAGADO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 t="str">
        <f>'RESUMEN TOTAL'!AC274</f>
        <v>APAGADO</v>
      </c>
      <c r="X262" t="str">
        <f>'RESUMEN TOTAL'!AD274</f>
        <v>APAGADO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 t="str">
        <f>'RESUMEN TOTAL'!AC275</f>
        <v>APAGADO</v>
      </c>
      <c r="X263" t="str">
        <f>'RESUMEN TOTAL'!AD275</f>
        <v>APAGADO</v>
      </c>
      <c r="Y263" t="str">
        <f>'RESUMEN TOTAL'!AE275</f>
        <v>APAGADO</v>
      </c>
      <c r="Z263" t="str">
        <f>'RESUMEN TOTAL'!AF275</f>
        <v>APAGADO</v>
      </c>
      <c r="AA263" t="str">
        <f>'RESUMEN TOTAL'!AG275</f>
        <v>APAGADO</v>
      </c>
      <c r="AB263" t="str">
        <f>'RESUMEN TOTAL'!AH275</f>
        <v>APAGADO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 t="str">
        <f>'RESUMEN TOTAL'!AC276</f>
        <v>APAGADO</v>
      </c>
      <c r="X264" t="str">
        <f>'RESUMEN TOTAL'!AD276</f>
        <v>APAGADO</v>
      </c>
      <c r="Y264" t="str">
        <f>'RESUMEN TOTAL'!AE276</f>
        <v>APAGADO</v>
      </c>
      <c r="Z264" t="str">
        <f>'RESUMEN TOTAL'!AF276</f>
        <v>APAGADO</v>
      </c>
      <c r="AA264" t="str">
        <f>'RESUMEN TOTAL'!AG276</f>
        <v>APAGADO</v>
      </c>
      <c r="AB264" t="str">
        <f>'RESUMEN TOTAL'!AH276</f>
        <v>APAGADO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 t="str">
        <f>'RESUMEN TOTAL'!AC286</f>
        <v>APAGADO</v>
      </c>
      <c r="X274" t="str">
        <f>'RESUMEN TOTAL'!AD286</f>
        <v>APAGADO</v>
      </c>
      <c r="Y274" t="str">
        <f>'RESUMEN TOTAL'!AE286</f>
        <v>APAGADO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 t="str">
        <f>'RESUMEN TOTAL'!AC287</f>
        <v>APAGADO</v>
      </c>
      <c r="X275" t="str">
        <f>'RESUMEN TOTAL'!AD287</f>
        <v>APAGADO</v>
      </c>
      <c r="Y275" t="str">
        <f>'RESUMEN TOTAL'!AE287</f>
        <v>APAGADO</v>
      </c>
      <c r="Z275" t="str">
        <f>'RESUMEN TOTAL'!AF287</f>
        <v>APAGADO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 t="str">
        <f>'RESUMEN TOTAL'!AC288</f>
        <v>APAGADO</v>
      </c>
      <c r="X276" t="str">
        <f>'RESUMEN TOTAL'!AD288</f>
        <v>APAGADO</v>
      </c>
      <c r="Y276" t="str">
        <f>'RESUMEN TOTAL'!AE288</f>
        <v>APAGADO</v>
      </c>
      <c r="Z276" t="str">
        <f>'RESUMEN TOTAL'!AF288</f>
        <v>APAGADO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 t="str">
        <f>'RESUMEN TOTAL'!AC289</f>
        <v>APAGADO</v>
      </c>
      <c r="X277" t="str">
        <f>'RESUMEN TOTAL'!AD289</f>
        <v>APAGADO</v>
      </c>
      <c r="Y277" t="str">
        <f>'RESUMEN TOTAL'!AE289</f>
        <v>APAGADO</v>
      </c>
      <c r="Z277" t="str">
        <f>'RESUMEN TOTAL'!AF289</f>
        <v>APAGADO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 t="str">
        <f>'RESUMEN TOTAL'!AG325</f>
        <v>APAGADO</v>
      </c>
      <c r="AB310" t="str">
        <f>'RESUMEN TOTAL'!AH325</f>
        <v>APAGADO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 t="str">
        <f>'RESUMEN TOTAL'!AG326</f>
        <v>APAGADO</v>
      </c>
      <c r="AB311" t="str">
        <f>'RESUMEN TOTAL'!AH326</f>
        <v>APAGADO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 t="str">
        <f>'RESUMEN TOTAL'!AG331</f>
        <v>APAGADO</v>
      </c>
      <c r="AB316" t="str">
        <f>'RESUMEN TOTAL'!AH331</f>
        <v>APAGADO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 t="str">
        <f>'RESUMEN TOTAL'!AG333</f>
        <v>APAGADO</v>
      </c>
      <c r="AB318" t="str">
        <f>'RESUMEN TOTAL'!AH333</f>
        <v>APAGADO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 t="str">
        <f>'RESUMEN TOTAL'!AG337</f>
        <v>APAGADO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 t="str">
        <f>'RESUMEN TOTAL'!AF343</f>
        <v>APAGADO</v>
      </c>
      <c r="AA325" t="str">
        <f>'RESUMEN TOTAL'!AG343</f>
        <v>APAGADO</v>
      </c>
      <c r="AB325" t="str">
        <f>'RESUMEN TOTAL'!AH343</f>
        <v>APAGADO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 t="str">
        <f>'RESUMEN TOTAL'!AF344</f>
        <v>APAGADO</v>
      </c>
      <c r="AA326" t="str">
        <f>'RESUMEN TOTAL'!AG344</f>
        <v>APAGADO</v>
      </c>
      <c r="AB326" t="str">
        <f>'RESUMEN TOTAL'!AH344</f>
        <v>APAGADO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 t="str">
        <f>'RESUMEN TOTAL'!AC359</f>
        <v>APAGADO</v>
      </c>
      <c r="X339" t="str">
        <f>'RESUMEN TOTAL'!AD359</f>
        <v>APAGADO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 t="str">
        <f>'RESUMEN TOTAL'!AC360</f>
        <v>APAGADO</v>
      </c>
      <c r="X340" t="str">
        <f>'RESUMEN TOTAL'!AD360</f>
        <v>APAGADO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 t="str">
        <f>'RESUMEN TOTAL'!AC361</f>
        <v>APAGADO</v>
      </c>
      <c r="X341" t="str">
        <f>'RESUMEN TOTAL'!AD361</f>
        <v>APAGADO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 t="str">
        <f>'RESUMEN TOTAL'!AC362</f>
        <v>APAGADO</v>
      </c>
      <c r="X342" t="str">
        <f>'RESUMEN TOTAL'!AD362</f>
        <v>APAGADO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 t="str">
        <f>'RESUMEN TOTAL'!AE364</f>
        <v>APAGADO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 t="str">
        <f>'RESUMEN TOTAL'!AC375</f>
        <v>APAGADO</v>
      </c>
      <c r="X355" t="str">
        <f>'RESUMEN TOTAL'!AD375</f>
        <v>APAGADO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 t="str">
        <f>'RESUMEN TOTAL'!AC376</f>
        <v>APAGADO</v>
      </c>
      <c r="X356" t="str">
        <f>'RESUMEN TOTAL'!AD376</f>
        <v>APAGADO</v>
      </c>
      <c r="Y356">
        <f>'RESUMEN TOTAL'!AE376</f>
        <v>0</v>
      </c>
      <c r="Z356" t="str">
        <f>'RESUMEN TOTAL'!AF376</f>
        <v>APAGADO</v>
      </c>
      <c r="AA356">
        <f>'RESUMEN TOTAL'!AG376</f>
        <v>0</v>
      </c>
      <c r="AB356" t="str">
        <f>'RESUMEN TOTAL'!AH376</f>
        <v>APAGADO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 t="str">
        <f>'RESUMEN TOTAL'!AC384</f>
        <v>APAGADO</v>
      </c>
      <c r="X364" t="str">
        <f>'RESUMEN TOTAL'!AD384</f>
        <v>APAGADO</v>
      </c>
      <c r="Y364" t="str">
        <f>'RESUMEN TOTAL'!AE384</f>
        <v>APAGADO</v>
      </c>
      <c r="Z364" t="str">
        <f>'RESUMEN TOTAL'!AF384</f>
        <v>APAGADO</v>
      </c>
      <c r="AA364" t="str">
        <f>'RESUMEN TOTAL'!AG384</f>
        <v>APAGADO</v>
      </c>
      <c r="AB364" t="str">
        <f>'RESUMEN TOTAL'!AH384</f>
        <v>APAGADO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 t="str">
        <f>'RESUMEN TOTAL'!AC385</f>
        <v>APAGADO</v>
      </c>
      <c r="X365" t="str">
        <f>'RESUMEN TOTAL'!AD385</f>
        <v>APAGADO</v>
      </c>
      <c r="Y365" t="str">
        <f>'RESUMEN TOTAL'!AE385</f>
        <v>APAGADO</v>
      </c>
      <c r="Z365" t="str">
        <f>'RESUMEN TOTAL'!AF385</f>
        <v>APAGADO</v>
      </c>
      <c r="AA365" t="str">
        <f>'RESUMEN TOTAL'!AG385</f>
        <v>APAGADO</v>
      </c>
      <c r="AB365" t="str">
        <f>'RESUMEN TOTAL'!AH385</f>
        <v>APAGADO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 t="str">
        <f>'RESUMEN TOTAL'!AD411</f>
        <v>APAGADO</v>
      </c>
      <c r="Y389" t="str">
        <f>'RESUMEN TOTAL'!AE411</f>
        <v>APAGADO</v>
      </c>
      <c r="Z389" t="str">
        <f>'RESUMEN TOTAL'!AF411</f>
        <v>APAGADO</v>
      </c>
      <c r="AA389" t="str">
        <f>'RESUMEN TOTAL'!AG411</f>
        <v>APAGADO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 t="str">
        <f>'RESUMEN TOTAL'!AC412</f>
        <v>APAGADO</v>
      </c>
      <c r="X390" t="str">
        <f>'RESUMEN TOTAL'!AD412</f>
        <v>APAGADO</v>
      </c>
      <c r="Y390" t="str">
        <f>'RESUMEN TOTAL'!AE412</f>
        <v>APAGADO</v>
      </c>
      <c r="Z390" t="str">
        <f>'RESUMEN TOTAL'!AF412</f>
        <v>APAGADO</v>
      </c>
      <c r="AA390" t="str">
        <f>'RESUMEN TOTAL'!AG412</f>
        <v>APAGADO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 t="str">
        <f>'RESUMEN TOTAL'!AF413</f>
        <v>APAGADO</v>
      </c>
      <c r="AA391" t="str">
        <f>'RESUMEN TOTAL'!AG413</f>
        <v>APAGADO</v>
      </c>
      <c r="AB391" t="str">
        <f>'RESUMEN TOTAL'!AH413</f>
        <v>APAGADO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 t="str">
        <f>'RESUMEN TOTAL'!AC414</f>
        <v>APAGADO</v>
      </c>
      <c r="X392" t="str">
        <f>'RESUMEN TOTAL'!AD414</f>
        <v>APAGADO</v>
      </c>
      <c r="Y392" t="str">
        <f>'RESUMEN TOTAL'!AE414</f>
        <v>APAGADO</v>
      </c>
      <c r="Z392" t="str">
        <f>'RESUMEN TOTAL'!AF414</f>
        <v>APAGADO</v>
      </c>
      <c r="AA392" t="str">
        <f>'RESUMEN TOTAL'!AG414</f>
        <v>APAGADO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 t="str">
        <f>'RESUMEN TOTAL'!AC428</f>
        <v>APAGADO</v>
      </c>
      <c r="X406" t="str">
        <f>'RESUMEN TOTAL'!AD428</f>
        <v>APAGADO</v>
      </c>
      <c r="Y406" t="str">
        <f>'RESUMEN TOTAL'!AE428</f>
        <v>APAGADO</v>
      </c>
      <c r="Z406" t="str">
        <f>'RESUMEN TOTAL'!AF428</f>
        <v>APAGADO</v>
      </c>
      <c r="AA406" t="str">
        <f>'RESUMEN TOTAL'!AG428</f>
        <v>APAGADO</v>
      </c>
      <c r="AB406" t="str">
        <f>'RESUMEN TOTAL'!AH428</f>
        <v>APAGADO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 t="str">
        <f>'RESUMEN TOTAL'!AG447</f>
        <v>APAGADO</v>
      </c>
      <c r="AB425" t="str">
        <f>'RESUMEN TOTAL'!AH447</f>
        <v>APAGADO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 t="str">
        <f>'RESUMEN TOTAL'!AG448</f>
        <v>APAGADO</v>
      </c>
      <c r="AB426" t="str">
        <f>'RESUMEN TOTAL'!AH448</f>
        <v>APAGADO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 t="str">
        <f>'RESUMEN TOTAL'!AC458</f>
        <v>APAGADO</v>
      </c>
      <c r="X435" t="str">
        <f>'RESUMEN TOTAL'!AD458</f>
        <v>APAGADO</v>
      </c>
      <c r="Y435" t="str">
        <f>'RESUMEN TOTAL'!AE458</f>
        <v>APAGADO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 t="str">
        <f>'RESUMEN TOTAL'!AC460</f>
        <v>APAGADO</v>
      </c>
      <c r="X437" t="str">
        <f>'RESUMEN TOTAL'!AD460</f>
        <v>APAGADO</v>
      </c>
      <c r="Y437" t="str">
        <f>'RESUMEN TOTAL'!AE460</f>
        <v>APAGADO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 t="str">
        <f>'RESUMEN TOTAL'!AC461</f>
        <v>APAGADO</v>
      </c>
      <c r="X438" t="str">
        <f>'RESUMEN TOTAL'!AD461</f>
        <v>APAGADO</v>
      </c>
      <c r="Y438" t="str">
        <f>'RESUMEN TOTAL'!AE461</f>
        <v>APAGADO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 t="str">
        <f>'RESUMEN TOTAL'!AC472</f>
        <v>APAGADO</v>
      </c>
      <c r="X449" t="str">
        <f>'RESUMEN TOTAL'!AD472</f>
        <v>APAGADO</v>
      </c>
      <c r="Y449" t="str">
        <f>'RESUMEN TOTAL'!AE472</f>
        <v>APAGADO</v>
      </c>
      <c r="Z449" t="str">
        <f>'RESUMEN TOTAL'!AF472</f>
        <v>APAGADO</v>
      </c>
      <c r="AA449" t="str">
        <f>'RESUMEN TOTAL'!AG472</f>
        <v>APAGADO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 t="str">
        <f>'RESUMEN TOTAL'!AC473</f>
        <v>APAGADO</v>
      </c>
      <c r="X450" t="str">
        <f>'RESUMEN TOTAL'!AD473</f>
        <v>APAGADO</v>
      </c>
      <c r="Y450" t="str">
        <f>'RESUMEN TOTAL'!AE473</f>
        <v>APAGADO</v>
      </c>
      <c r="Z450" t="str">
        <f>'RESUMEN TOTAL'!AF473</f>
        <v>APAGADO</v>
      </c>
      <c r="AA450" t="str">
        <f>'RESUMEN TOTAL'!AG473</f>
        <v>APAGADO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 t="str">
        <f>'RESUMEN TOTAL'!AC474</f>
        <v>APAGADO</v>
      </c>
      <c r="X451" t="str">
        <f>'RESUMEN TOTAL'!AD474</f>
        <v>APAGADO</v>
      </c>
      <c r="Y451" t="str">
        <f>'RESUMEN TOTAL'!AE474</f>
        <v>APAGADO</v>
      </c>
      <c r="Z451" t="str">
        <f>'RESUMEN TOTAL'!AF474</f>
        <v>APAGADO</v>
      </c>
      <c r="AA451" t="str">
        <f>'RESUMEN TOTAL'!AG474</f>
        <v>APAGADO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 t="str">
        <f>'RESUMEN TOTAL'!AC475</f>
        <v>APAGADO</v>
      </c>
      <c r="X452" t="str">
        <f>'RESUMEN TOTAL'!AD475</f>
        <v>APAGADO</v>
      </c>
      <c r="Y452" t="str">
        <f>'RESUMEN TOTAL'!AE475</f>
        <v>APAGADO</v>
      </c>
      <c r="Z452" t="str">
        <f>'RESUMEN TOTAL'!AF475</f>
        <v>APAGADO</v>
      </c>
      <c r="AA452" t="str">
        <f>'RESUMEN TOTAL'!AG475</f>
        <v>APAGADO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 t="str">
        <f>'RESUMEN TOTAL'!AC476</f>
        <v>APAGADO</v>
      </c>
      <c r="X453" t="str">
        <f>'RESUMEN TOTAL'!AD476</f>
        <v>APAGADO</v>
      </c>
      <c r="Y453" t="str">
        <f>'RESUMEN TOTAL'!AE476</f>
        <v>APAGADO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 t="str">
        <f>'RESUMEN TOTAL'!AC477</f>
        <v>APAGADO</v>
      </c>
      <c r="X454" t="str">
        <f>'RESUMEN TOTAL'!AD477</f>
        <v>APAGADO</v>
      </c>
      <c r="Y454" t="str">
        <f>'RESUMEN TOTAL'!AE477</f>
        <v>APAGADO</v>
      </c>
      <c r="Z454" t="str">
        <f>'RESUMEN TOTAL'!AF477</f>
        <v>APAGADO</v>
      </c>
      <c r="AA454" t="str">
        <f>'RESUMEN TOTAL'!AG477</f>
        <v>APAGADO</v>
      </c>
      <c r="AB454" t="str">
        <f>'RESUMEN TOTAL'!AH477</f>
        <v>APAGADO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 t="str">
        <f>'RESUMEN TOTAL'!AF483</f>
        <v>APAGADO</v>
      </c>
      <c r="AA460" t="str">
        <f>'RESUMEN TOTAL'!AG483</f>
        <v>APAGADO</v>
      </c>
      <c r="AB460" t="str">
        <f>'RESUMEN TOTAL'!AH483</f>
        <v>APAGADO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 t="str">
        <f>'RESUMEN TOTAL'!AD492</f>
        <v>APAGADO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 t="str">
        <f>'RESUMEN TOTAL'!AD496</f>
        <v>APAGADO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 t="str">
        <f>'RESUMEN TOTAL'!AD497</f>
        <v>APAGADO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 t="str">
        <f>'RESUMEN TOTAL'!AD511</f>
        <v>APAGADO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 t="str">
        <f>'RESUMEN TOTAL'!AD514</f>
        <v>APAGADO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 t="str">
        <f>'RESUMEN TOTAL'!AD523</f>
        <v>APAGADO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 t="str">
        <f>'RESUMEN TOTAL'!AD524</f>
        <v>APAGADO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 t="str">
        <f>'RESUMEN TOTAL'!AD527</f>
        <v>APAGADO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 t="str">
        <f>'RESUMEN TOTAL'!AD528</f>
        <v>APAGADO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 t="str">
        <f>'RESUMEN TOTAL'!AC533</f>
        <v>APAGADO</v>
      </c>
      <c r="X507" t="str">
        <f>'RESUMEN TOTAL'!AD533</f>
        <v>APAGADO</v>
      </c>
      <c r="Y507" t="str">
        <f>'RESUMEN TOTAL'!AE533</f>
        <v>APAGADO</v>
      </c>
      <c r="Z507" t="str">
        <f>'RESUMEN TOTAL'!AF533</f>
        <v>APAGADO</v>
      </c>
      <c r="AA507" t="str">
        <f>'RESUMEN TOTAL'!AG533</f>
        <v>APAGADO</v>
      </c>
      <c r="AB507" t="str">
        <f>'RESUMEN TOTAL'!AH533</f>
        <v>APAGADO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 t="str">
        <f>'RESUMEN TOTAL'!AD534</f>
        <v>APAGADO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 t="str">
        <f>'RESUMEN TOTAL'!AD541</f>
        <v>APAGADO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 t="str">
        <f>'RESUMEN TOTAL'!AD546</f>
        <v>APAGADO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 t="str">
        <f>'RESUMEN TOTAL'!AD547</f>
        <v>APAGADO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 t="str">
        <f>'RESUMEN TOTAL'!AD550</f>
        <v>APAGADO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 t="str">
        <f>'RESUMEN TOTAL'!AD551</f>
        <v>APAGADO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 t="str">
        <f>'RESUMEN TOTAL'!AD554</f>
        <v>APAGADO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 t="str">
        <f>'RESUMEN TOTAL'!AD555</f>
        <v>APAGADO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 t="str">
        <f>'RESUMEN TOTAL'!AD558</f>
        <v>APAGADO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 t="str">
        <f>'RESUMEN TOTAL'!AD559</f>
        <v>APAGADO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 t="str">
        <f>'RESUMEN TOTAL'!AD562</f>
        <v>APAGADO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 t="str">
        <f>'RESUMEN TOTAL'!AD563</f>
        <v>APAGADO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 t="str">
        <f>'RESUMEN TOTAL'!AD564</f>
        <v>APAGADO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 t="str">
        <f>'RESUMEN TOTAL'!AD565</f>
        <v>APAGADO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 t="str">
        <f>'RESUMEN TOTAL'!AD566</f>
        <v>APAGADO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 t="str">
        <f>'RESUMEN TOTAL'!AD567</f>
        <v>APAGADO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 t="str">
        <f>'RESUMEN TOTAL'!AD568</f>
        <v>APAGADO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 t="str">
        <f>'RESUMEN TOTAL'!AD569</f>
        <v>APAGADO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51</v>
      </c>
      <c r="X1" s="18">
        <f t="shared" si="0"/>
        <v>53</v>
      </c>
      <c r="Y1" s="18">
        <f t="shared" si="0"/>
        <v>42</v>
      </c>
      <c r="Z1" s="18">
        <f t="shared" si="0"/>
        <v>61</v>
      </c>
      <c r="AA1" s="18">
        <f t="shared" si="0"/>
        <v>39</v>
      </c>
      <c r="AB1" s="18">
        <f t="shared" si="0"/>
        <v>34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 t="str">
        <f>ESTADISTICA!AA27</f>
        <v>APAGADO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 t="str">
        <f>ESTADISTICA!AB105</f>
        <v>APAGADO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 t="str">
        <f>ESTADISTICA!AB116</f>
        <v>APAGADO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 t="str">
        <f>ESTADISTICA!Y129</f>
        <v>APAGADO</v>
      </c>
      <c r="Z131" t="str">
        <f>ESTADISTICA!Z129</f>
        <v>APAGADO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 t="str">
        <f>ESTADISTICA!Y147</f>
        <v>APAGADO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 t="str">
        <f>ESTADISTICA!Z222</f>
        <v>APAGADO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 t="str">
        <f>ESTADISTICA!AA235</f>
        <v>APAGADO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 t="str">
        <f>ESTADISTICA!W259</f>
        <v>APAGADO</v>
      </c>
      <c r="X260" t="str">
        <f>ESTADISTICA!X259</f>
        <v>APAGADO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 t="str">
        <f>ESTADISTICA!W264</f>
        <v>APAGADO</v>
      </c>
      <c r="X265" t="str">
        <f>ESTADISTICA!X264</f>
        <v>APAGADO</v>
      </c>
      <c r="Y265" t="str">
        <f>ESTADISTICA!Y264</f>
        <v>APAGADO</v>
      </c>
      <c r="Z265" t="str">
        <f>ESTADISTICA!Z264</f>
        <v>APAGADO</v>
      </c>
      <c r="AA265" t="str">
        <f>ESTADISTICA!AA264</f>
        <v>APAGADO</v>
      </c>
      <c r="AB265" t="str">
        <f>ESTADISTICA!AB264</f>
        <v>APAGADO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 t="str">
        <f>ESTADISTICA!W274</f>
        <v>APAGADO</v>
      </c>
      <c r="X275" t="str">
        <f>ESTADISTICA!X274</f>
        <v>APAGADO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 t="str">
        <f>ESTADISTICA!W275</f>
        <v>APAGADO</v>
      </c>
      <c r="X276" t="str">
        <f>ESTADISTICA!X275</f>
        <v>APAGADO</v>
      </c>
      <c r="Y276" t="str">
        <f>ESTADISTICA!Y275</f>
        <v>APAGADO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 t="str">
        <f>ESTADISTICA!W276</f>
        <v>APAGADO</v>
      </c>
      <c r="X277" t="str">
        <f>ESTADISTICA!X276</f>
        <v>APAGADO</v>
      </c>
      <c r="Y277" t="str">
        <f>ESTADISTICA!Y276</f>
        <v>APAGADO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 t="str">
        <f>ESTADISTICA!AA316</f>
        <v>APAGADO</v>
      </c>
      <c r="AB317" t="str">
        <f>ESTADISTICA!AB316</f>
        <v>APAGADO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 t="str">
        <f>ESTADISTICA!W355</f>
        <v>APAGADO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 t="str">
        <f>ESTADISTICA!Z391</f>
        <v>APAGADO</v>
      </c>
      <c r="AA392" t="str">
        <f>ESTADISTICA!AA391</f>
        <v>APAGADO</v>
      </c>
      <c r="AB392" t="str">
        <f>ESTADISTICA!AB391</f>
        <v>APAGADO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 t="str">
        <f>ESTADISTICA!AA425</f>
        <v>APAGADO</v>
      </c>
      <c r="AB426" t="str">
        <f>ESTADISTICA!AB425</f>
        <v>APAGADO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 t="str">
        <f>ESTADISTICA!W453</f>
        <v>APAGADO</v>
      </c>
      <c r="X454" t="str">
        <f>ESTADISTICA!X453</f>
        <v>APAGADO</v>
      </c>
      <c r="Y454" t="str">
        <f>ESTADISTICA!Y453</f>
        <v>APAGADO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 t="str">
        <f>ESTADISTICA!W454</f>
        <v>APAGADO</v>
      </c>
      <c r="X455" t="str">
        <f>ESTADISTICA!X454</f>
        <v>APAGADO</v>
      </c>
      <c r="Y455" t="str">
        <f>ESTADISTICA!Y454</f>
        <v>APAGADO</v>
      </c>
      <c r="Z455" t="str">
        <f>ESTADISTICA!Z454</f>
        <v>APAGADO</v>
      </c>
      <c r="AA455" t="str">
        <f>ESTADISTICA!AA454</f>
        <v>APAGADO</v>
      </c>
      <c r="AB455" t="str">
        <f>ESTADISTICA!AB454</f>
        <v>APAGADO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 t="str">
        <f>ESTADISTICA!Z460</f>
        <v>APAGADO</v>
      </c>
      <c r="AA461" t="str">
        <f>ESTADISTICA!AA460</f>
        <v>APAGADO</v>
      </c>
      <c r="AB461" t="str">
        <f>ESTADISTICA!AB460</f>
        <v>APAGADO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49</v>
      </c>
      <c r="X2" s="18">
        <f>COUNTIFS(X4:X501, "=APAGADO",E4:E501,"=Fibra Optica")</f>
        <v>48</v>
      </c>
      <c r="Y2" s="18">
        <f>COUNTIFS(Y4:Y501, "=APAGADO",E4:E501,"=Fibra Optica")</f>
        <v>38</v>
      </c>
      <c r="Z2" s="18">
        <f>COUNTIFS(Z4:Z501, "=APAGADO",E4:E501,"=Fibra Optica")</f>
        <v>49</v>
      </c>
      <c r="AA2" s="18">
        <f>COUNTIFS(AA4:AA501, "=APAGADO",E4:E501,"=Fibra Optica")</f>
        <v>40</v>
      </c>
      <c r="AB2" s="18">
        <f>COUNTIFS(AB4:AB501, "=APAGADO",E4:E501,"=Fibra Optica")</f>
        <v>31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 t="str">
        <f>'RESUMEN TOTAL'!AH125</f>
        <v>APAGADO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 t="str">
        <f>'RESUMEN TOTAL'!AH199</f>
        <v>APAGADO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 t="str">
        <f>'RESUMEN TOTAL'!AH265</f>
        <v>APAGADO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 t="str">
        <f>'RESUMEN TOTAL'!AH275</f>
        <v>APAGADO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 t="str">
        <f>'RESUMEN TOTAL'!AH276</f>
        <v>APAGADO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 t="str">
        <f>'RESUMEN TOTAL'!AH325</f>
        <v>APAGADO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 t="str">
        <f>'RESUMEN TOTAL'!AH326</f>
        <v>APAGADO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 t="str">
        <f>'RESUMEN TOTAL'!AH331</f>
        <v>APAGADO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 t="str">
        <f>'RESUMEN TOTAL'!AH333</f>
        <v>APAGADO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 t="str">
        <f>'RESUMEN TOTAL'!AH343</f>
        <v>APAGADO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 t="str">
        <f>'RESUMEN TOTAL'!AH344</f>
        <v>APAGADO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 t="str">
        <f>'RESUMEN TOTAL'!AH376</f>
        <v>APAGADO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 t="str">
        <f>'RESUMEN TOTAL'!AH384</f>
        <v>APAGADO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 t="str">
        <f>'RESUMEN TOTAL'!AH385</f>
        <v>APAGADO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 t="str">
        <f>'RESUMEN TOTAL'!AH413</f>
        <v>APAGADO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 t="str">
        <f>'RESUMEN TOTAL'!AH428</f>
        <v>APAGADO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 t="str">
        <f>'RESUMEN TOTAL'!AH447</f>
        <v>APAGADO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 t="str">
        <f>'RESUMEN TOTAL'!AH448</f>
        <v>APAGADO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 t="str">
        <f>'RESUMEN TOTAL'!AH477</f>
        <v>APAGADO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 t="str">
        <f>'RESUMEN TOTAL'!AH483</f>
        <v>APAGADO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 t="str">
        <f>'RESUMEN TOTAL'!AH533</f>
        <v>APAGADO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4</v>
      </c>
      <c r="AA2" s="18">
        <f>COUNTIFS(AA5:AA502, "=APAGADO",E5:E502,"=PTO A FO")</f>
        <v>4</v>
      </c>
      <c r="AB2" s="18">
        <f>COUNTIFS(AB5:AB502, "=APAGADO",E5:E502,"=PTO A FO")</f>
        <v>3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 t="str">
        <f>'RESUMEN TOTAL'!AG35</f>
        <v>APAGADO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 t="str">
        <f>'RESUMEN TOTAL'!AF75</f>
        <v>APAGADO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 t="str">
        <f>'RESUMEN TOTAL'!AF77</f>
        <v>APAGADO</v>
      </c>
      <c r="AA70" t="str">
        <f>'RESUMEN TOTAL'!AG77</f>
        <v>APAGADO</v>
      </c>
      <c r="AB70" t="str">
        <f>'RESUMEN TOTAL'!AH77</f>
        <v>APAGADO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>
        <f>'RESUMEN TOTAL'!AF113</f>
        <v>0</v>
      </c>
      <c r="AA106">
        <f>'RESUMEN TOTAL'!AG113</f>
        <v>0</v>
      </c>
      <c r="AB106" t="str">
        <f>'RESUMEN TOTAL'!AH113</f>
        <v>APAGADO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 t="str">
        <f>'RESUMEN TOTAL'!AH125</f>
        <v>APAGADO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 t="str">
        <f>'RESUMEN TOTAL'!AF134</f>
        <v>APAGADO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 t="str">
        <f>'RESUMEN TOTAL'!AF135</f>
        <v>APAGADO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 t="str">
        <f>'RESUMEN TOTAL'!AF136</f>
        <v>APAGADO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 t="str">
        <f>'RESUMEN TOTAL'!AF137</f>
        <v>APAGADO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 t="str">
        <f>'RESUMEN TOTAL'!AD139</f>
        <v>APAGADO</v>
      </c>
      <c r="Y128" t="str">
        <f>'RESUMEN TOTAL'!AE139</f>
        <v>APAGADO</v>
      </c>
      <c r="Z128" t="str">
        <f>'RESUMEN TOTAL'!AF139</f>
        <v>APAGADO</v>
      </c>
      <c r="AA128" t="str">
        <f>'RESUMEN TOTAL'!AG139</f>
        <v>APAGADO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 t="str">
        <f>'RESUMEN TOTAL'!AF154</f>
        <v>APAGADO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 t="str">
        <f>'RESUMEN TOTAL'!AF155</f>
        <v>APAGADO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 t="str">
        <f>'RESUMEN TOTAL'!AC156</f>
        <v>APAGADO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 t="str">
        <f>'RESUMEN TOTAL'!AE157</f>
        <v>APAGADO</v>
      </c>
      <c r="Z146" t="str">
        <f>'RESUMEN TOTAL'!AF157</f>
        <v>APAGADO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 t="str">
        <f>'RESUMEN TOTAL'!AF162</f>
        <v>APAGADO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 t="str">
        <f>'RESUMEN TOTAL'!AF163</f>
        <v>APAGADO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 t="str">
        <f>'RESUMEN TOTAL'!AF186</f>
        <v>APAGADO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 t="str">
        <f>'RESUMEN TOTAL'!AF187</f>
        <v>APAGADO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 t="str">
        <f>'RESUMEN TOTAL'!AC199</f>
        <v>APAGADO</v>
      </c>
      <c r="X186" t="str">
        <f>'RESUMEN TOTAL'!AD199</f>
        <v>APAGADO</v>
      </c>
      <c r="Y186" t="str">
        <f>'RESUMEN TOTAL'!AE199</f>
        <v>APAGADO</v>
      </c>
      <c r="Z186" t="str">
        <f>'RESUMEN TOTAL'!AF199</f>
        <v>APAGADO</v>
      </c>
      <c r="AA186" t="str">
        <f>'RESUMEN TOTAL'!AG199</f>
        <v>APAGADO</v>
      </c>
      <c r="AB186" t="str">
        <f>'RESUMEN TOTAL'!AH199</f>
        <v>APAGADO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 t="str">
        <f>'RESUMEN TOTAL'!AE212</f>
        <v>APAGADO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 t="str">
        <f>'RESUMEN TOTAL'!AF233</f>
        <v>APAGADO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 t="str">
        <f>'RESUMEN TOTAL'!AF238</f>
        <v>APAGADO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 t="str">
        <f>'RESUMEN TOTAL'!AC241</f>
        <v>APAGADO</v>
      </c>
      <c r="X226" t="str">
        <f>'RESUMEN TOTAL'!AD241</f>
        <v>APAGADO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 t="str">
        <f>'RESUMEN TOTAL'!AC242</f>
        <v>APAGADO</v>
      </c>
      <c r="X227" t="str">
        <f>'RESUMEN TOTAL'!AD242</f>
        <v>APAGADO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 t="str">
        <f>'RESUMEN TOTAL'!AC246</f>
        <v>APAGADO</v>
      </c>
      <c r="X231" t="str">
        <f>'RESUMEN TOTAL'!AD246</f>
        <v>APAGADO</v>
      </c>
      <c r="Y231" t="str">
        <f>'RESUMEN TOTAL'!AE246</f>
        <v>APAGADO</v>
      </c>
      <c r="Z231" t="str">
        <f>'RESUMEN TOTAL'!AF246</f>
        <v>APAGADO</v>
      </c>
      <c r="AA231" t="str">
        <f>'RESUMEN TOTAL'!AG246</f>
        <v>APAGADO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 t="str">
        <f>'RESUMEN TOTAL'!AF247</f>
        <v>APAGADO</v>
      </c>
      <c r="AA232" t="str">
        <f>'RESUMEN TOTAL'!AG247</f>
        <v>APAGADO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 t="str">
        <f>'RESUMEN TOTAL'!AF248</f>
        <v>APAGADO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 t="str">
        <f>'RESUMEN TOTAL'!AF249</f>
        <v>APAGADO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 t="str">
        <f>'RESUMEN TOTAL'!AF251</f>
        <v>APAGADO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 t="str">
        <f>'RESUMEN TOTAL'!AC252</f>
        <v>APAGADO</v>
      </c>
      <c r="X237" t="str">
        <f>'RESUMEN TOTAL'!AD252</f>
        <v>APAGADO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 t="str">
        <f>'RESUMEN TOTAL'!AC254</f>
        <v>APAGADO</v>
      </c>
      <c r="X239" t="str">
        <f>'RESUMEN TOTAL'!AD254</f>
        <v>APAGADO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 t="str">
        <f>'RESUMEN TOTAL'!AG265</f>
        <v>APAGADO</v>
      </c>
      <c r="AB250" t="str">
        <f>'RESUMEN TOTAL'!AH265</f>
        <v>APAGADO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 t="str">
        <f>'RESUMEN TOTAL'!AC271</f>
        <v>APAGADO</v>
      </c>
      <c r="X256" t="str">
        <f>'RESUMEN TOTAL'!AD271</f>
        <v>APAGADO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 t="str">
        <f>'RESUMEN TOTAL'!AC273</f>
        <v>APAGADO</v>
      </c>
      <c r="X258" t="str">
        <f>'RESUMEN TOTAL'!AD273</f>
        <v>APAGADO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 t="str">
        <f>'RESUMEN TOTAL'!AC274</f>
        <v>APAGADO</v>
      </c>
      <c r="X259" t="str">
        <f>'RESUMEN TOTAL'!AD274</f>
        <v>APAGADO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 t="str">
        <f>'RESUMEN TOTAL'!AC275</f>
        <v>APAGADO</v>
      </c>
      <c r="X260" t="str">
        <f>'RESUMEN TOTAL'!AD275</f>
        <v>APAGADO</v>
      </c>
      <c r="Y260" t="str">
        <f>'RESUMEN TOTAL'!AE275</f>
        <v>APAGADO</v>
      </c>
      <c r="Z260" t="str">
        <f>'RESUMEN TOTAL'!AF275</f>
        <v>APAGADO</v>
      </c>
      <c r="AA260" t="str">
        <f>'RESUMEN TOTAL'!AG275</f>
        <v>APAGADO</v>
      </c>
      <c r="AB260" t="str">
        <f>'RESUMEN TOTAL'!AH275</f>
        <v>APAGADO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 t="str">
        <f>'RESUMEN TOTAL'!AC276</f>
        <v>APAGADO</v>
      </c>
      <c r="X261" t="str">
        <f>'RESUMEN TOTAL'!AD276</f>
        <v>APAGADO</v>
      </c>
      <c r="Y261" t="str">
        <f>'RESUMEN TOTAL'!AE276</f>
        <v>APAGADO</v>
      </c>
      <c r="Z261" t="str">
        <f>'RESUMEN TOTAL'!AF276</f>
        <v>APAGADO</v>
      </c>
      <c r="AA261" t="str">
        <f>'RESUMEN TOTAL'!AG276</f>
        <v>APAGADO</v>
      </c>
      <c r="AB261" t="str">
        <f>'RESUMEN TOTAL'!AH276</f>
        <v>APAGADO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 t="str">
        <f>'RESUMEN TOTAL'!AC286</f>
        <v>APAGADO</v>
      </c>
      <c r="X267" t="str">
        <f>'RESUMEN TOTAL'!AD286</f>
        <v>APAGADO</v>
      </c>
      <c r="Y267" t="str">
        <f>'RESUMEN TOTAL'!AE286</f>
        <v>APAGADO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 t="str">
        <f>'RESUMEN TOTAL'!AC287</f>
        <v>APAGADO</v>
      </c>
      <c r="X268" t="str">
        <f>'RESUMEN TOTAL'!AD287</f>
        <v>APAGADO</v>
      </c>
      <c r="Y268" t="str">
        <f>'RESUMEN TOTAL'!AE287</f>
        <v>APAGADO</v>
      </c>
      <c r="Z268" t="str">
        <f>'RESUMEN TOTAL'!AF287</f>
        <v>APAGADO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 t="str">
        <f>'RESUMEN TOTAL'!AC288</f>
        <v>APAGADO</v>
      </c>
      <c r="X269" t="str">
        <f>'RESUMEN TOTAL'!AD288</f>
        <v>APAGADO</v>
      </c>
      <c r="Y269" t="str">
        <f>'RESUMEN TOTAL'!AE288</f>
        <v>APAGADO</v>
      </c>
      <c r="Z269" t="str">
        <f>'RESUMEN TOTAL'!AF288</f>
        <v>APAGADO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 t="str">
        <f>'RESUMEN TOTAL'!AC289</f>
        <v>APAGADO</v>
      </c>
      <c r="X270" t="str">
        <f>'RESUMEN TOTAL'!AD289</f>
        <v>APAGADO</v>
      </c>
      <c r="Y270" t="str">
        <f>'RESUMEN TOTAL'!AE289</f>
        <v>APAGADO</v>
      </c>
      <c r="Z270" t="str">
        <f>'RESUMEN TOTAL'!AF289</f>
        <v>APAGADO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 t="str">
        <f>'RESUMEN TOTAL'!AG325</f>
        <v>APAGADO</v>
      </c>
      <c r="AB302" t="str">
        <f>'RESUMEN TOTAL'!AH325</f>
        <v>APAGADO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 t="str">
        <f>'RESUMEN TOTAL'!AG326</f>
        <v>APAGADO</v>
      </c>
      <c r="AB303" t="str">
        <f>'RESUMEN TOTAL'!AH326</f>
        <v>APAGADO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 t="str">
        <f>'RESUMEN TOTAL'!AG331</f>
        <v>APAGADO</v>
      </c>
      <c r="AB308" t="str">
        <f>'RESUMEN TOTAL'!AH331</f>
        <v>APAGADO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 t="str">
        <f>'RESUMEN TOTAL'!AG333</f>
        <v>APAGADO</v>
      </c>
      <c r="AB310" t="str">
        <f>'RESUMEN TOTAL'!AH333</f>
        <v>APAGADO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 t="str">
        <f>'RESUMEN TOTAL'!AG337</f>
        <v>APAGADO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 t="str">
        <f>'RESUMEN TOTAL'!AF343</f>
        <v>APAGADO</v>
      </c>
      <c r="AA317" t="str">
        <f>'RESUMEN TOTAL'!AG343</f>
        <v>APAGADO</v>
      </c>
      <c r="AB317" t="str">
        <f>'RESUMEN TOTAL'!AH343</f>
        <v>APAGADO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 t="str">
        <f>'RESUMEN TOTAL'!AF344</f>
        <v>APAGADO</v>
      </c>
      <c r="AA318" t="str">
        <f>'RESUMEN TOTAL'!AG344</f>
        <v>APAGADO</v>
      </c>
      <c r="AB318" t="str">
        <f>'RESUMEN TOTAL'!AH344</f>
        <v>APAGADO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 t="str">
        <f>'RESUMEN TOTAL'!AC359</f>
        <v>APAGADO</v>
      </c>
      <c r="X331" t="str">
        <f>'RESUMEN TOTAL'!AD359</f>
        <v>APAGADO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 t="str">
        <f>'RESUMEN TOTAL'!AC360</f>
        <v>APAGADO</v>
      </c>
      <c r="X332" t="str">
        <f>'RESUMEN TOTAL'!AD360</f>
        <v>APAGADO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 t="str">
        <f>'RESUMEN TOTAL'!AC361</f>
        <v>APAGADO</v>
      </c>
      <c r="X333" t="str">
        <f>'RESUMEN TOTAL'!AD361</f>
        <v>APAGADO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 t="str">
        <f>'RESUMEN TOTAL'!AC362</f>
        <v>APAGADO</v>
      </c>
      <c r="X334" t="str">
        <f>'RESUMEN TOTAL'!AD362</f>
        <v>APAGADO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 t="str">
        <f>'RESUMEN TOTAL'!AE364</f>
        <v>APAGADO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 t="str">
        <f>'RESUMEN TOTAL'!AC375</f>
        <v>APAGADO</v>
      </c>
      <c r="X347" t="str">
        <f>'RESUMEN TOTAL'!AD375</f>
        <v>APAGADO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 t="str">
        <f>'RESUMEN TOTAL'!AC376</f>
        <v>APAGADO</v>
      </c>
      <c r="X348" t="str">
        <f>'RESUMEN TOTAL'!AD376</f>
        <v>APAGADO</v>
      </c>
      <c r="Y348">
        <f>'RESUMEN TOTAL'!AE376</f>
        <v>0</v>
      </c>
      <c r="Z348" t="str">
        <f>'RESUMEN TOTAL'!AF376</f>
        <v>APAGADO</v>
      </c>
      <c r="AA348">
        <f>'RESUMEN TOTAL'!AG376</f>
        <v>0</v>
      </c>
      <c r="AB348" t="str">
        <f>'RESUMEN TOTAL'!AH376</f>
        <v>APAGADO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 t="str">
        <f>'RESUMEN TOTAL'!AC384</f>
        <v>APAGADO</v>
      </c>
      <c r="X356" t="str">
        <f>'RESUMEN TOTAL'!AD384</f>
        <v>APAGADO</v>
      </c>
      <c r="Y356" t="str">
        <f>'RESUMEN TOTAL'!AE384</f>
        <v>APAGADO</v>
      </c>
      <c r="Z356" t="str">
        <f>'RESUMEN TOTAL'!AF384</f>
        <v>APAGADO</v>
      </c>
      <c r="AA356" t="str">
        <f>'RESUMEN TOTAL'!AG384</f>
        <v>APAGADO</v>
      </c>
      <c r="AB356" t="str">
        <f>'RESUMEN TOTAL'!AH384</f>
        <v>APAGADO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 t="str">
        <f>'RESUMEN TOTAL'!AC385</f>
        <v>APAGADO</v>
      </c>
      <c r="X357" t="str">
        <f>'RESUMEN TOTAL'!AD385</f>
        <v>APAGADO</v>
      </c>
      <c r="Y357" t="str">
        <f>'RESUMEN TOTAL'!AE385</f>
        <v>APAGADO</v>
      </c>
      <c r="Z357" t="str">
        <f>'RESUMEN TOTAL'!AF385</f>
        <v>APAGADO</v>
      </c>
      <c r="AA357" t="str">
        <f>'RESUMEN TOTAL'!AG385</f>
        <v>APAGADO</v>
      </c>
      <c r="AB357" t="str">
        <f>'RESUMEN TOTAL'!AH385</f>
        <v>APAGADO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 t="str">
        <f>'RESUMEN TOTAL'!AD411</f>
        <v>APAGADO</v>
      </c>
      <c r="Y381" t="str">
        <f>'RESUMEN TOTAL'!AE411</f>
        <v>APAGADO</v>
      </c>
      <c r="Z381" t="str">
        <f>'RESUMEN TOTAL'!AF411</f>
        <v>APAGADO</v>
      </c>
      <c r="AA381" t="str">
        <f>'RESUMEN TOTAL'!AG411</f>
        <v>APAGADO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 t="str">
        <f>'RESUMEN TOTAL'!AC412</f>
        <v>APAGADO</v>
      </c>
      <c r="X382" t="str">
        <f>'RESUMEN TOTAL'!AD412</f>
        <v>APAGADO</v>
      </c>
      <c r="Y382" t="str">
        <f>'RESUMEN TOTAL'!AE412</f>
        <v>APAGADO</v>
      </c>
      <c r="Z382" t="str">
        <f>'RESUMEN TOTAL'!AF412</f>
        <v>APAGADO</v>
      </c>
      <c r="AA382" t="str">
        <f>'RESUMEN TOTAL'!AG412</f>
        <v>APAGADO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 t="str">
        <f>'RESUMEN TOTAL'!AF413</f>
        <v>APAGADO</v>
      </c>
      <c r="AA383" t="str">
        <f>'RESUMEN TOTAL'!AG413</f>
        <v>APAGADO</v>
      </c>
      <c r="AB383" t="str">
        <f>'RESUMEN TOTAL'!AH413</f>
        <v>APAGADO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 t="str">
        <f>'RESUMEN TOTAL'!AC414</f>
        <v>APAGADO</v>
      </c>
      <c r="X384" t="str">
        <f>'RESUMEN TOTAL'!AD414</f>
        <v>APAGADO</v>
      </c>
      <c r="Y384" t="str">
        <f>'RESUMEN TOTAL'!AE414</f>
        <v>APAGADO</v>
      </c>
      <c r="Z384" t="str">
        <f>'RESUMEN TOTAL'!AF414</f>
        <v>APAGADO</v>
      </c>
      <c r="AA384" t="str">
        <f>'RESUMEN TOTAL'!AG414</f>
        <v>APAGADO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 t="str">
        <f>'RESUMEN TOTAL'!AC428</f>
        <v>APAGADO</v>
      </c>
      <c r="X398" t="str">
        <f>'RESUMEN TOTAL'!AD428</f>
        <v>APAGADO</v>
      </c>
      <c r="Y398" t="str">
        <f>'RESUMEN TOTAL'!AE428</f>
        <v>APAGADO</v>
      </c>
      <c r="Z398" t="str">
        <f>'RESUMEN TOTAL'!AF428</f>
        <v>APAGADO</v>
      </c>
      <c r="AA398" t="str">
        <f>'RESUMEN TOTAL'!AG428</f>
        <v>APAGADO</v>
      </c>
      <c r="AB398" t="str">
        <f>'RESUMEN TOTAL'!AH428</f>
        <v>APAGADO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 t="str">
        <f>'RESUMEN TOTAL'!AG447</f>
        <v>APAGADO</v>
      </c>
      <c r="AB417" t="str">
        <f>'RESUMEN TOTAL'!AH447</f>
        <v>APAGADO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 t="str">
        <f>'RESUMEN TOTAL'!AG448</f>
        <v>APAGADO</v>
      </c>
      <c r="AB418" t="str">
        <f>'RESUMEN TOTAL'!AH448</f>
        <v>APAGADO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 t="str">
        <f>'RESUMEN TOTAL'!AC458</f>
        <v>APAGADO</v>
      </c>
      <c r="X426" t="str">
        <f>'RESUMEN TOTAL'!AD458</f>
        <v>APAGADO</v>
      </c>
      <c r="Y426" t="str">
        <f>'RESUMEN TOTAL'!AE458</f>
        <v>APAGADO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 t="str">
        <f>'RESUMEN TOTAL'!AC460</f>
        <v>APAGADO</v>
      </c>
      <c r="X428" t="str">
        <f>'RESUMEN TOTAL'!AD460</f>
        <v>APAGADO</v>
      </c>
      <c r="Y428" t="str">
        <f>'RESUMEN TOTAL'!AE460</f>
        <v>APAGADO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 t="str">
        <f>'RESUMEN TOTAL'!AC461</f>
        <v>APAGADO</v>
      </c>
      <c r="X429" t="str">
        <f>'RESUMEN TOTAL'!AD461</f>
        <v>APAGADO</v>
      </c>
      <c r="Y429" t="str">
        <f>'RESUMEN TOTAL'!AE461</f>
        <v>APAGADO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 t="str">
        <f>'RESUMEN TOTAL'!AC472</f>
        <v>APAGADO</v>
      </c>
      <c r="X440" t="str">
        <f>'RESUMEN TOTAL'!AD472</f>
        <v>APAGADO</v>
      </c>
      <c r="Y440" t="str">
        <f>'RESUMEN TOTAL'!AE472</f>
        <v>APAGADO</v>
      </c>
      <c r="Z440" t="str">
        <f>'RESUMEN TOTAL'!AF472</f>
        <v>APAGADO</v>
      </c>
      <c r="AA440" t="str">
        <f>'RESUMEN TOTAL'!AG472</f>
        <v>APAGADO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 t="str">
        <f>'RESUMEN TOTAL'!AC473</f>
        <v>APAGADO</v>
      </c>
      <c r="X441" t="str">
        <f>'RESUMEN TOTAL'!AD473</f>
        <v>APAGADO</v>
      </c>
      <c r="Y441" t="str">
        <f>'RESUMEN TOTAL'!AE473</f>
        <v>APAGADO</v>
      </c>
      <c r="Z441" t="str">
        <f>'RESUMEN TOTAL'!AF473</f>
        <v>APAGADO</v>
      </c>
      <c r="AA441" t="str">
        <f>'RESUMEN TOTAL'!AG473</f>
        <v>APAGADO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 t="str">
        <f>'RESUMEN TOTAL'!AC474</f>
        <v>APAGADO</v>
      </c>
      <c r="X442" t="str">
        <f>'RESUMEN TOTAL'!AD474</f>
        <v>APAGADO</v>
      </c>
      <c r="Y442" t="str">
        <f>'RESUMEN TOTAL'!AE474</f>
        <v>APAGADO</v>
      </c>
      <c r="Z442" t="str">
        <f>'RESUMEN TOTAL'!AF474</f>
        <v>APAGADO</v>
      </c>
      <c r="AA442" t="str">
        <f>'RESUMEN TOTAL'!AG474</f>
        <v>APAGADO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 t="str">
        <f>'RESUMEN TOTAL'!AC475</f>
        <v>APAGADO</v>
      </c>
      <c r="X443" t="str">
        <f>'RESUMEN TOTAL'!AD475</f>
        <v>APAGADO</v>
      </c>
      <c r="Y443" t="str">
        <f>'RESUMEN TOTAL'!AE475</f>
        <v>APAGADO</v>
      </c>
      <c r="Z443" t="str">
        <f>'RESUMEN TOTAL'!AF475</f>
        <v>APAGADO</v>
      </c>
      <c r="AA443" t="str">
        <f>'RESUMEN TOTAL'!AG475</f>
        <v>APAGADO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 t="str">
        <f>'RESUMEN TOTAL'!AC476</f>
        <v>APAGADO</v>
      </c>
      <c r="X444" t="str">
        <f>'RESUMEN TOTAL'!AD476</f>
        <v>APAGADO</v>
      </c>
      <c r="Y444" t="str">
        <f>'RESUMEN TOTAL'!AE476</f>
        <v>APAGADO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 t="str">
        <f>'RESUMEN TOTAL'!AC477</f>
        <v>APAGADO</v>
      </c>
      <c r="X445" t="str">
        <f>'RESUMEN TOTAL'!AD477</f>
        <v>APAGADO</v>
      </c>
      <c r="Y445" t="str">
        <f>'RESUMEN TOTAL'!AE477</f>
        <v>APAGADO</v>
      </c>
      <c r="Z445" t="str">
        <f>'RESUMEN TOTAL'!AF477</f>
        <v>APAGADO</v>
      </c>
      <c r="AA445" t="str">
        <f>'RESUMEN TOTAL'!AG477</f>
        <v>APAGADO</v>
      </c>
      <c r="AB445" t="str">
        <f>'RESUMEN TOTAL'!AH477</f>
        <v>APAGADO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 t="str">
        <f>'RESUMEN TOTAL'!AC479</f>
        <v>APAGADO</v>
      </c>
      <c r="X447" t="str">
        <f>'RESUMEN TOTAL'!AD479</f>
        <v>APAGADO</v>
      </c>
      <c r="Y447" t="str">
        <f>'RESUMEN TOTAL'!AE479</f>
        <v>APAGADO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 t="str">
        <f>'RESUMEN TOTAL'!AF483</f>
        <v>APAGADO</v>
      </c>
      <c r="AA451" t="str">
        <f>'RESUMEN TOTAL'!AG483</f>
        <v>APAGADO</v>
      </c>
      <c r="AB451" t="str">
        <f>'RESUMEN TOTAL'!AH483</f>
        <v>APAGADO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 t="str">
        <f>'RESUMEN TOTAL'!AD510</f>
        <v>APAGADO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 t="str">
        <f>'RESUMEN TOTAL'!AD511</f>
        <v>APAGADO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 t="str">
        <f>'RESUMEN TOTAL'!AD514</f>
        <v>APAGADO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 t="str">
        <f>'RESUMEN TOTAL'!AD515</f>
        <v>APAGADO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 t="str">
        <f>'RESUMEN TOTAL'!AD516</f>
        <v>APAGADO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 t="str">
        <f>'RESUMEN TOTAL'!AD517</f>
        <v>APAGADO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 t="str">
        <f>'RESUMEN TOTAL'!AD518</f>
        <v>APAGADO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 t="str">
        <f>'RESUMEN TOTAL'!AD519</f>
        <v>APAGADO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 t="str">
        <f>'RESUMEN TOTAL'!AD520</f>
        <v>APAGADO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 t="str">
        <f>'RESUMEN TOTAL'!AD521</f>
        <v>APAGADO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 t="str">
        <f>'RESUMEN TOTAL'!AD522</f>
        <v>APAGADO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 t="str">
        <f>'RESUMEN TOTAL'!AD523</f>
        <v>APAGADO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 t="str">
        <f>'RESUMEN TOTAL'!AD524</f>
        <v>APAGADO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 t="str">
        <f>'RESUMEN TOTAL'!AD525</f>
        <v>APAGADO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 t="str">
        <f>'RESUMEN TOTAL'!AD526</f>
        <v>APAGADO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 t="str">
        <f>'RESUMEN TOTAL'!AD527</f>
        <v>APAGADO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 t="str">
        <f>'RESUMEN TOTAL'!AD528</f>
        <v>APAGADO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 t="str">
        <f>'RESUMEN TOTAL'!AD529</f>
        <v>APAGADO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 t="str">
        <f>'RESUMEN TOTAL'!AD530</f>
        <v>APAGADO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 t="str">
        <f>'RESUMEN TOTAL'!AD531</f>
        <v>APAGADO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 t="str">
        <f>'RESUMEN TOTAL'!AD532</f>
        <v>APAGADO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 t="str">
        <f>'RESUMEN TOTAL'!AC533</f>
        <v>APAGADO</v>
      </c>
      <c r="X478" t="str">
        <f>'RESUMEN TOTAL'!AD533</f>
        <v>APAGADO</v>
      </c>
      <c r="Y478" t="str">
        <f>'RESUMEN TOTAL'!AE533</f>
        <v>APAGADO</v>
      </c>
      <c r="Z478" t="str">
        <f>'RESUMEN TOTAL'!AF533</f>
        <v>APAGADO</v>
      </c>
      <c r="AA478" t="str">
        <f>'RESUMEN TOTAL'!AG533</f>
        <v>APAGADO</v>
      </c>
      <c r="AB478" t="str">
        <f>'RESUMEN TOTAL'!AH533</f>
        <v>APAGADO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 t="str">
        <f>'RESUMEN TOTAL'!AD534</f>
        <v>APAGADO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 t="str">
        <f>'RESUMEN TOTAL'!AD536</f>
        <v>APAGADO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 t="str">
        <f>'RESUMEN TOTAL'!AD538</f>
        <v>APAGADO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 t="str">
        <f>'RESUMEN TOTAL'!AD539</f>
        <v>APAGADO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 t="str">
        <f>'RESUMEN TOTAL'!AD546</f>
        <v>APAGADO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 t="str">
        <f>'RESUMEN TOTAL'!AD547</f>
        <v>APAGADO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 t="str">
        <f>'RESUMEN TOTAL'!AD550</f>
        <v>APAGADO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 t="str">
        <f>'RESUMEN TOTAL'!AD551</f>
        <v>APAGADO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 t="str">
        <f>'RESUMEN TOTAL'!AD554</f>
        <v>APAGADO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 t="str">
        <f>'RESUMEN TOTAL'!AD555</f>
        <v>APAGADO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 t="str">
        <f>'RESUMEN TOTAL'!AD558</f>
        <v>APAGADO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 t="str">
        <f>'RESUMEN TOTAL'!AD559</f>
        <v>APAGADO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 t="str">
        <f>'RESUMEN TOTAL'!AD562</f>
        <v>APAGADO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 t="str">
        <f>'RESUMEN TOTAL'!AD563</f>
        <v>APAGADO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 t="str">
        <f>'RESUMEN TOTAL'!AD564</f>
        <v>APAGADO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 t="str">
        <f>'RESUMEN TOTAL'!AD565</f>
        <v>APAGADO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 t="str">
        <f>'RESUMEN TOTAL'!AD566</f>
        <v>APAGADO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 t="str">
        <f>'RESUMEN TOTAL'!AD567</f>
        <v>APAGADO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 t="str">
        <f>'RESUMEN TOTAL'!AD568</f>
        <v>APAGADO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 t="str">
        <f>'RESUMEN TOTAL'!AD569</f>
        <v>APAGADO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14</v>
      </c>
      <c r="X2" s="18">
        <f>COUNTIFS(X4:X500, "=APAGADO",E4:E500,"=radio")</f>
        <v>15</v>
      </c>
      <c r="Y2" s="18">
        <f>COUNTIFS(Y4:Y500, "=APAGADO",E4:E500,"=radio")</f>
        <v>14</v>
      </c>
      <c r="Z2" s="18">
        <f>COUNTIFS(Z4:Z500, "=APAGADO",E4:E500,"=radio")</f>
        <v>15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 t="str">
        <f>'RESUMEN TOTAL'!AH125</f>
        <v>APAGADO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 t="str">
        <f>'RESUMEN TOTAL'!AH199</f>
        <v>APAGADO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 t="str">
        <f>'RESUMEN TOTAL'!AH265</f>
        <v>APAGADO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 t="str">
        <f>'RESUMEN TOTAL'!AH275</f>
        <v>APAGADO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 t="str">
        <f>'RESUMEN TOTAL'!AH276</f>
        <v>APAGADO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 t="str">
        <f>'RESUMEN TOTAL'!AH325</f>
        <v>APAGADO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 t="str">
        <f>'RESUMEN TOTAL'!AH326</f>
        <v>APAGADO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 t="str">
        <f>'RESUMEN TOTAL'!AH331</f>
        <v>APAGADO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 t="str">
        <f>'RESUMEN TOTAL'!AH333</f>
        <v>APAGADO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 t="str">
        <f>'RESUMEN TOTAL'!AH343</f>
        <v>APAGADO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 t="str">
        <f>'RESUMEN TOTAL'!AH344</f>
        <v>APAGADO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 t="str">
        <f>'RESUMEN TOTAL'!AH376</f>
        <v>APAGADO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 t="str">
        <f>'RESUMEN TOTAL'!AH384</f>
        <v>APAGADO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 t="str">
        <f>'RESUMEN TOTAL'!AH385</f>
        <v>APAGADO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 t="str">
        <f>'RESUMEN TOTAL'!AH413</f>
        <v>APAGADO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 t="str">
        <f>'RESUMEN TOTAL'!AH428</f>
        <v>APAGADO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 t="str">
        <f>'RESUMEN TOTAL'!AH447</f>
        <v>APAGADO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 t="str">
        <f>'RESUMEN TOTAL'!AH448</f>
        <v>APAGADO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 t="str">
        <f>'RESUMEN TOTAL'!AH477</f>
        <v>APAGADO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 t="str">
        <f>'RESUMEN TOTAL'!AH483</f>
        <v>APAGADO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 t="str">
        <f>'RESUMEN TOTAL'!AH533</f>
        <v>APAGADO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50" zoomScale="80" zoomScaleNormal="80" workbookViewId="0">
      <selection activeCell="B156" sqref="B156:F1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21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16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42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50</v>
      </c>
      <c r="D150" s="66">
        <v>50</v>
      </c>
      <c r="E150" s="67">
        <v>0.10349999999999999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4</v>
      </c>
      <c r="D151" s="66">
        <v>46</v>
      </c>
      <c r="E151" s="67">
        <v>9.5200000000000007E-2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6</v>
      </c>
      <c r="D152" s="66">
        <v>40</v>
      </c>
      <c r="E152" s="67">
        <v>8.2799999999999999E-2</v>
      </c>
      <c r="F152" s="151"/>
      <c r="G152" s="65" t="s">
        <v>1094</v>
      </c>
      <c r="H152" s="118">
        <v>39</v>
      </c>
      <c r="I152" s="122">
        <v>30</v>
      </c>
      <c r="J152" s="112">
        <f>I152/H152</f>
        <v>0.76923076923076927</v>
      </c>
    </row>
    <row r="153" spans="2:10" ht="16.5" thickBot="1" x14ac:dyDescent="0.3">
      <c r="B153" s="68" t="s">
        <v>16</v>
      </c>
      <c r="C153" s="69">
        <v>5</v>
      </c>
      <c r="D153" s="70">
        <v>35</v>
      </c>
      <c r="E153" s="90">
        <v>7.2499999999999995E-2</v>
      </c>
      <c r="F153" s="151"/>
      <c r="G153" s="65" t="s">
        <v>1358</v>
      </c>
      <c r="H153" s="118">
        <v>39</v>
      </c>
      <c r="I153" s="123">
        <v>29</v>
      </c>
      <c r="J153" s="107">
        <f>I153/H153</f>
        <v>0.74358974358974361</v>
      </c>
    </row>
    <row r="154" spans="2:10" ht="17.25" thickTop="1" thickBot="1" x14ac:dyDescent="0.3">
      <c r="B154" s="93" t="s">
        <v>1085</v>
      </c>
      <c r="C154" s="94">
        <f>Hoja1!AA3</f>
        <v>20</v>
      </c>
      <c r="D154" s="94"/>
      <c r="E154" s="95">
        <v>0.08</v>
      </c>
      <c r="F154" s="151"/>
      <c r="G154" s="65" t="s">
        <v>1364</v>
      </c>
      <c r="H154" s="118">
        <v>78</v>
      </c>
      <c r="I154" s="124">
        <v>59</v>
      </c>
      <c r="J154" s="110">
        <v>0.76</v>
      </c>
    </row>
    <row r="155" spans="2:10" ht="17.25" thickTop="1" thickBot="1" x14ac:dyDescent="0.3">
      <c r="B155" s="93" t="s">
        <v>1086</v>
      </c>
      <c r="C155" s="94">
        <f>Hoja1!AA5</f>
        <v>30</v>
      </c>
      <c r="D155" s="94"/>
      <c r="E155" s="96">
        <v>0.13</v>
      </c>
      <c r="F155" s="152"/>
      <c r="G155" s="68" t="s">
        <v>1363</v>
      </c>
      <c r="H155" s="119">
        <v>59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41</v>
      </c>
      <c r="D157" s="66">
        <v>41</v>
      </c>
      <c r="E157" s="67">
        <f>D157/C156</f>
        <v>8.4886128364389232E-2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3</v>
      </c>
      <c r="D158" s="66">
        <v>38</v>
      </c>
      <c r="E158" s="67">
        <f>D158/C156</f>
        <v>7.8674948240165632E-2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6</v>
      </c>
      <c r="D159" s="66">
        <v>32</v>
      </c>
      <c r="E159" s="67">
        <v>6.6299999999999998E-2</v>
      </c>
      <c r="F159" s="151"/>
      <c r="G159" s="65" t="s">
        <v>1094</v>
      </c>
      <c r="H159" s="118">
        <v>39</v>
      </c>
      <c r="I159" s="122">
        <v>30</v>
      </c>
      <c r="J159" s="112">
        <f>I159/H159</f>
        <v>0.76923076923076927</v>
      </c>
    </row>
    <row r="160" spans="2:10" ht="16.5" thickBot="1" x14ac:dyDescent="0.3">
      <c r="B160" s="68" t="s">
        <v>16</v>
      </c>
      <c r="C160" s="69">
        <v>6</v>
      </c>
      <c r="D160" s="70">
        <v>26</v>
      </c>
      <c r="E160" s="90">
        <v>5.3800000000000001E-2</v>
      </c>
      <c r="F160" s="151"/>
      <c r="G160" s="65" t="s">
        <v>1358</v>
      </c>
      <c r="H160" s="118">
        <v>39</v>
      </c>
      <c r="I160" s="123">
        <v>29</v>
      </c>
      <c r="J160" s="107">
        <f>I160/H160</f>
        <v>0.74358974358974361</v>
      </c>
    </row>
    <row r="161" spans="2:10" ht="17.25" thickTop="1" thickBot="1" x14ac:dyDescent="0.3">
      <c r="B161" s="93" t="s">
        <v>1085</v>
      </c>
      <c r="C161" s="94">
        <v>21</v>
      </c>
      <c r="D161" s="94"/>
      <c r="E161" s="95">
        <v>0.08</v>
      </c>
      <c r="F161" s="151"/>
      <c r="G161" s="65" t="s">
        <v>1364</v>
      </c>
      <c r="H161" s="118">
        <v>78</v>
      </c>
      <c r="I161" s="124">
        <v>59</v>
      </c>
      <c r="J161" s="110">
        <v>0.76</v>
      </c>
    </row>
    <row r="162" spans="2:10" ht="17.25" thickTop="1" thickBot="1" x14ac:dyDescent="0.3">
      <c r="B162" s="93" t="s">
        <v>1086</v>
      </c>
      <c r="C162" s="94">
        <v>20</v>
      </c>
      <c r="D162" s="94"/>
      <c r="E162" s="96">
        <v>0.08</v>
      </c>
      <c r="F162" s="152"/>
      <c r="G162" s="68" t="s">
        <v>1363</v>
      </c>
      <c r="H162" s="119">
        <v>59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14:F120"/>
    <mergeCell ref="F121:F127"/>
    <mergeCell ref="F128:F134"/>
    <mergeCell ref="F135:F141"/>
    <mergeCell ref="F142:F148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16</v>
      </c>
      <c r="C19">
        <f>'APAGADOS FIBRA'!W2</f>
        <v>49</v>
      </c>
      <c r="D19">
        <f>'APAGADOS ANTENA'!W2</f>
        <v>2</v>
      </c>
      <c r="E19">
        <f t="shared" si="6"/>
        <v>65</v>
      </c>
      <c r="F19">
        <f>'RESUMEN TOTAL'!B1</f>
        <v>565</v>
      </c>
      <c r="G19" s="36">
        <f t="shared" ref="G19:G30" si="8">E19/F19</f>
        <v>0.11504424778761062</v>
      </c>
    </row>
    <row r="20" spans="1:30" x14ac:dyDescent="0.25">
      <c r="A20" s="17">
        <f>'APAGADOS RADIO'!X3</f>
        <v>45766</v>
      </c>
      <c r="B20">
        <f>'APAGADOS RADIO'!X2+D20</f>
        <v>19</v>
      </c>
      <c r="C20">
        <f>'APAGADOS FIBRA'!X2</f>
        <v>48</v>
      </c>
      <c r="D20">
        <f>'APAGADOS ANTENA'!X2</f>
        <v>4</v>
      </c>
      <c r="E20">
        <f t="shared" si="6"/>
        <v>67</v>
      </c>
      <c r="F20">
        <f>'RESUMEN TOTAL'!B1</f>
        <v>565</v>
      </c>
      <c r="G20" s="36">
        <f t="shared" si="8"/>
        <v>0.11858407079646018</v>
      </c>
    </row>
    <row r="21" spans="1:30" x14ac:dyDescent="0.25">
      <c r="A21" s="17">
        <f>'APAGADOS RADIO'!Y3</f>
        <v>45767</v>
      </c>
      <c r="B21">
        <f>'APAGADOS RADIO'!Y2+D21</f>
        <v>18</v>
      </c>
      <c r="C21">
        <f>'APAGADOS FIBRA'!Y2</f>
        <v>38</v>
      </c>
      <c r="D21">
        <f>'APAGADOS ANTENA'!Y2</f>
        <v>4</v>
      </c>
      <c r="E21">
        <f t="shared" si="6"/>
        <v>56</v>
      </c>
      <c r="F21">
        <f>'RESUMEN TOTAL'!B1</f>
        <v>565</v>
      </c>
      <c r="G21" s="36">
        <f t="shared" si="8"/>
        <v>9.9115044247787609E-2</v>
      </c>
    </row>
    <row r="22" spans="1:30" x14ac:dyDescent="0.25">
      <c r="A22" s="17">
        <f>'APAGADOS RADIO'!Z3</f>
        <v>45768</v>
      </c>
      <c r="B22">
        <f>'APAGADOS RADIO'!Z2+D22</f>
        <v>19</v>
      </c>
      <c r="C22">
        <f>'APAGADOS FIBRA'!Z2</f>
        <v>49</v>
      </c>
      <c r="D22">
        <f>'APAGADOS ANTENA'!Z2</f>
        <v>4</v>
      </c>
      <c r="E22">
        <f t="shared" si="6"/>
        <v>68</v>
      </c>
      <c r="F22">
        <f>'RESUMEN TOTAL'!B1</f>
        <v>565</v>
      </c>
      <c r="G22" s="36">
        <f t="shared" si="8"/>
        <v>0.12035398230088495</v>
      </c>
    </row>
    <row r="23" spans="1:30" x14ac:dyDescent="0.25">
      <c r="A23" s="17">
        <f>'APAGADOS RADIO'!AA3</f>
        <v>45769</v>
      </c>
      <c r="B23">
        <f>'APAGADOS RADIO'!AA2+D23</f>
        <v>9</v>
      </c>
      <c r="C23">
        <f>'APAGADOS FIBRA'!AA2</f>
        <v>40</v>
      </c>
      <c r="D23">
        <f>'APAGADOS ANTENA'!AA2</f>
        <v>4</v>
      </c>
      <c r="E23">
        <f t="shared" si="6"/>
        <v>49</v>
      </c>
      <c r="F23">
        <f>'RESUMEN TOTAL'!B1</f>
        <v>565</v>
      </c>
      <c r="G23" s="36">
        <f t="shared" si="8"/>
        <v>8.6725663716814158E-2</v>
      </c>
    </row>
    <row r="24" spans="1:30" x14ac:dyDescent="0.25">
      <c r="A24" s="17">
        <f>'APAGADOS RADIO'!AB3</f>
        <v>45770</v>
      </c>
      <c r="B24">
        <f>'APAGADOS RADIO'!AB2+D24</f>
        <v>9</v>
      </c>
      <c r="C24">
        <f>'APAGADOS FIBRA'!AB2</f>
        <v>31</v>
      </c>
      <c r="D24">
        <f>'APAGADOS ANTENA'!AB2</f>
        <v>3</v>
      </c>
      <c r="E24">
        <f t="shared" si="6"/>
        <v>40</v>
      </c>
      <c r="F24">
        <f>'RESUMEN TOTAL'!B1</f>
        <v>565</v>
      </c>
      <c r="G24" s="36">
        <f t="shared" si="8"/>
        <v>7.0796460176991149E-2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30</v>
      </c>
      <c r="F50">
        <f>paradas!W3</f>
        <v>27</v>
      </c>
      <c r="G50" s="104">
        <f t="shared" si="12"/>
        <v>57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30</v>
      </c>
      <c r="F51">
        <f>paradas!X3</f>
        <v>27</v>
      </c>
      <c r="G51" s="104">
        <f t="shared" si="12"/>
        <v>57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30</v>
      </c>
      <c r="F52">
        <f>paradas!Y3</f>
        <v>27</v>
      </c>
      <c r="G52" s="104">
        <f t="shared" ref="G52:G61" si="13">E52+F52</f>
        <v>57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30</v>
      </c>
      <c r="F53">
        <f>paradas!Z3</f>
        <v>27</v>
      </c>
      <c r="G53" s="104">
        <f>paradas!AB2</f>
        <v>30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30</v>
      </c>
      <c r="F54">
        <f>paradas!AA3</f>
        <v>27</v>
      </c>
      <c r="G54" s="104">
        <f t="shared" si="13"/>
        <v>57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30</v>
      </c>
      <c r="F55">
        <f>paradas!AB3</f>
        <v>27</v>
      </c>
      <c r="G55" s="104">
        <f t="shared" si="13"/>
        <v>57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AC10" sqref="AC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268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21</v>
      </c>
      <c r="Y3" s="53">
        <f>COUNTIFS('RESUMEN TOTAL'!C5:C569, "=BONOMO",'RESUMEN TOTAL'!AE5:AE569,"=APAGADO")</f>
        <v>16</v>
      </c>
      <c r="Z3" s="53">
        <v>0</v>
      </c>
      <c r="AA3" s="53">
        <f>COUNTIFS('RESUMEN TOTAL'!C5:C569, "=BONOMO",'RESUMEN TOTAL'!AG5:AG569,"=APAGADO")</f>
        <v>20</v>
      </c>
      <c r="AB3" s="53">
        <v>21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f t="shared" ref="F4:AG4" si="0">F3/BONOMOcam</f>
        <v>0.14925373134328357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5.9701492537313432E-2</v>
      </c>
      <c r="Z4" s="59">
        <v>0</v>
      </c>
      <c r="AA4" s="59">
        <v>0.08</v>
      </c>
      <c r="AB4" s="59">
        <v>0.08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42</v>
      </c>
      <c r="Z5" s="55">
        <v>0</v>
      </c>
      <c r="AA5" s="55">
        <f>COUNTIFS('RESUMEN TOTAL'!C5:C555, "=COSEIDI",'RESUMEN TOTAL'!AG5:AG555,"=APAGADO")</f>
        <v>30</v>
      </c>
      <c r="AB5" s="55">
        <v>20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6.9124423963133647E-2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6.9124423963133647E-2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0.13364055299539171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0.19354838709677419</v>
      </c>
      <c r="Z6" s="58">
        <v>0.08</v>
      </c>
      <c r="AA6" s="58">
        <v>0.13</v>
      </c>
      <c r="AB6" s="58">
        <v>0.08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 t="str">
        <f>'RESUMEN TOTAL'!AC18</f>
        <v>APAGADO</v>
      </c>
      <c r="X18" s="86" t="str">
        <f>'RESUMEN TOTAL'!AD18</f>
        <v>APAGADO</v>
      </c>
      <c r="Y18" s="86" t="str">
        <f>'RESUMEN TOTAL'!AE18</f>
        <v>APAGADO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 t="str">
        <f>'RESUMEN TOTAL'!AC19</f>
        <v>APAGADO</v>
      </c>
      <c r="X19" s="86" t="str">
        <f>'RESUMEN TOTAL'!AD19</f>
        <v>APAGADO</v>
      </c>
      <c r="Y19" s="86" t="str">
        <f>'RESUMEN TOTAL'!AE19</f>
        <v>APAGADO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 t="str">
        <f>'RESUMEN TOTAL'!AC20</f>
        <v>APAGADO</v>
      </c>
      <c r="X20" s="86" t="str">
        <f>'RESUMEN TOTAL'!AD20</f>
        <v>APAGADO</v>
      </c>
      <c r="Y20" s="86" t="str">
        <f>'RESUMEN TOTAL'!AE20</f>
        <v>APAGADO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 t="str">
        <f>'RESUMEN TOTAL'!AC22</f>
        <v>APAGADO</v>
      </c>
      <c r="X22" s="86" t="str">
        <f>'RESUMEN TOTAL'!AD22</f>
        <v>APAGADO</v>
      </c>
      <c r="Y22" s="86" t="str">
        <f>'RESUMEN TOTAL'!AE22</f>
        <v>APAGADO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 t="str">
        <f>'RESUMEN TOTAL'!AG35</f>
        <v>APAGADO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 t="str">
        <f>'RESUMEN TOTAL'!AF75</f>
        <v>APAGADO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 t="str">
        <f>'RESUMEN TOTAL'!AF77</f>
        <v>APAGADO</v>
      </c>
      <c r="AA72" s="86" t="str">
        <f>'RESUMEN TOTAL'!AG77</f>
        <v>APAGADO</v>
      </c>
      <c r="AB72" s="86" t="str">
        <f>'RESUMEN TOTAL'!AH77</f>
        <v>APAGADO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 t="str">
        <f>'RESUMEN TOTAL'!AC110</f>
        <v>APAGADO</v>
      </c>
      <c r="X105" s="86" t="str">
        <f>'RESUMEN TOTAL'!AD110</f>
        <v>APAGADO</v>
      </c>
      <c r="Y105" s="86">
        <f>'RESUMEN TOTAL'!AE110</f>
        <v>0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>
        <f>'RESUMEN TOTAL'!AF113</f>
        <v>0</v>
      </c>
      <c r="AA108" s="86">
        <f>'RESUMEN TOTAL'!AG113</f>
        <v>0</v>
      </c>
      <c r="AB108" s="86" t="str">
        <f>'RESUMEN TOTAL'!AH113</f>
        <v>APAGADO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 t="str">
        <f>'RESUMEN TOTAL'!AH125</f>
        <v>APAGADO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 t="str">
        <f>'RESUMEN TOTAL'!AF134</f>
        <v>APAGADO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 t="str">
        <f>'RESUMEN TOTAL'!AF135</f>
        <v>APAGADO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 t="str">
        <f>'RESUMEN TOTAL'!AF136</f>
        <v>APAGADO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 t="str">
        <f>'RESUMEN TOTAL'!AF137</f>
        <v>APAGADO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 t="str">
        <f>'RESUMEN TOTAL'!AD139</f>
        <v>APAGADO</v>
      </c>
      <c r="Y130" s="86" t="str">
        <f>'RESUMEN TOTAL'!AE139</f>
        <v>APAGADO</v>
      </c>
      <c r="Z130" s="86" t="str">
        <f>'RESUMEN TOTAL'!AF139</f>
        <v>APAGADO</v>
      </c>
      <c r="AA130" s="86" t="str">
        <f>'RESUMEN TOTAL'!AG139</f>
        <v>APAGADO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 t="str">
        <f>'RESUMEN TOTAL'!AF154</f>
        <v>APAGADO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 t="str">
        <f>'RESUMEN TOTAL'!AF155</f>
        <v>APAGADO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 t="str">
        <f>'RESUMEN TOTAL'!AC156</f>
        <v>APAGADO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 t="str">
        <f>'RESUMEN TOTAL'!AE157</f>
        <v>APAGADO</v>
      </c>
      <c r="Z148" s="86" t="str">
        <f>'RESUMEN TOTAL'!AF157</f>
        <v>APAGADO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 t="str">
        <f>'RESUMEN TOTAL'!AF162</f>
        <v>APAGADO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 t="str">
        <f>'RESUMEN TOTAL'!AF163</f>
        <v>APAGADO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 t="str">
        <f>'RESUMEN TOTAL'!AF186</f>
        <v>APAGADO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 t="str">
        <f>'RESUMEN TOTAL'!AF187</f>
        <v>APAGADO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 t="str">
        <f>'RESUMEN TOTAL'!AC199</f>
        <v>APAGADO</v>
      </c>
      <c r="X188" s="86" t="str">
        <f>'RESUMEN TOTAL'!AD199</f>
        <v>APAGADO</v>
      </c>
      <c r="Y188" s="86" t="str">
        <f>'RESUMEN TOTAL'!AE199</f>
        <v>APAGADO</v>
      </c>
      <c r="Z188" s="86" t="str">
        <f>'RESUMEN TOTAL'!AF199</f>
        <v>APAGADO</v>
      </c>
      <c r="AA188" s="86" t="str">
        <f>'RESUMEN TOTAL'!AG199</f>
        <v>APAGADO</v>
      </c>
      <c r="AB188" s="86" t="str">
        <f>'RESUMEN TOTAL'!AH199</f>
        <v>APAGADO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 t="str">
        <f>'RESUMEN TOTAL'!AE212</f>
        <v>APAGADO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 t="str">
        <f>'RESUMEN TOTAL'!AF233</f>
        <v>APAGADO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 t="str">
        <f>'RESUMEN TOTAL'!AF238</f>
        <v>APAGADO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 t="str">
        <f>'RESUMEN TOTAL'!AC241</f>
        <v>APAGADO</v>
      </c>
      <c r="X229" s="86" t="str">
        <f>'RESUMEN TOTAL'!AD241</f>
        <v>APAGADO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 t="str">
        <f>'RESUMEN TOTAL'!AC242</f>
        <v>APAGADO</v>
      </c>
      <c r="X230" s="86" t="str">
        <f>'RESUMEN TOTAL'!AD242</f>
        <v>APAGADO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 t="str">
        <f>'RESUMEN TOTAL'!AC246</f>
        <v>APAGADO</v>
      </c>
      <c r="X234" s="86" t="str">
        <f>'RESUMEN TOTAL'!AD246</f>
        <v>APAGADO</v>
      </c>
      <c r="Y234" s="86" t="str">
        <f>'RESUMEN TOTAL'!AE246</f>
        <v>APAGADO</v>
      </c>
      <c r="Z234" s="86" t="str">
        <f>'RESUMEN TOTAL'!AF246</f>
        <v>APAGADO</v>
      </c>
      <c r="AA234" s="86" t="str">
        <f>'RESUMEN TOTAL'!AG246</f>
        <v>APAGADO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 t="str">
        <f>'RESUMEN TOTAL'!AF247</f>
        <v>APAGADO</v>
      </c>
      <c r="AA235" s="86" t="str">
        <f>'RESUMEN TOTAL'!AG247</f>
        <v>APAGADO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 t="str">
        <f>'RESUMEN TOTAL'!AF248</f>
        <v>APAGADO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 t="str">
        <f>'RESUMEN TOTAL'!AF249</f>
        <v>APAGADO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 t="str">
        <f>'RESUMEN TOTAL'!AF251</f>
        <v>APAGADO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 t="str">
        <f>'RESUMEN TOTAL'!AC252</f>
        <v>APAGADO</v>
      </c>
      <c r="X240" s="86" t="str">
        <f>'RESUMEN TOTAL'!AD252</f>
        <v>APAGADO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 t="str">
        <f>'RESUMEN TOTAL'!AC254</f>
        <v>APAGADO</v>
      </c>
      <c r="X242" s="86" t="str">
        <f>'RESUMEN TOTAL'!AD254</f>
        <v>APAGADO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 t="str">
        <f>'RESUMEN TOTAL'!AG265</f>
        <v>APAGADO</v>
      </c>
      <c r="AB253" s="86" t="str">
        <f>'RESUMEN TOTAL'!AH265</f>
        <v>APAGADO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 t="str">
        <f>'RESUMEN TOTAL'!AC271</f>
        <v>APAGADO</v>
      </c>
      <c r="X259" s="86" t="str">
        <f>'RESUMEN TOTAL'!AD271</f>
        <v>APAGADO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 t="str">
        <f>'RESUMEN TOTAL'!AC273</f>
        <v>APAGADO</v>
      </c>
      <c r="X261" s="86" t="str">
        <f>'RESUMEN TOTAL'!AD273</f>
        <v>APAGADO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 t="str">
        <f>'RESUMEN TOTAL'!AC274</f>
        <v>APAGADO</v>
      </c>
      <c r="X262" s="86" t="str">
        <f>'RESUMEN TOTAL'!AD274</f>
        <v>APAGADO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 t="str">
        <f>'RESUMEN TOTAL'!AC275</f>
        <v>APAGADO</v>
      </c>
      <c r="X263" s="86" t="str">
        <f>'RESUMEN TOTAL'!AD275</f>
        <v>APAGADO</v>
      </c>
      <c r="Y263" s="86" t="str">
        <f>'RESUMEN TOTAL'!AE275</f>
        <v>APAGADO</v>
      </c>
      <c r="Z263" s="86" t="str">
        <f>'RESUMEN TOTAL'!AF275</f>
        <v>APAGADO</v>
      </c>
      <c r="AA263" s="86" t="str">
        <f>'RESUMEN TOTAL'!AG275</f>
        <v>APAGADO</v>
      </c>
      <c r="AB263" s="86" t="str">
        <f>'RESUMEN TOTAL'!AH275</f>
        <v>APAGADO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 t="str">
        <f>'RESUMEN TOTAL'!AC276</f>
        <v>APAGADO</v>
      </c>
      <c r="X264" s="86" t="str">
        <f>'RESUMEN TOTAL'!AD276</f>
        <v>APAGADO</v>
      </c>
      <c r="Y264" s="86" t="str">
        <f>'RESUMEN TOTAL'!AE276</f>
        <v>APAGADO</v>
      </c>
      <c r="Z264" s="86" t="str">
        <f>'RESUMEN TOTAL'!AF276</f>
        <v>APAGADO</v>
      </c>
      <c r="AA264" s="86" t="str">
        <f>'RESUMEN TOTAL'!AG276</f>
        <v>APAGADO</v>
      </c>
      <c r="AB264" s="86" t="str">
        <f>'RESUMEN TOTAL'!AH276</f>
        <v>APAGADO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 t="str">
        <f>'RESUMEN TOTAL'!AC286</f>
        <v>APAGADO</v>
      </c>
      <c r="X270" s="86" t="str">
        <f>'RESUMEN TOTAL'!AD286</f>
        <v>APAGADO</v>
      </c>
      <c r="Y270" s="86" t="str">
        <f>'RESUMEN TOTAL'!AE286</f>
        <v>APAGADO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 t="str">
        <f>'RESUMEN TOTAL'!AC287</f>
        <v>APAGADO</v>
      </c>
      <c r="X271" s="86" t="str">
        <f>'RESUMEN TOTAL'!AD287</f>
        <v>APAGADO</v>
      </c>
      <c r="Y271" s="86" t="str">
        <f>'RESUMEN TOTAL'!AE287</f>
        <v>APAGADO</v>
      </c>
      <c r="Z271" s="86" t="str">
        <f>'RESUMEN TOTAL'!AF287</f>
        <v>APAGADO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 t="str">
        <f>'RESUMEN TOTAL'!AC288</f>
        <v>APAGADO</v>
      </c>
      <c r="X272" s="86" t="str">
        <f>'RESUMEN TOTAL'!AD288</f>
        <v>APAGADO</v>
      </c>
      <c r="Y272" s="86" t="str">
        <f>'RESUMEN TOTAL'!AE288</f>
        <v>APAGADO</v>
      </c>
      <c r="Z272" s="86" t="str">
        <f>'RESUMEN TOTAL'!AF288</f>
        <v>APAGADO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 t="str">
        <f>'RESUMEN TOTAL'!AC289</f>
        <v>APAGADO</v>
      </c>
      <c r="X273" s="86" t="str">
        <f>'RESUMEN TOTAL'!AD289</f>
        <v>APAGADO</v>
      </c>
      <c r="Y273" s="86" t="str">
        <f>'RESUMEN TOTAL'!AE289</f>
        <v>APAGADO</v>
      </c>
      <c r="Z273" s="86" t="str">
        <f>'RESUMEN TOTAL'!AF289</f>
        <v>APAGADO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 t="str">
        <f>'RESUMEN TOTAL'!AG325</f>
        <v>APAGADO</v>
      </c>
      <c r="AB306" s="86" t="str">
        <f>'RESUMEN TOTAL'!AH325</f>
        <v>APAGADO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 t="str">
        <f>'RESUMEN TOTAL'!AG326</f>
        <v>APAGADO</v>
      </c>
      <c r="AB307" s="86" t="str">
        <f>'RESUMEN TOTAL'!AH326</f>
        <v>APAGADO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 t="str">
        <f>'RESUMEN TOTAL'!AG331</f>
        <v>APAGADO</v>
      </c>
      <c r="AB312" s="86" t="str">
        <f>'RESUMEN TOTAL'!AH331</f>
        <v>APAGADO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 t="str">
        <f>'RESUMEN TOTAL'!AG333</f>
        <v>APAGADO</v>
      </c>
      <c r="AB314" s="86" t="str">
        <f>'RESUMEN TOTAL'!AH333</f>
        <v>APAGADO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 t="str">
        <f>'RESUMEN TOTAL'!AG337</f>
        <v>APAGADO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 t="str">
        <f>'RESUMEN TOTAL'!AF343</f>
        <v>APAGADO</v>
      </c>
      <c r="AA321" s="86" t="str">
        <f>'RESUMEN TOTAL'!AG343</f>
        <v>APAGADO</v>
      </c>
      <c r="AB321" s="86" t="str">
        <f>'RESUMEN TOTAL'!AH343</f>
        <v>APAGADO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 t="str">
        <f>'RESUMEN TOTAL'!AF344</f>
        <v>APAGADO</v>
      </c>
      <c r="AA322" s="86" t="str">
        <f>'RESUMEN TOTAL'!AG344</f>
        <v>APAGADO</v>
      </c>
      <c r="AB322" s="86" t="str">
        <f>'RESUMEN TOTAL'!AH344</f>
        <v>APAGADO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 t="str">
        <f>'RESUMEN TOTAL'!AC347</f>
        <v>APAGADO</v>
      </c>
      <c r="X325" s="86" t="str">
        <f>'RESUMEN TOTAL'!AD347</f>
        <v>APAGADO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 t="str">
        <f>'RESUMEN TOTAL'!AC359</f>
        <v>APAGADO</v>
      </c>
      <c r="X335" s="86" t="str">
        <f>'RESUMEN TOTAL'!AD359</f>
        <v>APAGADO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 t="str">
        <f>'RESUMEN TOTAL'!AC360</f>
        <v>APAGADO</v>
      </c>
      <c r="X336" s="86" t="str">
        <f>'RESUMEN TOTAL'!AD360</f>
        <v>APAGADO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 t="str">
        <f>'RESUMEN TOTAL'!AC361</f>
        <v>APAGADO</v>
      </c>
      <c r="X337" s="86" t="str">
        <f>'RESUMEN TOTAL'!AD361</f>
        <v>APAGADO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 t="str">
        <f>'RESUMEN TOTAL'!AC362</f>
        <v>APAGADO</v>
      </c>
      <c r="X338" s="86" t="str">
        <f>'RESUMEN TOTAL'!AD362</f>
        <v>APAGADO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 t="str">
        <f>'RESUMEN TOTAL'!AE364</f>
        <v>APAGADO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 t="str">
        <f>'RESUMEN TOTAL'!AC375</f>
        <v>APAGADO</v>
      </c>
      <c r="X351" s="86" t="str">
        <f>'RESUMEN TOTAL'!AD375</f>
        <v>APAGADO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 t="str">
        <f>'RESUMEN TOTAL'!AC376</f>
        <v>APAGADO</v>
      </c>
      <c r="X352" s="86" t="str">
        <f>'RESUMEN TOTAL'!AD376</f>
        <v>APAGADO</v>
      </c>
      <c r="Y352" s="86">
        <f>'RESUMEN TOTAL'!AE376</f>
        <v>0</v>
      </c>
      <c r="Z352" s="86" t="str">
        <f>'RESUMEN TOTAL'!AF376</f>
        <v>APAGADO</v>
      </c>
      <c r="AA352" s="86">
        <f>'RESUMEN TOTAL'!AG376</f>
        <v>0</v>
      </c>
      <c r="AB352" s="86" t="str">
        <f>'RESUMEN TOTAL'!AH376</f>
        <v>APAGADO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 t="str">
        <f>'RESUMEN TOTAL'!AC384</f>
        <v>APAGADO</v>
      </c>
      <c r="X360" s="86" t="str">
        <f>'RESUMEN TOTAL'!AD384</f>
        <v>APAGADO</v>
      </c>
      <c r="Y360" s="86" t="str">
        <f>'RESUMEN TOTAL'!AE384</f>
        <v>APAGADO</v>
      </c>
      <c r="Z360" s="86" t="str">
        <f>'RESUMEN TOTAL'!AF384</f>
        <v>APAGADO</v>
      </c>
      <c r="AA360" s="86" t="str">
        <f>'RESUMEN TOTAL'!AG384</f>
        <v>APAGADO</v>
      </c>
      <c r="AB360" s="86" t="str">
        <f>'RESUMEN TOTAL'!AH384</f>
        <v>APAGADO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 t="str">
        <f>'RESUMEN TOTAL'!AC385</f>
        <v>APAGADO</v>
      </c>
      <c r="X361" s="86" t="str">
        <f>'RESUMEN TOTAL'!AD385</f>
        <v>APAGADO</v>
      </c>
      <c r="Y361" s="86" t="str">
        <f>'RESUMEN TOTAL'!AE385</f>
        <v>APAGADO</v>
      </c>
      <c r="Z361" s="86" t="str">
        <f>'RESUMEN TOTAL'!AF385</f>
        <v>APAGADO</v>
      </c>
      <c r="AA361" s="86" t="str">
        <f>'RESUMEN TOTAL'!AG385</f>
        <v>APAGADO</v>
      </c>
      <c r="AB361" s="86" t="str">
        <f>'RESUMEN TOTAL'!AH385</f>
        <v>APAGADO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 t="str">
        <f>'RESUMEN TOTAL'!AD411</f>
        <v>APAGADO</v>
      </c>
      <c r="Y385" s="86" t="str">
        <f>'RESUMEN TOTAL'!AE411</f>
        <v>APAGADO</v>
      </c>
      <c r="Z385" s="86" t="str">
        <f>'RESUMEN TOTAL'!AF411</f>
        <v>APAGADO</v>
      </c>
      <c r="AA385" s="86" t="str">
        <f>'RESUMEN TOTAL'!AG411</f>
        <v>APAGADO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 t="str">
        <f>'RESUMEN TOTAL'!AC412</f>
        <v>APAGADO</v>
      </c>
      <c r="X386" s="86" t="str">
        <f>'RESUMEN TOTAL'!AD412</f>
        <v>APAGADO</v>
      </c>
      <c r="Y386" s="86" t="str">
        <f>'RESUMEN TOTAL'!AE412</f>
        <v>APAGADO</v>
      </c>
      <c r="Z386" s="86" t="str">
        <f>'RESUMEN TOTAL'!AF412</f>
        <v>APAGADO</v>
      </c>
      <c r="AA386" s="86" t="str">
        <f>'RESUMEN TOTAL'!AG412</f>
        <v>APAGADO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 t="str">
        <f>'RESUMEN TOTAL'!AF413</f>
        <v>APAGADO</v>
      </c>
      <c r="AA387" s="86" t="str">
        <f>'RESUMEN TOTAL'!AG413</f>
        <v>APAGADO</v>
      </c>
      <c r="AB387" s="86" t="str">
        <f>'RESUMEN TOTAL'!AH413</f>
        <v>APAGADO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 t="str">
        <f>'RESUMEN TOTAL'!AC414</f>
        <v>APAGADO</v>
      </c>
      <c r="X388" s="86" t="str">
        <f>'RESUMEN TOTAL'!AD414</f>
        <v>APAGADO</v>
      </c>
      <c r="Y388" s="86" t="str">
        <f>'RESUMEN TOTAL'!AE414</f>
        <v>APAGADO</v>
      </c>
      <c r="Z388" s="86" t="str">
        <f>'RESUMEN TOTAL'!AF414</f>
        <v>APAGADO</v>
      </c>
      <c r="AA388" s="86" t="str">
        <f>'RESUMEN TOTAL'!AG414</f>
        <v>APAGADO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 t="str">
        <f>'RESUMEN TOTAL'!AC428</f>
        <v>APAGADO</v>
      </c>
      <c r="X402" s="86" t="str">
        <f>'RESUMEN TOTAL'!AD428</f>
        <v>APAGADO</v>
      </c>
      <c r="Y402" s="86" t="str">
        <f>'RESUMEN TOTAL'!AE428</f>
        <v>APAGADO</v>
      </c>
      <c r="Z402" s="86" t="str">
        <f>'RESUMEN TOTAL'!AF428</f>
        <v>APAGADO</v>
      </c>
      <c r="AA402" s="86" t="str">
        <f>'RESUMEN TOTAL'!AG428</f>
        <v>APAGADO</v>
      </c>
      <c r="AB402" s="86" t="str">
        <f>'RESUMEN TOTAL'!AH428</f>
        <v>APAGADO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 t="str">
        <f>'RESUMEN TOTAL'!AG447</f>
        <v>APAGADO</v>
      </c>
      <c r="AB421" s="86" t="str">
        <f>'RESUMEN TOTAL'!AH447</f>
        <v>APAGADO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 t="str">
        <f>'RESUMEN TOTAL'!AG448</f>
        <v>APAGADO</v>
      </c>
      <c r="AB422" s="86" t="str">
        <f>'RESUMEN TOTAL'!AH448</f>
        <v>APAGADO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 t="str">
        <f>'RESUMEN TOTAL'!AC458</f>
        <v>APAGADO</v>
      </c>
      <c r="X431" s="86" t="str">
        <f>'RESUMEN TOTAL'!AD458</f>
        <v>APAGADO</v>
      </c>
      <c r="Y431" s="86" t="str">
        <f>'RESUMEN TOTAL'!AE458</f>
        <v>APAGADO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 t="str">
        <f>'RESUMEN TOTAL'!AC460</f>
        <v>APAGADO</v>
      </c>
      <c r="X433" s="86" t="str">
        <f>'RESUMEN TOTAL'!AD460</f>
        <v>APAGADO</v>
      </c>
      <c r="Y433" s="86" t="str">
        <f>'RESUMEN TOTAL'!AE460</f>
        <v>APAGADO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 t="str">
        <f>'RESUMEN TOTAL'!AC461</f>
        <v>APAGADO</v>
      </c>
      <c r="X434" s="86" t="str">
        <f>'RESUMEN TOTAL'!AD461</f>
        <v>APAGADO</v>
      </c>
      <c r="Y434" s="86" t="str">
        <f>'RESUMEN TOTAL'!AE461</f>
        <v>APAGADO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 t="str">
        <f>'RESUMEN TOTAL'!AC472</f>
        <v>APAGADO</v>
      </c>
      <c r="X445" s="86" t="str">
        <f>'RESUMEN TOTAL'!AD472</f>
        <v>APAGADO</v>
      </c>
      <c r="Y445" s="86" t="str">
        <f>'RESUMEN TOTAL'!AE472</f>
        <v>APAGADO</v>
      </c>
      <c r="Z445" s="86" t="str">
        <f>'RESUMEN TOTAL'!AF472</f>
        <v>APAGADO</v>
      </c>
      <c r="AA445" s="86" t="str">
        <f>'RESUMEN TOTAL'!AG472</f>
        <v>APAGADO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 t="str">
        <f>'RESUMEN TOTAL'!AC473</f>
        <v>APAGADO</v>
      </c>
      <c r="X446" s="86" t="str">
        <f>'RESUMEN TOTAL'!AD473</f>
        <v>APAGADO</v>
      </c>
      <c r="Y446" s="86" t="str">
        <f>'RESUMEN TOTAL'!AE473</f>
        <v>APAGADO</v>
      </c>
      <c r="Z446" s="86" t="str">
        <f>'RESUMEN TOTAL'!AF473</f>
        <v>APAGADO</v>
      </c>
      <c r="AA446" s="86" t="str">
        <f>'RESUMEN TOTAL'!AG473</f>
        <v>APAGADO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 t="str">
        <f>'RESUMEN TOTAL'!AC474</f>
        <v>APAGADO</v>
      </c>
      <c r="X447" s="86" t="str">
        <f>'RESUMEN TOTAL'!AD474</f>
        <v>APAGADO</v>
      </c>
      <c r="Y447" s="86" t="str">
        <f>'RESUMEN TOTAL'!AE474</f>
        <v>APAGADO</v>
      </c>
      <c r="Z447" s="86" t="str">
        <f>'RESUMEN TOTAL'!AF474</f>
        <v>APAGADO</v>
      </c>
      <c r="AA447" s="86" t="str">
        <f>'RESUMEN TOTAL'!AG474</f>
        <v>APAGADO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 t="str">
        <f>'RESUMEN TOTAL'!AC475</f>
        <v>APAGADO</v>
      </c>
      <c r="X448" s="86" t="str">
        <f>'RESUMEN TOTAL'!AD475</f>
        <v>APAGADO</v>
      </c>
      <c r="Y448" s="86" t="str">
        <f>'RESUMEN TOTAL'!AE475</f>
        <v>APAGADO</v>
      </c>
      <c r="Z448" s="86" t="str">
        <f>'RESUMEN TOTAL'!AF475</f>
        <v>APAGADO</v>
      </c>
      <c r="AA448" s="86" t="str">
        <f>'RESUMEN TOTAL'!AG475</f>
        <v>APAGADO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 t="str">
        <f>'RESUMEN TOTAL'!AC476</f>
        <v>APAGADO</v>
      </c>
      <c r="X449" s="86" t="str">
        <f>'RESUMEN TOTAL'!AD476</f>
        <v>APAGADO</v>
      </c>
      <c r="Y449" s="86" t="str">
        <f>'RESUMEN TOTAL'!AE476</f>
        <v>APAGADO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 t="str">
        <f>'RESUMEN TOTAL'!AC477</f>
        <v>APAGADO</v>
      </c>
      <c r="X450" s="86" t="str">
        <f>'RESUMEN TOTAL'!AD477</f>
        <v>APAGADO</v>
      </c>
      <c r="Y450" s="86" t="str">
        <f>'RESUMEN TOTAL'!AE477</f>
        <v>APAGADO</v>
      </c>
      <c r="Z450" s="86" t="str">
        <f>'RESUMEN TOTAL'!AF477</f>
        <v>APAGADO</v>
      </c>
      <c r="AA450" s="86" t="str">
        <f>'RESUMEN TOTAL'!AG477</f>
        <v>APAGADO</v>
      </c>
      <c r="AB450" s="86" t="str">
        <f>'RESUMEN TOTAL'!AH477</f>
        <v>APAGADO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 t="str">
        <f>'RESUMEN TOTAL'!AC479</f>
        <v>APAGADO</v>
      </c>
      <c r="X452" s="86" t="str">
        <f>'RESUMEN TOTAL'!AD479</f>
        <v>APAGADO</v>
      </c>
      <c r="Y452" s="86" t="str">
        <f>'RESUMEN TOTAL'!AE479</f>
        <v>APAGADO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 t="str">
        <f>'RESUMEN TOTAL'!AF483</f>
        <v>APAGADO</v>
      </c>
      <c r="AA456" s="86" t="str">
        <f>'RESUMEN TOTAL'!AG483</f>
        <v>APAGADO</v>
      </c>
      <c r="AB456" s="86" t="str">
        <f>'RESUMEN TOTAL'!AH483</f>
        <v>APAGADO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 t="str">
        <f>'RESUMEN TOTAL'!AD492</f>
        <v>APAGADO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 t="str">
        <f>'RESUMEN TOTAL'!AD493</f>
        <v>APAGADO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 t="str">
        <f>'RESUMEN TOTAL'!AD494</f>
        <v>APAGADO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 t="str">
        <f>'RESUMEN TOTAL'!AD496</f>
        <v>APAGADO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 t="str">
        <f>'RESUMEN TOTAL'!AD497</f>
        <v>APAGADO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 t="str">
        <f>'RESUMEN TOTAL'!AD500</f>
        <v>APAGADO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 t="str">
        <f>'RESUMEN TOTAL'!AD501</f>
        <v>APAGADO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 t="str">
        <f>'RESUMEN TOTAL'!AD502</f>
        <v>APAGADO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 t="str">
        <f>'RESUMEN TOTAL'!AD503</f>
        <v>APAGADO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 t="str">
        <f>'RESUMEN TOTAL'!AD504</f>
        <v>APAGADO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 t="str">
        <f>'RESUMEN TOTAL'!AD505</f>
        <v>APAGADO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 t="str">
        <f>'RESUMEN TOTAL'!AD506</f>
        <v>APAGADO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 t="str">
        <f>'RESUMEN TOTAL'!AD507</f>
        <v>APAGADO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 t="str">
        <f>'RESUMEN TOTAL'!AD508</f>
        <v>APAGADO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 t="str">
        <f>'RESUMEN TOTAL'!AD509</f>
        <v>APAGADO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 t="str">
        <f>'RESUMEN TOTAL'!AD510</f>
        <v>APAGADO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 t="str">
        <f>'RESUMEN TOTAL'!AD511</f>
        <v>APAGADO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 t="str">
        <f>'RESUMEN TOTAL'!AD514</f>
        <v>APAGADO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 t="str">
        <f>'RESUMEN TOTAL'!AD515</f>
        <v>APAGADO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 t="str">
        <f>'RESUMEN TOTAL'!AD516</f>
        <v>APAGADO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 t="str">
        <f>'RESUMEN TOTAL'!AD517</f>
        <v>APAGADO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 t="str">
        <f>'RESUMEN TOTAL'!AD518</f>
        <v>APAGADO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 t="str">
        <f>'RESUMEN TOTAL'!AD519</f>
        <v>APAGADO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 t="str">
        <f>'RESUMEN TOTAL'!AD520</f>
        <v>APAGADO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 t="str">
        <f>'RESUMEN TOTAL'!AD521</f>
        <v>APAGADO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 t="str">
        <f>'RESUMEN TOTAL'!AD522</f>
        <v>APAGADO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 t="str">
        <f>'RESUMEN TOTAL'!AD523</f>
        <v>APAGADO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 t="str">
        <f>'RESUMEN TOTAL'!AD524</f>
        <v>APAGADO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 t="str">
        <f>'RESUMEN TOTAL'!AD525</f>
        <v>APAGADO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 t="str">
        <f>'RESUMEN TOTAL'!AD526</f>
        <v>APAGADO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 t="str">
        <f>'RESUMEN TOTAL'!AD527</f>
        <v>APAGADO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 t="str">
        <f>'RESUMEN TOTAL'!AD528</f>
        <v>APAGADO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 t="str">
        <f>'RESUMEN TOTAL'!AD529</f>
        <v>APAGADO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 t="str">
        <f>'RESUMEN TOTAL'!AD530</f>
        <v>APAGADO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 t="str">
        <f>'RESUMEN TOTAL'!AD531</f>
        <v>APAGADO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 t="str">
        <f>'RESUMEN TOTAL'!AD532</f>
        <v>APAGADO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 t="str">
        <f>'RESUMEN TOTAL'!AC533</f>
        <v>APAGADO</v>
      </c>
      <c r="X503" s="86" t="str">
        <f>'RESUMEN TOTAL'!AD533</f>
        <v>APAGADO</v>
      </c>
      <c r="Y503" s="86" t="str">
        <f>'RESUMEN TOTAL'!AE533</f>
        <v>APAGADO</v>
      </c>
      <c r="Z503" s="86" t="str">
        <f>'RESUMEN TOTAL'!AF533</f>
        <v>APAGADO</v>
      </c>
      <c r="AA503" s="86" t="str">
        <f>'RESUMEN TOTAL'!AG533</f>
        <v>APAGADO</v>
      </c>
      <c r="AB503" s="86" t="str">
        <f>'RESUMEN TOTAL'!AH533</f>
        <v>APAGADO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 t="str">
        <f>'RESUMEN TOTAL'!AD534</f>
        <v>APAGADO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 t="str">
        <f>'RESUMEN TOTAL'!AD536</f>
        <v>APAGADO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 t="str">
        <f>'RESUMEN TOTAL'!AD538</f>
        <v>APAGADO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 t="str">
        <f>'RESUMEN TOTAL'!AD539</f>
        <v>APAGADO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 t="str">
        <f>'RESUMEN TOTAL'!AD546</f>
        <v>APAGADO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 t="str">
        <f>'RESUMEN TOTAL'!AD547</f>
        <v>APAGADO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 t="str">
        <f>'RESUMEN TOTAL'!AD550</f>
        <v>APAGADO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 t="str">
        <f>'RESUMEN TOTAL'!AD551</f>
        <v>APAGADO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 t="str">
        <f>'RESUMEN TOTAL'!AD554</f>
        <v>APAGADO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 t="str">
        <f>'RESUMEN TOTAL'!AD555</f>
        <v>APAGADO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 t="str">
        <f>'RESUMEN TOTAL'!AD558</f>
        <v>APAGADO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 t="str">
        <f>'RESUMEN TOTAL'!AD559</f>
        <v>APAGADO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 t="str">
        <f>'RESUMEN TOTAL'!AD562</f>
        <v>APAGADO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 t="str">
        <f>'RESUMEN TOTAL'!AD563</f>
        <v>APAGADO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 t="str">
        <f>'RESUMEN TOTAL'!AD564</f>
        <v>APAGADO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 t="str">
        <f>'RESUMEN TOTAL'!AD565</f>
        <v>APAGADO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 t="str">
        <f>'RESUMEN TOTAL'!AD566</f>
        <v>APAGADO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 t="str">
        <f>'RESUMEN TOTAL'!AD567</f>
        <v>APAGADO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 t="str">
        <f>'RESUMEN TOTAL'!AD568</f>
        <v>APAGADO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 t="str">
        <f>'RESUMEN TOTAL'!AD569</f>
        <v>APAGADO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2025-04-23T12:18:21Z</dcterms:modified>
</cp:coreProperties>
</file>