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8_{6F2A578E-CC84-49E5-AFAE-E258D3ABDB9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<sst xmlns="http://schemas.openxmlformats.org/spreadsheetml/2006/main" count="6919" uniqueCount="1683">
  <si>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</si>
  <si>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</si>
  <si>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</si>
  <si>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</si>
  <si>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</si>
  <si>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</si>
  <si>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</si>
  <si>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</si>
  <si>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</si>
  <si>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</si>
  <si>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</si>
  <si>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</si>
  <si>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</si>
  <si>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</si>
  <si>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</si>
  <si>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</si>
  <si>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</si>
  <si>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</si>
  <si>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</si>
  <si>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</si>
  <si>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</si>
  <si>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</si>
  <si>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</si>
  <si>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</si>
  <si>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</si>
  <si>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</si>
  <si>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</si>
  <si>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</si>
  <si>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</si>
  <si>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</si>
  <si>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</si>
  <si>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</si>
  <si>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</si>
  <si>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</si>
  <si>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</si>
  <si>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</si>
  <si>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</si>
  <si>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</si>
  <si>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</si>
  <si>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</si>
  <si>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</si>
  <si>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</si>
  <si>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</si>
  <si>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</si>
  <si>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</si>
  <si>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</si>
  <si>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</si>
  <si>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</si>
  <si>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</si>
  <si>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</si>
  <si>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</si>
  <si>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</si>
  <si>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</si>
  <si>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</si>
  <si>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</si>
  <si>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</si>
  <si>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</si>
  <si>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</si>
  <si>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</si>
  <si>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</si>
  <si>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</si>
  <si>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</si>
  <si>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</si>
  <si>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</si>
  <si>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</si>
  <si>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</si>
  <si>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</si>
  <si>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</si>
  <si>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</si>
  <si>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</si>
  <si>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</si>
  <si>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</si>
  <si>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</si>
  <si>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</si>
  <si>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</si>
  <si>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</si>
  <si>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</si>
  <si>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</si>
  <si>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</si>
  <si>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</si>
  <si>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</si>
  <si>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</si>
  <si>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</si>
  <si>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</si>
  <si>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</si>
  <si>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</si>
  <si>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</si>
  <si>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</si>
  <si>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</si>
  <si>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</si>
  <si>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</si>
  <si>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</si>
  <si>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</si>
  <si>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</si>
  <si>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</si>
  <si>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</si>
  <si>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</si>
  <si>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</si>
  <si>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</si>
  <si>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</si>
  <si>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</si>
  <si>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</si>
  <si>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</si>
  <si>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</si>
  <si>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</si>
  <si>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</si>
  <si>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</si>
  <si>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</si>
  <si>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</si>
  <si>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</si>
  <si>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</si>
  <si>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</si>
  <si>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</si>
  <si>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</si>
  <si>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</si>
  <si>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</si>
  <si>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</si>
  <si>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</si>
  <si>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</si>
  <si>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</si>
  <si>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</si>
  <si>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</si>
  <si>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</si>
  <si>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</si>
  <si>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</si>
  <si>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</si>
  <si>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</si>
  <si>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</si>
  <si>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</si>
  <si>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</si>
  <si>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</si>
  <si>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</si>
  <si>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</si>
  <si>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</si>
  <si>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</si>
  <si>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</si>
  <si>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</si>
  <si>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</si>
  <si>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</si>
  <si>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</si>
  <si>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</si>
  <si>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</si>
  <si>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</si>
  <si>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</si>
  <si>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</si>
  <si>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</si>
  <si>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</si>
  <si>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</si>
  <si>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</si>
  <si>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</si>
  <si>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</si>
  <si>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</si>
  <si>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</si>
  <si>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</si>
  <si>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</si>
  <si>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</si>
  <si>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</si>
  <si>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</si>
  <si>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</si>
  <si>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</si>
  <si>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</si>
  <si>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</si>
  <si>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</si>
  <si>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</si>
  <si>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</si>
  <si>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</si>
  <si>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</si>
  <si>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</si>
  <si>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</si>
  <si>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</si>
  <si>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</si>
  <si>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</si>
  <si>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</si>
  <si>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</si>
  <si>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</si>
  <si>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</si>
  <si>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</si>
  <si>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</si>
  <si>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</si>
  <si>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</si>
  <si>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</si>
  <si>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</si>
  <si>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</si>
  <si>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</si>
  <si>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</si>
  <si>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</si>
  <si>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</si>
  <si>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</si>
  <si>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</si>
  <si>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</si>
  <si>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</si>
  <si>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</si>
  <si>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</si>
  <si>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</si>
  <si>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</si>
  <si>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</si>
  <si>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</si>
  <si>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</si>
  <si>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</si>
  <si>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</si>
  <si>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</si>
  <si>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</si>
  <si>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</si>
  <si>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</si>
  <si>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</si>
  <si>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</si>
  <si>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</si>
  <si>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</si>
  <si>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</si>
  <si>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</si>
  <si>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</si>
  <si>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</si>
  <si>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</si>
  <si>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</si>
  <si>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</si>
  <si>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</si>
  <si>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</si>
  <si>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</si>
  <si>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</si>
  <si>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</si>
  <si>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</si>
  <si>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</si>
  <si>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</si>
  <si>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</si>
  <si>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</si>
  <si>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</si>
  <si>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</si>
  <si>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</si>
  <si>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</si>
  <si>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</si>
  <si>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</si>
  <si>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</si>
  <si>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</si>
  <si>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</si>
  <si>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</si>
  <si>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</si>
  <si>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</si>
  <si>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</si>
  <si>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</si>
  <si>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</si>
  <si>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</si>
  <si>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</si>
  <si>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</si>
  <si>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</si>
  <si>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</si>
  <si>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</si>
  <si>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</si>
  <si>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</si>
  <si>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</si>
  <si>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</si>
  <si>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</si>
  <si>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</si>
  <si>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</si>
  <si>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</si>
  <si>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</si>
  <si>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</si>
  <si>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</si>
  <si>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</si>
  <si>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</si>
  <si>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</si>
  <si>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</si>
  <si>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</si>
  <si>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</si>
  <si>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</si>
  <si>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</si>
  <si>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</si>
  <si>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</si>
  <si>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</si>
  <si>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</si>
  <si>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</si>
  <si>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</si>
  <si>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</si>
  <si>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</si>
  <si>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</si>
  <si>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</si>
  <si>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</si>
  <si>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</si>
  <si>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</si>
  <si>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</si>
  <si>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</si>
  <si>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</si>
  <si>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</si>
  <si>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</si>
  <si>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</si>
  <si>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</si>
  <si>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</si>
  <si>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</si>
  <si>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</si>
  <si>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</si>
  <si>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</si>
  <si>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</si>
  <si>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</si>
  <si>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</si>
  <si>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</si>
  <si>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</si>
  <si>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</si>
  <si>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</si>
  <si>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</si>
  <si>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</si>
  <si>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</si>
  <si>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</si>
  <si>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</si>
  <si>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</si>
  <si>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</si>
  <si>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</si>
  <si>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</si>
  <si>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</si>
  <si>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</si>
  <si>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</si>
  <si>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</si>
  <si>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</si>
  <si>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</si>
  <si>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</si>
  <si>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</si>
  <si>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</si>
  <si>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</si>
  <si>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</si>
  <si>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</si>
  <si>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</si>
  <si>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</si>
  <si>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</si>
  <si>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</si>
  <si>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</si>
  <si>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</si>
  <si>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</si>
  <si>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</si>
  <si>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</si>
  <si>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</si>
  <si>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</si>
  <si>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</si>
  <si>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</si>
  <si>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</si>
  <si>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</si>
  <si>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</si>
  <si>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</si>
  <si>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</si>
  <si>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</si>
  <si>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</si>
  <si>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</si>
  <si>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</si>
  <si>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</si>
  <si>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</si>
  <si>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</si>
  <si>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</si>
  <si>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</si>
  <si>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</si>
  <si>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</si>
  <si>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</si>
  <si>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</si>
  <si>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</si>
  <si>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</si>
  <si>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</si>
  <si>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</si>
  <si>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</si>
  <si>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</si>
  <si>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</si>
  <si>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</si>
  <si>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</si>
  <si>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</si>
  <si>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</si>
  <si>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</si>
  <si>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</si>
  <si>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</si>
  <si>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</si>
  <si>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</si>
  <si>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</si>
  <si>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</si>
  <si>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</si>
  <si>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</si>
  <si>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</si>
  <si>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</si>
  <si>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</si>
  <si>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</si>
  <si>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</si>
  <si>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</si>
  <si>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</si>
  <si>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</si>
  <si>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</si>
  <si>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</si>
  <si>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</si>
  <si>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</si>
  <si>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</si>
  <si>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</si>
  <si>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</si>
  <si>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</si>
  <si>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</si>
  <si>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</si>
  <si>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</si>
  <si>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</si>
  <si>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</si>
  <si>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</si>
  <si>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</si>
  <si>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</si>
  <si>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</si>
  <si>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</si>
  <si>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</si>
  <si>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</si>
  <si>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</si>
  <si>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</si>
  <si>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</si>
  <si>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</si>
  <si>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</si>
  <si>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</si>
  <si>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</si>
  <si>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</si>
  <si>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</si>
  <si>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</si>
  <si>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</si>
  <si>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</si>
  <si>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</si>
  <si>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</si>
  <si>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</si>
  <si>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</si>
  <si>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</si>
  <si>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</si>
  <si>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</si>
  <si>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</si>
  <si>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</si>
  <si>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</si>
  <si>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</si>
  <si>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</si>
  <si>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</si>
  <si>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</si>
  <si>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</si>
  <si>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</si>
  <si>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</si>
  <si>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</si>
  <si>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</si>
  <si>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</si>
  <si>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</si>
  <si>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</si>
  <si>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</si>
  <si>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</si>
  <si>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</si>
  <si>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</si>
  <si>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</si>
  <si>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</si>
  <si>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</si>
  <si>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</si>
  <si>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</si>
  <si>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</si>
  <si>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</si>
  <si>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</si>
  <si>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</si>
  <si>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</si>
  <si>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</si>
  <si>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</si>
  <si>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</si>
  <si>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</si>
  <si>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</si>
  <si>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</si>
  <si>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</si>
  <si>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</si>
  <si>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</si>
  <si>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</si>
  <si>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</si>
  <si>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</si>
  <si>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</si>
  <si>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</si>
  <si>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</si>
  <si>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</si>
  <si>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</si>
  <si>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</si>
  <si>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</si>
  <si>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</si>
  <si>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</si>
  <si>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</si>
  <si>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</si>
  <si>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</si>
  <si>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</si>
  <si>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</si>
  <si>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</si>
  <si>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</si>
  <si>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</si>
  <si>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</si>
  <si>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</si>
  <si>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</si>
  <si>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</si>
  <si>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</si>
  <si>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</si>
  <si>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</si>
  <si>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</si>
  <si>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</si>
  <si>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</si>
  <si>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</si>
  <si>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</si>
  <si>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</si>
  <si>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</si>
  <si>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</si>
  <si>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</si>
  <si>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</si>
  <si>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</si>
  <si>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</si>
  <si>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</si>
  <si>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</si>
  <si>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</si>
  <si>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</si>
  <si>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</si>
  <si>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</si>
  <si>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</si>
  <si>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</si>
  <si>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</si>
  <si>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</si>
  <si>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</si>
  <si>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</si>
  <si>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</si>
  <si>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</si>
  <si>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</si>
  <si>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</si>
  <si>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</si>
  <si>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</si>
  <si>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</si>
  <si>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</si>
  <si>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</si>
  <si>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</si>
  <si>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</si>
  <si>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</si>
  <si>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</si>
  <si>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</si>
  <si>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</si>
  <si>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</si>
  <si>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</si>
  <si>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</si>
  <si>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</si>
  <si>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</si>
  <si>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</si>
  <si>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</si>
  <si>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</si>
  <si>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</si>
  <si>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</si>
  <si>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</si>
  <si>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</si>
  <si>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</si>
  <si>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</si>
  <si>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</si>
  <si>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</si>
  <si>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</si>
  <si>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</si>
  <si>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</si>
  <si>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</si>
  <si>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</si>
  <si>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</si>
  <si>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</si>
  <si>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</si>
  <si>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</si>
  <si>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</si>
  <si>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</si>
  <si>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</si>
  <si>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</si>
  <si>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</si>
  <si>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</si>
  <si>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</si>
  <si>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</si>
  <si>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</si>
  <si>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</si>
  <si>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</si>
  <si>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</si>
  <si>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</si>
  <si>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</si>
  <si>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</si>
  <si>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</si>
  <si>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</si>
  <si>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</si>
  <si>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</si>
  <si>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</si>
  <si>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</si>
  <si>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</si>
  <si>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</si>
  <si>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</si>
  <si>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</si>
  <si>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</si>
  <si>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</si>
  <si>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</si>
  <si>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</si>
  <si>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</si>
  <si>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</si>
  <si>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</si>
  <si>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</si>
  <si>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</si>
  <si>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</si>
  <si>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</si>
  <si>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</si>
  <si>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</si>
  <si>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</si>
  <si>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</si>
  <si>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</si>
  <si>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</si>
  <si>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</si>
  <si>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</si>
  <si>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</si>
  <si>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</si>
  <si>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</si>
  <si>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</si>
  <si>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</si>
  <si>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</si>
  <si>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</si>
  <si>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</si>
  <si>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</si>
  <si>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</si>
  <si>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</si>
  <si>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</si>
  <si>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</si>
  <si>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</si>
  <si>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</si>
  <si>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</si>
  <si>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</si>
  <si>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</si>
  <si>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</si>
  <si>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</si>
  <si>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</si>
  <si>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</si>
  <si>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</si>
  <si>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</si>
  <si>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</si>
  <si>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</si>
  <si>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</si>
  <si>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</si>
  <si>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</si>
  <si>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</si>
  <si>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</si>
  <si>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</si>
  <si>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</si>
  <si>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</si>
  <si>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</si>
  <si>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</si>
  <si>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</si>
  <si>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</si>
  <si>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</si>
  <si>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</si>
  <si>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</si>
  <si>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</si>
  <si>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</si>
  <si>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</si>
  <si>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</si>
  <si>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</si>
  <si>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</si>
  <si>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</si>
  <si>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</si>
  <si>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</si>
  <si>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</si>
  <si>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</si>
  <si>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</si>
  <si>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</si>
  <si>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</si>
  <si>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</si>
  <si>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</si>
  <si>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</si>
  <si>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</si>
  <si>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</si>
  <si>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</si>
  <si>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</si>
  <si>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</si>
  <si>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</si>
  <si>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</si>
  <si>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</si>
  <si>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</si>
  <si>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</si>
  <si>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</si>
  <si>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</si>
  <si>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</si>
  <si>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</si>
  <si>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</si>
  <si>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</si>
  <si>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</si>
  <si>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</si>
  <si>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</si>
  <si>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</si>
  <si>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</si>
  <si>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</si>
  <si>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</si>
  <si>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</si>
  <si>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</si>
  <si>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</si>
  <si>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</si>
  <si>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</si>
  <si>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</si>
  <si>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</si>
  <si>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</si>
  <si>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</si>
  <si>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</si>
  <si>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</si>
  <si>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</si>
  <si>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</si>
  <si>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</si>
  <si>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</si>
  <si>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</si>
  <si>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</si>
  <si>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</si>
  <si>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</si>
  <si>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</si>
  <si>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</si>
  <si>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</si>
  <si>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</si>
  <si>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</si>
  <si>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</si>
  <si>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</si>
  <si>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</si>
  <si>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</si>
  <si>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</si>
  <si>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</si>
  <si>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</si>
  <si>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</si>
  <si>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</si>
  <si>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</si>
  <si>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</si>
  <si>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</si>
  <si>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</si>
  <si>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</si>
  <si>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</si>
  <si>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</si>
  <si>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</si>
  <si>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</si>
  <si>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</si>
  <si>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</si>
  <si>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</si>
  <si>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</si>
  <si>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</si>
  <si>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</si>
  <si>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</si>
  <si>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</si>
  <si>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</si>
  <si>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</si>
  <si>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</si>
  <si>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</si>
  <si>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</si>
  <si>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</si>
  <si>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</si>
  <si>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</si>
  <si>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</si>
  <si>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</si>
  <si>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</si>
  <si>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</si>
  <si>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</si>
  <si>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</si>
  <si>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</si>
  <si>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</si>
  <si>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</si>
  <si>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</si>
  <si>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</si>
  <si>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</si>
  <si>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</si>
  <si>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</si>
  <si>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</si>
  <si>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</si>
  <si>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</si>
  <si>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</si>
  <si>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</si>
  <si>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</si>
  <si>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</si>
  <si>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</si>
  <si>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</si>
  <si>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</si>
  <si>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</si>
  <si>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</si>
  <si>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</si>
  <si>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</si>
  <si>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</si>
  <si>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</si>
  <si>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</si>
  <si>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</si>
  <si>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</si>
  <si>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</si>
  <si>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</si>
  <si>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</si>
  <si>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</si>
  <si>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</si>
  <si>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</si>
  <si>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</si>
  <si>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</si>
  <si>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</si>
  <si>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</si>
  <si>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</si>
  <si>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</si>
  <si>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</si>
  <si>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</si>
  <si>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</si>
  <si>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</si>
  <si>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</si>
  <si>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</si>
  <si>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</si>
  <si>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</si>
  <si>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</si>
  <si>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</si>
  <si>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</si>
  <si>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</si>
  <si>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</si>
  <si>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</si>
  <si>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</si>
  <si>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</si>
  <si>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</si>
  <si>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</si>
  <si>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</si>
  <si>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</si>
  <si>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</si>
  <si>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</si>
  <si>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</si>
  <si>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</si>
  <si>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</si>
  <si>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</si>
  <si>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</si>
  <si>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</si>
  <si>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</si>
  <si>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</si>
  <si>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</si>
  <si>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</si>
  <si>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</si>
  <si>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</si>
  <si>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</si>
  <si>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</si>
  <si>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</si>
  <si>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</si>
  <si>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</si>
  <si>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</si>
  <si>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</si>
  <si>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</si>
  <si>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</si>
  <si>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</si>
  <si>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</si>
  <si>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</si>
  <si>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</si>
  <si>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</si>
  <si>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</si>
  <si>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</si>
  <si>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</si>
  <si>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</si>
  <si>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</si>
  <si>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</si>
  <si>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</si>
  <si>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</si>
  <si>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</si>
  <si>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</si>
  <si>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</si>
  <si>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</si>
  <si>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</si>
  <si>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</si>
  <si>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</si>
  <si>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</si>
  <si>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</si>
  <si>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</si>
  <si>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</si>
  <si>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</si>
  <si>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</si>
  <si>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</si>
  <si>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</si>
  <si>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</si>
  <si>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</si>
  <si>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</si>
  <si>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</si>
  <si>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</si>
  <si>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</si>
  <si>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</si>
  <si>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</si>
  <si>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</si>
  <si>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</si>
  <si>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</si>
  <si>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</si>
  <si>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</si>
  <si>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</si>
  <si>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</si>
  <si>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</si>
  <si>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</si>
  <si>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</si>
  <si>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</si>
  <si>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</si>
  <si>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</si>
  <si>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</si>
  <si>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</si>
  <si>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</si>
  <si>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</si>
  <si>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</si>
  <si>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</si>
  <si>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</si>
  <si>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</si>
  <si>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</si>
  <si>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</si>
  <si>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</si>
  <si>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</si>
  <si>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</si>
  <si>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</si>
  <si>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</si>
  <si>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</si>
  <si>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</si>
  <si>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</si>
  <si>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</si>
  <si>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</si>
  <si>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</si>
  <si>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</si>
  <si>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</si>
  <si>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</si>
  <si>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</si>
  <si>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</si>
  <si>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</si>
  <si>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</si>
  <si>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</si>
  <si>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</si>
  <si>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</si>
  <si>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</si>
  <si>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</si>
  <si>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</si>
  <si>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</si>
  <si>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</si>
  <si>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</si>
  <si>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</si>
  <si>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</si>
  <si>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</si>
  <si>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</si>
  <si>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</si>
  <si>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</si>
  <si>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</si>
  <si>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</si>
  <si>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</si>
  <si>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</si>
  <si>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</si>
  <si>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</si>
  <si>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</si>
  <si>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</si>
  <si>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</si>
  <si>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</si>
  <si>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</si>
  <si>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</si>
  <si>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</si>
  <si>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</si>
  <si>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</si>
  <si>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</si>
  <si>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</si>
  <si>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</si>
  <si>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</si>
  <si>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</si>
  <si>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</si>
  <si>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</si>
  <si>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</si>
  <si>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</si>
  <si>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</si>
  <si>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</si>
  <si>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</si>
  <si>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</si>
  <si>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</si>
  <si>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</si>
  <si>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</si>
  <si>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</si>
  <si>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</si>
  <si>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</si>
  <si>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</si>
  <si>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</si>
  <si>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</si>
  <si>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</si>
  <si>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</si>
  <si>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</si>
  <si>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</si>
  <si>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</si>
  <si>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</si>
  <si>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</si>
  <si>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</si>
  <si>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</si>
  <si>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</si>
  <si>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</si>
  <si>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</si>
  <si>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</si>
  <si>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</si>
  <si>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</si>
  <si>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</si>
  <si>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</si>
  <si>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</si>
  <si>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</si>
  <si>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</si>
  <si>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</si>
  <si>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</si>
  <si>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</si>
  <si>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</si>
  <si>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</si>
  <si>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</si>
  <si>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</si>
  <si>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</si>
  <si>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</si>
  <si>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</si>
  <si>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</si>
  <si>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</si>
  <si>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</si>
  <si>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</si>
  <si>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</si>
  <si>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</si>
  <si>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</si>
  <si>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</si>
  <si>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</si>
  <si>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</si>
  <si>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</si>
  <si>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</si>
  <si>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</si>
  <si>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</si>
  <si>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</si>
  <si>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</si>
  <si>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</si>
  <si>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</si>
  <si>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</si>
  <si>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</si>
  <si>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</si>
  <si>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</si>
  <si>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</si>
  <si>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</si>
  <si>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</si>
  <si>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</si>
  <si>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</si>
  <si>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</si>
  <si>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</si>
  <si>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</si>
  <si>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</si>
  <si>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</si>
  <si>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</si>
  <si>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</si>
  <si>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</si>
  <si>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</si>
  <si>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</si>
  <si>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</si>
  <si>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</si>
  <si>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</si>
  <si>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</si>
  <si>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</si>
  <si>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</si>
  <si>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</si>
  <si>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</si>
  <si>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</si>
  <si>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</si>
  <si>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</si>
  <si>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</si>
  <si>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</si>
  <si>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</si>
  <si>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</si>
  <si>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</si>
  <si>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</si>
  <si>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</si>
  <si>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</si>
  <si>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</si>
  <si>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</si>
  <si>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</si>
  <si>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</si>
  <si>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</si>
  <si>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</si>
  <si>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</si>
  <si>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</si>
  <si>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</si>
  <si>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</si>
  <si>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</si>
  <si>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</si>
  <si>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</si>
  <si>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</si>
  <si>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</si>
  <si>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</si>
  <si>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</si>
  <si>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</si>
  <si>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</si>
  <si>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</si>
  <si>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</si>
  <si>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</si>
  <si>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</si>
  <si>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</si>
  <si>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</si>
  <si>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</si>
  <si>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</si>
  <si>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</si>
  <si>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</si>
  <si>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</si>
  <si>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</si>
  <si>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</si>
  <si>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</si>
  <si>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</si>
  <si>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</si>
  <si>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</si>
  <si>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</si>
  <si>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</si>
  <si>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</si>
  <si>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</si>
  <si>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</si>
  <si>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</si>
  <si>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</si>
  <si>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</si>
  <si>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</si>
  <si>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</si>
  <si>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</si>
  <si>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</si>
  <si>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</si>
  <si>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</si>
  <si>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</si>
  <si>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</si>
  <si>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</si>
  <si>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</si>
  <si>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</si>
  <si>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</si>
  <si>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</si>
  <si>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</si>
  <si>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</si>
  <si>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</si>
  <si>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</si>
  <si>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</si>
  <si>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</si>
  <si>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</si>
  <si>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</si>
  <si>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</si>
  <si>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</si>
  <si>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</si>
  <si>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</si>
  <si>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</si>
  <si>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</si>
  <si>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</si>
  <si>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</si>
  <si>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</si>
  <si>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</si>
  <si>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</si>
  <si>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</si>
  <si>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</si>
  <si>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</si>
  <si>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</si>
  <si>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</si>
  <si>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</si>
  <si>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</si>
  <si>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</si>
  <si>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</si>
  <si>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</si>
  <si>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</si>
  <si>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</si>
  <si>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</si>
  <si>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</si>
  <si>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</si>
  <si>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</si>
  <si>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</si>
  <si>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</si>
  <si>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</si>
  <si>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</si>
  <si>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</si>
  <si>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</si>
  <si>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</si>
  <si>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</si>
  <si>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</si>
  <si>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</si>
  <si>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</si>
  <si>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</si>
  <si>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</si>
  <si>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</si>
  <si>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</si>
  <si>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</si>
  <si>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</si>
  <si>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</si>
  <si>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</si>
  <si>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</si>
  <si>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</si>
  <si>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</si>
  <si>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</si>
  <si>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</si>
  <si>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</si>
  <si>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</si>
  <si>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</si>
  <si>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</si>
  <si>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</si>
  <si>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</si>
  <si>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</si>
  <si>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</si>
  <si>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</si>
  <si>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</si>
  <si>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</si>
  <si>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</si>
  <si>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</si>
  <si>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</si>
  <si>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</si>
  <si>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</si>
  <si>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</si>
  <si>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</si>
  <si>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</si>
  <si>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</si>
  <si>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</si>
  <si>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</si>
  <si>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</si>
  <si>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</si>
  <si>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</si>
  <si>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</si>
  <si>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</si>
  <si>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</si>
  <si>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</si>
  <si>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</si>
  <si>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</si>
  <si>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</si>
  <si>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</si>
  <si>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</si>
  <si>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</si>
  <si>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</si>
  <si>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</si>
  <si>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</si>
  <si>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</si>
  <si>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</si>
  <si>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</si>
  <si>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</si>
  <si>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</si>
  <si>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</si>
  <si>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</si>
  <si>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</si>
  <si>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</si>
  <si>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</si>
  <si>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</si>
  <si>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</si>
  <si>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</si>
  <si>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</si>
  <si>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</si>
  <si>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</si>
  <si>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</si>
  <si>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</si>
  <si>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</si>
  <si>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</si>
  <si>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</si>
  <si>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</si>
  <si>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</si>
  <si>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</si>
  <si>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</si>
  <si>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</si>
  <si>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</si>
  <si>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</si>
  <si>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</si>
  <si>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</si>
  <si>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</si>
  <si>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</si>
  <si>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</si>
  <si>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</si>
  <si>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</si>
  <si>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</si>
  <si>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</si>
  <si>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</si>
  <si>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</si>
  <si>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</si>
  <si>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</si>
  <si>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</si>
  <si>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</si>
  <si>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</si>
  <si>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</si>
  <si>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</si>
  <si>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</si>
  <si>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</si>
  <si>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</si>
  <si>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</si>
  <si>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</si>
  <si>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</si>
  <si>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</si>
  <si>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</si>
  <si>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</si>
  <si>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</si>
  <si>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</si>
  <si>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</si>
  <si>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</si>
  <si>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</si>
  <si>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</si>
  <si>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</si>
  <si>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</si>
  <si>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</si>
  <si>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</si>
  <si>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</si>
  <si>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</si>
  <si>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</si>
  <si>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</si>
  <si>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</si>
  <si>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</si>
  <si>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</si>
  <si>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</si>
  <si>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</si>
  <si>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</si>
  <si>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</si>
  <si>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</si>
  <si>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</si>
  <si>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</si>
  <si>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</si>
  <si>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</si>
  <si>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</si>
  <si>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</si>
  <si>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</si>
  <si>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</si>
  <si>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</si>
  <si>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</si>
  <si>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</si>
  <si>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</si>
  <si>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</si>
  <si>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</si>
  <si>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</si>
  <si>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</si>
  <si>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</si>
  <si>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</si>
  <si>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</si>
  <si>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</si>
  <si>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</si>
  <si>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</si>
  <si>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</si>
  <si>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</si>
  <si>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</si>
  <si>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</si>
  <si>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</si>
  <si>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</si>
  <si>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</si>
  <si>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</si>
  <si>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</si>
  <si>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</si>
  <si>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</si>
  <si>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</si>
  <si>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</si>
  <si>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</si>
  <si>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</si>
  <si>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</si>
  <si>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</si>
  <si>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</si>
  <si>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</si>
  <si>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</si>
  <si>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</si>
  <si>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</si>
  <si>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</si>
  <si>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</si>
  <si>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</si>
  <si>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</si>
  <si>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</si>
  <si>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</si>
  <si>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</si>
  <si>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</si>
  <si>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</si>
  <si>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</si>
  <si>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</si>
  <si>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</si>
  <si>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</si>
  <si>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</si>
  <si>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</si>
  <si>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</si>
  <si>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</si>
  <si>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</si>
  <si>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</si>
  <si>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</si>
  <si>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</si>
  <si>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</si>
  <si>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</si>
  <si>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</si>
  <si>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</si>
  <si>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</si>
  <si>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</si>
  <si>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</si>
  <si>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</si>
  <si>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</si>
  <si>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</si>
  <si>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</si>
  <si>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</si>
  <si>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</si>
  <si>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</si>
  <si>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</si>
  <si>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</si>
  <si>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</si>
  <si>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</si>
  <si>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</si>
  <si>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</si>
  <si>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</si>
  <si>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</si>
  <si>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</si>
  <si>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</si>
  <si>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</si>
  <si>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</si>
  <si>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</si>
  <si>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</si>
  <si>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</si>
  <si>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</si>
  <si>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</si>
  <si>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</si>
  <si>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</si>
  <si>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</si>
  <si>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</si>
  <si>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</si>
  <si>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</si>
  <si>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</si>
  <si>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</si>
  <si>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</si>
  <si>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</si>
  <si>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</si>
  <si>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</si>
  <si>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</si>
  <si>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</si>
  <si>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</si>
  <si>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</si>
  <si>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</si>
  <si>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</si>
  <si>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</si>
  <si>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</si>
  <si>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</si>
  <si>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</si>
  <si>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</si>
  <si>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</si>
  <si>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</si>
  <si>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</si>
  <si>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</si>
  <si>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</si>
  <si>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</si>
  <si>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</si>
  <si>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</si>
  <si>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</si>
  <si>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</si>
  <si>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</si>
  <si>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</si>
  <si>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</si>
  <si>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</si>
  <si>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</si>
  <si>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</si>
  <si>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</si>
  <si>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</si>
  <si>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</si>
  <si>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</si>
  <si>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</si>
  <si>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</si>
  <si>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</si>
  <si>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</si>
  <si>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</si>
  <si>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</si>
  <si>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</si>
  <si>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</si>
  <si>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</si>
  <si>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</si>
  <si>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</si>
  <si>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</si>
  <si>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</si>
  <si>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</si>
  <si>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</si>
  <si>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</si>
  <si>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</si>
  <si>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</si>
  <si>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</si>
  <si>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</si>
  <si>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</si>
  <si>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</si>
  <si>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</si>
  <si>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</si>
  <si>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</si>
  <si>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</si>
  <si>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</si>
  <si>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</si>
  <si>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</si>
  <si>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</si>
  <si>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</si>
  <si>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</si>
  <si>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</si>
  <si>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</si>
  <si>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</si>
  <si>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</si>
  <si>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</si>
  <si>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</si>
  <si>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</si>
  <si>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</si>
  <si>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</si>
  <si>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</si>
  <si>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</si>
  <si>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</si>
  <si>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</si>
  <si>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</si>
  <si>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</si>
  <si>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</si>
  <si>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</si>
  <si>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</si>
  <si>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</si>
  <si>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</si>
  <si>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</si>
  <si>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</si>
  <si>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</si>
  <si>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</si>
  <si>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</si>
  <si>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</si>
  <si>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</si>
  <si>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</si>
  <si>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</si>
  <si>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</si>
  <si>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</si>
  <si>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</si>
  <si>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</si>
  <si>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</si>
  <si>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</si>
  <si>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</si>
  <si>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</si>
  <si>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</si>
  <si>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</si>
  <si>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</si>
  <si>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</si>
  <si>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</si>
  <si>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</si>
  <si>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</si>
  <si>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</si>
  <si>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</si>
  <si>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</si>
  <si>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</si>
  <si>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</si>
  <si>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</si>
  <si>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</si>
  <si>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</si>
  <si>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</si>
  <si>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</si>
  <si>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</si>
  <si>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</si>
  <si>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</si>
  <si>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</si>
  <si>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</si>
  <si>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</si>
  <si>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</si>
  <si>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</si>
  <si>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</si>
  <si>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</si>
  <si>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</si>
  <si>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</si>
  <si>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</si>
  <si>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</si>
  <si>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</si>
  <si>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</si>
  <si>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</si>
  <si>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</si>
  <si>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</si>
  <si>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</si>
  <si>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</si>
  <si>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</si>
  <si>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</si>
  <si>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</si>
  <si>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</si>
  <si>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</si>
  <si>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</si>
  <si>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</si>
  <si>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</si>
  <si>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</si>
  <si>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</si>
  <si>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</si>
  <si>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</si>
  <si>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</si>
  <si>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</si>
  <si>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</si>
  <si>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</si>
  <si>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</si>
  <si>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</si>
  <si>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</si>
  <si>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</si>
  <si>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</si>
  <si>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</si>
  <si>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</si>
  <si>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</si>
  <si>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</si>
  <si>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</si>
  <si>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</si>
  <si>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</si>
  <si>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</si>
  <si>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</si>
  <si>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</si>
  <si>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</si>
  <si>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</si>
  <si>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</si>
  <si>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</si>
  <si>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</si>
  <si>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</si>
  <si>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</si>
  <si>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</si>
  <si>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</si>
  <si>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</si>
  <si>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</si>
  <si>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</si>
  <si>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</si>
  <si>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</si>
  <si>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</si>
  <si>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</si>
  <si>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</si>
  <si>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</si>
  <si>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</si>
  <si>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</si>
  <si>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</si>
  <si>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</si>
  <si>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</si>
  <si>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</si>
  <si>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</si>
  <si>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</si>
  <si>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</si>
  <si>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</si>
  <si>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</si>
  <si>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</si>
  <si>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</si>
  <si>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</si>
  <si>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</si>
  <si>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</si>
  <si>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</si>
  <si>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</si>
  <si>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</si>
  <si>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</si>
  <si>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</si>
  <si>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</si>
  <si>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</si>
  <si>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</si>
  <si>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</si>
  <si>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</si>
  <si>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</si>
  <si>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</si>
  <si>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</si>
  <si>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</si>
  <si>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</si>
  <si>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</si>
  <si>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</si>
  <si>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</si>
  <si>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</si>
  <si>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</si>
  <si>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</si>
  <si>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</si>
  <si>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</si>
  <si>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</si>
  <si>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</si>
  <si>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</si>
  <si>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</si>
  <si>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</si>
  <si>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</si>
  <si>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</si>
  <si>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</si>
  <si>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</si>
  <si>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</si>
  <si>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</si>
  <si>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</si>
  <si>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</si>
  <si>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</si>
  <si>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</si>
  <si>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</si>
  <si>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</si>
  <si>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</si>
  <si>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</si>
  <si>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</si>
  <si>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</si>
  <si>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</si>
  <si>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</si>
  <si>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</si>
  <si>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</si>
  <si>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</si>
  <si>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</si>
  <si>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</si>
  <si>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</si>
  <si>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</si>
  <si>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</si>
  <si>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</si>
  <si>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</si>
  <si>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</si>
  <si>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</si>
  <si>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</si>
  <si>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</si>
  <si>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</si>
  <si>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</si>
  <si>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</si>
  <si>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</si>
  <si>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</si>
  <si>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</si>
  <si>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</si>
  <si>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</si>
  <si>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</si>
  <si>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</si>
  <si>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</si>
  <si>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</si>
  <si>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</si>
  <si>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</si>
  <si>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</si>
  <si>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</si>
  <si>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</si>
  <si>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</si>
  <si>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</si>
  <si>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</si>
  <si>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</si>
  <si>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</si>
  <si>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</si>
  <si>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</si>
  <si>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</si>
  <si>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</si>
  <si>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</si>
  <si>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</si>
  <si>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</si>
  <si>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</si>
  <si>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</si>
  <si>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</si>
  <si>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</si>
  <si>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</si>
  <si>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</si>
  <si>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</si>
  <si>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</si>
  <si>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</si>
  <si>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</si>
  <si>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</si>
  <si>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</si>
  <si>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</si>
  <si>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</si>
  <si>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</si>
  <si>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</si>
  <si>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</si>
  <si>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</si>
  <si>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</si>
  <si>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</si>
  <si>
    <t>172.20.10.209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</si>
</sst>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8.6725663716814158E-2</c:v>
                </c:pt>
                <c:pt idx="22">
                  <c:v>7.0796460176991149E-2</c:v>
                </c:pt>
                <c:pt idx="23">
                  <c:v>0</c:v>
                </c:pt>
                <c:pt idx="24">
                  <c:v>6.1946902654867256E-2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8.6725663716814158E-2</c:v>
                </c:pt>
                <c:pt idx="22">
                  <c:v>7.0796460176991149E-2</c:v>
                </c:pt>
                <c:pt idx="23">
                  <c:v>0</c:v>
                </c:pt>
                <c:pt idx="24">
                  <c:v>6.1946902654867256E-2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21</c:v>
                </c:pt>
                <c:pt idx="19">
                  <c:v>16</c:v>
                </c:pt>
                <c:pt idx="20">
                  <c:v>0</c:v>
                </c:pt>
                <c:pt idx="21">
                  <c:v>20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</c:v>
                </c:pt>
                <c:pt idx="20">
                  <c:v>0</c:v>
                </c:pt>
                <c:pt idx="21">
                  <c:v>30</c:v>
                </c:pt>
                <c:pt idx="22">
                  <c:v>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0.14925373134328357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5.9701492537313432E-2</c:v>
                      </c:pt>
                      <c:pt idx="20">
                        <c:v>0</c:v>
                      </c:pt>
                      <c:pt idx="21">
                        <c:v>0.08</c:v>
                      </c:pt>
                      <c:pt idx="22">
                        <c:v>0.08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6.9124423963133647E-2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6.9124423963133647E-2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0.13364055299539171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0.19354838709677419</c:v>
                      </c:pt>
                      <c:pt idx="20">
                        <c:v>0.08</c:v>
                      </c:pt>
                      <c:pt idx="21">
                        <c:v>0.13</c:v>
                      </c:pt>
                      <c:pt idx="22">
                        <c:v>0.08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0.14925373134328357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5.9701492537313432E-2</c:v>
                </c:pt>
                <c:pt idx="20">
                  <c:v>0</c:v>
                </c:pt>
                <c:pt idx="21">
                  <c:v>0.08</c:v>
                </c:pt>
                <c:pt idx="22">
                  <c:v>0.08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6.9124423963133647E-2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6.9124423963133647E-2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0.13364055299539171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0.19354838709677419</c:v>
                </c:pt>
                <c:pt idx="20">
                  <c:v>0.08</c:v>
                </c:pt>
                <c:pt idx="21">
                  <c:v>0.13</c:v>
                </c:pt>
                <c:pt idx="22">
                  <c:v>0.08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21</c:v>
                      </c:pt>
                      <c:pt idx="19">
                        <c:v>16</c:v>
                      </c:pt>
                      <c:pt idx="20">
                        <c:v>0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42</c:v>
                      </c:pt>
                      <c:pt idx="20">
                        <c:v>0</c:v>
                      </c:pt>
                      <c:pt idx="21">
                        <c:v>30</c:v>
                      </c:pt>
                      <c:pt idx="22">
                        <c:v>20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H543" activePane="bottomRight" state="frozen"/>
      <selection pane="topRight" activeCell="M1" sqref="M1"/>
      <selection pane="bottomLeft" activeCell="A5" sqref="A5"/>
      <selection pane="bottomRight" activeCell="AJ570" sqref="AJ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0.17027863777089783</v>
      </c>
      <c r="AB1" s="4">
        <f t="shared" si="0"/>
        <v>0.15189873417721519</v>
      </c>
      <c r="AC1" s="4">
        <f t="shared" si="0"/>
        <v>0.19155354449472098</v>
      </c>
      <c r="AD1" s="4">
        <f t="shared" si="0"/>
        <v>0.19398496240601504</v>
      </c>
      <c r="AE1" s="4">
        <f t="shared" si="0"/>
        <v>0.17917304747320062</v>
      </c>
      <c r="AF1" s="4">
        <f t="shared" si="0"/>
        <v>0.19277108433734941</v>
      </c>
      <c r="AG1" s="4">
        <f t="shared" si="0"/>
        <v>0.16899224806201552</v>
      </c>
      <c r="AH1" s="4">
        <f t="shared" si="0"/>
        <v>0.15723270440251572</v>
      </c>
      <c r="AI1" s="4">
        <f t="shared" si="0"/>
        <v>0</v>
      </c>
      <c r="AJ1" s="4">
        <f t="shared" si="0"/>
        <v>0.15055467511885895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110</v>
      </c>
      <c r="AB3" s="12">
        <f t="shared" si="4"/>
        <v>96</v>
      </c>
      <c r="AC3" s="12">
        <f t="shared" si="4"/>
        <v>127</v>
      </c>
      <c r="AD3" s="12">
        <f t="shared" si="4"/>
        <v>129</v>
      </c>
      <c r="AE3" s="12">
        <f t="shared" si="4"/>
        <v>117</v>
      </c>
      <c r="AF3" s="12">
        <f t="shared" si="4"/>
        <v>128</v>
      </c>
      <c r="AG3" s="12">
        <f t="shared" si="4"/>
        <v>109</v>
      </c>
      <c r="AH3" s="12">
        <f t="shared" si="4"/>
        <v>100</v>
      </c>
      <c r="AI3" s="12">
        <f t="shared" si="4"/>
        <v>0</v>
      </c>
      <c r="AJ3" s="12">
        <f t="shared" si="4"/>
        <v>95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1680</v>
      </c>
      <c r="M8" s="86"/>
      <c r="N8" s="86"/>
      <c r="O8" s="86" t="s">
        <v>1680</v>
      </c>
      <c r="P8" s="86" t="s">
        <v>1680</v>
      </c>
      <c r="Q8" s="86"/>
      <c r="R8" s="86" t="s">
        <v>1680</v>
      </c>
      <c r="S8" s="86" t="s">
        <v>1680</v>
      </c>
      <c r="T8" s="86" t="s">
        <v>1680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 t="s">
        <v>1680</v>
      </c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 t="s">
        <v>1680</v>
      </c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 t="s">
        <v>1680</v>
      </c>
      <c r="U18" s="86"/>
      <c r="V18" s="86"/>
      <c r="W18" s="86"/>
      <c r="X18" s="86"/>
      <c r="Y18" s="86"/>
      <c r="Z18" s="86"/>
      <c r="AA18" s="86"/>
      <c r="AB18" s="86"/>
      <c r="AC18" s="86" t="s">
        <v>1680</v>
      </c>
      <c r="AD18" s="86" t="s">
        <v>1680</v>
      </c>
      <c r="AE18" s="86" t="s">
        <v>1680</v>
      </c>
      <c r="AF18" s="86" t="s">
        <v>1680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 t="s">
        <v>1680</v>
      </c>
      <c r="U19" s="86"/>
      <c r="V19" s="86"/>
      <c r="W19" s="86"/>
      <c r="X19" s="86"/>
      <c r="Y19" s="86"/>
      <c r="Z19" s="86"/>
      <c r="AA19" s="86"/>
      <c r="AB19" s="86"/>
      <c r="AC19" s="86" t="s">
        <v>1680</v>
      </c>
      <c r="AD19" s="86" t="s">
        <v>1680</v>
      </c>
      <c r="AE19" s="86" t="s">
        <v>1680</v>
      </c>
      <c r="AF19" s="86" t="s">
        <v>1680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 t="s">
        <v>1680</v>
      </c>
      <c r="U20" s="86"/>
      <c r="V20" s="86"/>
      <c r="W20" s="86"/>
      <c r="X20" s="86"/>
      <c r="Y20" s="86"/>
      <c r="Z20" s="86"/>
      <c r="AA20" s="86"/>
      <c r="AB20" s="86"/>
      <c r="AC20" s="86" t="s">
        <v>1680</v>
      </c>
      <c r="AD20" s="86" t="s">
        <v>1680</v>
      </c>
      <c r="AE20" s="86" t="s">
        <v>1680</v>
      </c>
      <c r="AF20" s="86" t="s">
        <v>1680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 t="s">
        <v>1680</v>
      </c>
      <c r="U21" s="86"/>
      <c r="V21" s="86"/>
      <c r="W21" s="86"/>
      <c r="X21" s="86"/>
      <c r="Y21" s="86"/>
      <c r="Z21" s="86"/>
      <c r="AA21" s="86"/>
      <c r="AB21" s="86"/>
      <c r="AC21" s="86" t="s">
        <v>1680</v>
      </c>
      <c r="AD21" s="86" t="s">
        <v>1680</v>
      </c>
      <c r="AE21" s="86" t="s">
        <v>1680</v>
      </c>
      <c r="AF21" s="86" t="s">
        <v>1680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24</v>
      </c>
      <c r="J22" s="34">
        <f t="shared" si="11"/>
        <v>4</v>
      </c>
      <c r="K22" s="35">
        <f t="shared" si="12"/>
        <v>0.8571428571428571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 t="s">
        <v>1680</v>
      </c>
      <c r="AD22" s="86" t="s">
        <v>1680</v>
      </c>
      <c r="AE22" s="86" t="s">
        <v>1680</v>
      </c>
      <c r="AF22" s="86" t="s">
        <v>1680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24</v>
      </c>
      <c r="J23" s="34">
        <f t="shared" si="11"/>
        <v>4</v>
      </c>
      <c r="K23" s="35">
        <f t="shared" si="12"/>
        <v>0.8571428571428571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1680</v>
      </c>
      <c r="AD23" s="86" t="s">
        <v>1680</v>
      </c>
      <c r="AE23" s="86" t="s">
        <v>1680</v>
      </c>
      <c r="AF23" s="86" t="s">
        <v>1680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25</v>
      </c>
      <c r="J24" s="34">
        <f t="shared" si="11"/>
        <v>3</v>
      </c>
      <c r="K24" s="35">
        <f t="shared" si="12"/>
        <v>0.8928571428571429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 t="s">
        <v>1680</v>
      </c>
      <c r="AD24" s="86" t="s">
        <v>1680</v>
      </c>
      <c r="AE24" s="86" t="s">
        <v>1680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26</v>
      </c>
      <c r="J25" s="34">
        <f t="shared" si="11"/>
        <v>2</v>
      </c>
      <c r="K25" s="35">
        <f t="shared" si="12"/>
        <v>0.9285714285714286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 t="s">
        <v>1680</v>
      </c>
      <c r="AD25" s="86" t="s">
        <v>1680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1680</v>
      </c>
      <c r="Q34" s="86"/>
      <c r="R34" s="86" t="s">
        <v>1680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 t="s">
        <v>1680</v>
      </c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16</v>
      </c>
      <c r="J42" s="34">
        <f t="shared" si="14"/>
        <v>12</v>
      </c>
      <c r="K42" s="35">
        <f t="shared" si="15"/>
        <v>0.5714285714285714</v>
      </c>
      <c r="L42" s="86" t="s">
        <v>1680</v>
      </c>
      <c r="M42" s="86" t="s">
        <v>1680</v>
      </c>
      <c r="N42" s="86" t="s">
        <v>1680</v>
      </c>
      <c r="O42" s="86" t="s">
        <v>1680</v>
      </c>
      <c r="P42" s="86" t="s">
        <v>1680</v>
      </c>
      <c r="Q42" s="86"/>
      <c r="R42" s="86"/>
      <c r="S42" s="86"/>
      <c r="T42" s="86"/>
      <c r="U42" s="86"/>
      <c r="V42" s="86"/>
      <c r="W42" s="86"/>
      <c r="X42" s="86"/>
      <c r="Y42" s="86" t="s">
        <v>1680</v>
      </c>
      <c r="Z42" s="86"/>
      <c r="AA42" s="86" t="s">
        <v>1680</v>
      </c>
      <c r="AB42" s="86" t="s">
        <v>1680</v>
      </c>
      <c r="AC42" s="86" t="s">
        <v>1680</v>
      </c>
      <c r="AD42" s="86" t="s">
        <v>1680</v>
      </c>
      <c r="AE42" s="86" t="s">
        <v>1680</v>
      </c>
      <c r="AF42" s="86" t="s">
        <v>1680</v>
      </c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1680</v>
      </c>
      <c r="M46" s="86" t="s">
        <v>1680</v>
      </c>
      <c r="N46" s="86" t="s">
        <v>1680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6</v>
      </c>
      <c r="J49" s="34">
        <f t="shared" si="14"/>
        <v>22</v>
      </c>
      <c r="K49" s="35">
        <f t="shared" si="15"/>
        <v>0.21428571428571427</v>
      </c>
      <c r="L49" s="86" t="s">
        <v>1680</v>
      </c>
      <c r="M49" s="86" t="s">
        <v>1680</v>
      </c>
      <c r="N49" s="86" t="s">
        <v>1680</v>
      </c>
      <c r="O49" s="86" t="s">
        <v>1680</v>
      </c>
      <c r="P49" s="86" t="s">
        <v>1680</v>
      </c>
      <c r="Q49" s="86"/>
      <c r="R49" s="86" t="s">
        <v>1680</v>
      </c>
      <c r="S49" s="86" t="s">
        <v>1680</v>
      </c>
      <c r="T49" s="86" t="s">
        <v>1680</v>
      </c>
      <c r="U49" s="86" t="s">
        <v>1680</v>
      </c>
      <c r="V49" s="86" t="s">
        <v>1680</v>
      </c>
      <c r="W49" s="86" t="s">
        <v>1680</v>
      </c>
      <c r="X49" s="86"/>
      <c r="Y49" s="86" t="s">
        <v>1680</v>
      </c>
      <c r="Z49" s="86" t="s">
        <v>1680</v>
      </c>
      <c r="AA49" s="86" t="s">
        <v>1680</v>
      </c>
      <c r="AB49" s="86" t="s">
        <v>1680</v>
      </c>
      <c r="AC49" s="86" t="s">
        <v>1680</v>
      </c>
      <c r="AD49" s="86" t="s">
        <v>1680</v>
      </c>
      <c r="AE49" s="86" t="s">
        <v>1680</v>
      </c>
      <c r="AF49" s="86" t="s">
        <v>1680</v>
      </c>
      <c r="AG49" s="86" t="s">
        <v>1680</v>
      </c>
      <c r="AH49" s="86" t="s">
        <v>1680</v>
      </c>
      <c r="AI49" s="86"/>
      <c r="AJ49" s="86" t="s">
        <v>1680</v>
      </c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1680</v>
      </c>
      <c r="M51" s="86" t="s">
        <v>1680</v>
      </c>
      <c r="N51" s="86" t="s">
        <v>1680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13</v>
      </c>
      <c r="J52" s="34">
        <f t="shared" si="14"/>
        <v>15</v>
      </c>
      <c r="K52" s="35">
        <f t="shared" si="15"/>
        <v>0.4642857142857143</v>
      </c>
      <c r="L52" s="86" t="s">
        <v>1680</v>
      </c>
      <c r="M52" s="86" t="s">
        <v>1680</v>
      </c>
      <c r="N52" s="86" t="s">
        <v>1680</v>
      </c>
      <c r="O52" s="86" t="s">
        <v>1680</v>
      </c>
      <c r="P52" s="86" t="s">
        <v>1680</v>
      </c>
      <c r="Q52" s="86"/>
      <c r="R52" s="86" t="s">
        <v>1680</v>
      </c>
      <c r="S52" s="86" t="s">
        <v>1680</v>
      </c>
      <c r="T52" s="86" t="s">
        <v>1680</v>
      </c>
      <c r="U52" s="86" t="s">
        <v>1680</v>
      </c>
      <c r="V52" s="86" t="s">
        <v>1680</v>
      </c>
      <c r="W52" s="86" t="s">
        <v>1680</v>
      </c>
      <c r="X52" s="86"/>
      <c r="Y52" s="86" t="s">
        <v>1680</v>
      </c>
      <c r="Z52" s="86" t="s">
        <v>1680</v>
      </c>
      <c r="AA52" s="86" t="s">
        <v>1680</v>
      </c>
      <c r="AB52" s="86" t="s">
        <v>1680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1680</v>
      </c>
      <c r="N56" s="86" t="s">
        <v>1680</v>
      </c>
      <c r="O56" s="86" t="s">
        <v>1680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1680</v>
      </c>
      <c r="N58" s="86" t="s">
        <v>1680</v>
      </c>
      <c r="O58" s="86" t="s">
        <v>1680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1680</v>
      </c>
      <c r="N59" s="86" t="s">
        <v>1680</v>
      </c>
      <c r="O59" s="86" t="s">
        <v>1680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17</v>
      </c>
      <c r="J61" s="34">
        <f t="shared" ref="J61:J82" si="16">COUNTIF(L61:AM61,"APAGADO")</f>
        <v>11</v>
      </c>
      <c r="K61" s="35">
        <f t="shared" ref="K61:K82" si="17">(I61)/(J61+I61)</f>
        <v>0.6071428571428571</v>
      </c>
      <c r="L61" s="86" t="s">
        <v>1680</v>
      </c>
      <c r="M61" s="86" t="s">
        <v>1680</v>
      </c>
      <c r="N61" s="86" t="s">
        <v>1680</v>
      </c>
      <c r="O61" s="86" t="s">
        <v>1680</v>
      </c>
      <c r="P61" s="86" t="s">
        <v>1680</v>
      </c>
      <c r="Q61" s="86"/>
      <c r="R61" s="86"/>
      <c r="S61" s="86"/>
      <c r="T61" s="86"/>
      <c r="U61" s="86"/>
      <c r="V61" s="86"/>
      <c r="W61" s="86"/>
      <c r="X61" s="86"/>
      <c r="Y61" s="86" t="s">
        <v>1680</v>
      </c>
      <c r="Z61" s="86"/>
      <c r="AA61" s="86" t="s">
        <v>1680</v>
      </c>
      <c r="AB61" s="86"/>
      <c r="AC61" s="86" t="s">
        <v>1680</v>
      </c>
      <c r="AD61" s="86" t="s">
        <v>1680</v>
      </c>
      <c r="AE61" s="86" t="s">
        <v>1680</v>
      </c>
      <c r="AF61" s="86" t="s">
        <v>1680</v>
      </c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21</v>
      </c>
      <c r="J71" s="34">
        <f t="shared" si="16"/>
        <v>7</v>
      </c>
      <c r="K71" s="35">
        <f t="shared" si="17"/>
        <v>0.75</v>
      </c>
      <c r="L71" s="86" t="s">
        <v>1680</v>
      </c>
      <c r="M71" s="86" t="s">
        <v>1680</v>
      </c>
      <c r="N71" s="86" t="s">
        <v>1680</v>
      </c>
      <c r="O71" s="86"/>
      <c r="P71" s="86"/>
      <c r="Q71" s="86"/>
      <c r="R71" s="86" t="s">
        <v>1680</v>
      </c>
      <c r="S71" s="86"/>
      <c r="T71" s="86"/>
      <c r="U71" s="86" t="s">
        <v>1680</v>
      </c>
      <c r="V71" s="86"/>
      <c r="W71" s="86"/>
      <c r="X71" s="86"/>
      <c r="Y71" s="86" t="s">
        <v>1680</v>
      </c>
      <c r="Z71" s="86"/>
      <c r="AA71" s="86" t="s">
        <v>1680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21</v>
      </c>
      <c r="J72" s="34">
        <f t="shared" si="16"/>
        <v>7</v>
      </c>
      <c r="K72" s="35">
        <f t="shared" si="17"/>
        <v>0.75</v>
      </c>
      <c r="L72" s="86" t="s">
        <v>1680</v>
      </c>
      <c r="M72" s="86" t="s">
        <v>1680</v>
      </c>
      <c r="N72" s="86" t="s">
        <v>1680</v>
      </c>
      <c r="O72" s="86"/>
      <c r="P72" s="86"/>
      <c r="Q72" s="86"/>
      <c r="R72" s="86" t="s">
        <v>1680</v>
      </c>
      <c r="S72" s="86"/>
      <c r="T72" s="86"/>
      <c r="U72" s="86" t="s">
        <v>1680</v>
      </c>
      <c r="V72" s="86"/>
      <c r="W72" s="86"/>
      <c r="X72" s="86"/>
      <c r="Y72" s="86" t="s">
        <v>1680</v>
      </c>
      <c r="Z72" s="86"/>
      <c r="AA72" s="86" t="s">
        <v>1680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13</v>
      </c>
      <c r="J75" s="34">
        <f t="shared" si="16"/>
        <v>15</v>
      </c>
      <c r="K75" s="35">
        <f t="shared" si="17"/>
        <v>0.4642857142857143</v>
      </c>
      <c r="L75" s="86" t="s">
        <v>1680</v>
      </c>
      <c r="M75" s="86" t="s">
        <v>1680</v>
      </c>
      <c r="N75" s="86" t="s">
        <v>1680</v>
      </c>
      <c r="O75" s="86" t="s">
        <v>1680</v>
      </c>
      <c r="P75" s="86" t="s">
        <v>1680</v>
      </c>
      <c r="Q75" s="86"/>
      <c r="R75" s="86" t="s">
        <v>1680</v>
      </c>
      <c r="S75" s="86" t="s">
        <v>1680</v>
      </c>
      <c r="T75" s="86" t="s">
        <v>1680</v>
      </c>
      <c r="U75" s="86" t="s">
        <v>1680</v>
      </c>
      <c r="V75" s="86" t="s">
        <v>1680</v>
      </c>
      <c r="W75" s="86" t="s">
        <v>1680</v>
      </c>
      <c r="X75" s="86"/>
      <c r="Y75" s="86" t="s">
        <v>1680</v>
      </c>
      <c r="Z75" s="86" t="s">
        <v>1680</v>
      </c>
      <c r="AA75" s="86" t="s">
        <v>1680</v>
      </c>
      <c r="AB75" s="86"/>
      <c r="AC75" s="86"/>
      <c r="AD75" s="86"/>
      <c r="AE75" s="86"/>
      <c r="AF75" s="86" t="s">
        <v>1680</v>
      </c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1682</v>
      </c>
      <c r="I77" s="34">
        <f t="shared" si="18"/>
        <v>11</v>
      </c>
      <c r="J77" s="34">
        <f t="shared" si="16"/>
        <v>17</v>
      </c>
      <c r="K77" s="35">
        <f t="shared" si="17"/>
        <v>0.39285714285714285</v>
      </c>
      <c r="L77" s="86" t="s">
        <v>1680</v>
      </c>
      <c r="M77" s="86" t="s">
        <v>1680</v>
      </c>
      <c r="N77" s="86" t="s">
        <v>1680</v>
      </c>
      <c r="O77" s="86" t="s">
        <v>1680</v>
      </c>
      <c r="P77" s="86" t="s">
        <v>1680</v>
      </c>
      <c r="Q77" s="86"/>
      <c r="R77" s="86" t="s">
        <v>1680</v>
      </c>
      <c r="S77" s="86" t="s">
        <v>1680</v>
      </c>
      <c r="T77" s="86" t="s">
        <v>1680</v>
      </c>
      <c r="U77" s="86" t="s">
        <v>1680</v>
      </c>
      <c r="V77" s="86" t="s">
        <v>1680</v>
      </c>
      <c r="W77" s="86" t="s">
        <v>1680</v>
      </c>
      <c r="X77" s="86"/>
      <c r="Y77" s="86" t="s">
        <v>1680</v>
      </c>
      <c r="Z77" s="86" t="s">
        <v>1680</v>
      </c>
      <c r="AA77" s="86" t="s">
        <v>1680</v>
      </c>
      <c r="AB77" s="86"/>
      <c r="AC77" s="86"/>
      <c r="AD77" s="86"/>
      <c r="AE77" s="86"/>
      <c r="AF77" s="86" t="s">
        <v>1680</v>
      </c>
      <c r="AG77" s="86" t="s">
        <v>1680</v>
      </c>
      <c r="AH77" s="86" t="s">
        <v>1680</v>
      </c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1680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18</v>
      </c>
      <c r="J95" s="34">
        <f t="shared" si="19"/>
        <v>10</v>
      </c>
      <c r="K95" s="35">
        <f t="shared" si="20"/>
        <v>0.6428571428571429</v>
      </c>
      <c r="L95" s="86"/>
      <c r="M95" s="86" t="s">
        <v>1680</v>
      </c>
      <c r="N95" s="86" t="s">
        <v>1680</v>
      </c>
      <c r="O95" s="86"/>
      <c r="P95" s="86"/>
      <c r="Q95" s="86"/>
      <c r="R95" s="86" t="s">
        <v>1680</v>
      </c>
      <c r="S95" s="86" t="s">
        <v>1680</v>
      </c>
      <c r="T95" s="86" t="s">
        <v>1680</v>
      </c>
      <c r="U95" s="86" t="s">
        <v>1680</v>
      </c>
      <c r="V95" s="86"/>
      <c r="W95" s="86"/>
      <c r="X95" s="86"/>
      <c r="Y95" s="86"/>
      <c r="Z95" s="86" t="s">
        <v>1680</v>
      </c>
      <c r="AA95" s="86"/>
      <c r="AB95" s="86" t="s">
        <v>1680</v>
      </c>
      <c r="AC95" s="86"/>
      <c r="AD95" s="86"/>
      <c r="AE95" s="86"/>
      <c r="AF95" s="86"/>
      <c r="AG95" s="86"/>
      <c r="AH95" s="86" t="s">
        <v>1680</v>
      </c>
      <c r="AI95" s="86"/>
      <c r="AJ95" s="86" t="s">
        <v>1680</v>
      </c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18</v>
      </c>
      <c r="J96" s="34">
        <f t="shared" si="19"/>
        <v>10</v>
      </c>
      <c r="K96" s="35">
        <f t="shared" si="20"/>
        <v>0.6428571428571429</v>
      </c>
      <c r="L96" s="86"/>
      <c r="M96" s="86" t="s">
        <v>1680</v>
      </c>
      <c r="N96" s="86" t="s">
        <v>1680</v>
      </c>
      <c r="O96" s="86"/>
      <c r="P96" s="86"/>
      <c r="Q96" s="86"/>
      <c r="R96" s="86" t="s">
        <v>1680</v>
      </c>
      <c r="S96" s="86" t="s">
        <v>1680</v>
      </c>
      <c r="T96" s="86" t="s">
        <v>1680</v>
      </c>
      <c r="U96" s="86" t="s">
        <v>1680</v>
      </c>
      <c r="V96" s="86"/>
      <c r="W96" s="86"/>
      <c r="X96" s="86"/>
      <c r="Y96" s="86"/>
      <c r="Z96" s="86" t="s">
        <v>1680</v>
      </c>
      <c r="AA96" s="86"/>
      <c r="AB96" s="86" t="s">
        <v>1680</v>
      </c>
      <c r="AC96" s="86"/>
      <c r="AD96" s="86"/>
      <c r="AE96" s="86"/>
      <c r="AF96" s="86"/>
      <c r="AG96" s="86"/>
      <c r="AH96" s="86" t="s">
        <v>1680</v>
      </c>
      <c r="AI96" s="86"/>
      <c r="AJ96" s="86" t="s">
        <v>1680</v>
      </c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1680</v>
      </c>
      <c r="N105" s="86" t="s">
        <v>1680</v>
      </c>
      <c r="O105" s="86" t="s">
        <v>1680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1680</v>
      </c>
      <c r="N106" s="86" t="s">
        <v>1680</v>
      </c>
      <c r="O106" s="86" t="s">
        <v>1680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22</v>
      </c>
      <c r="J110" s="34">
        <f t="shared" ref="J110" si="21">COUNTIF(L110:AM110,"APAGADO")</f>
        <v>6</v>
      </c>
      <c r="K110" s="35">
        <f t="shared" ref="K110" si="22">(I110)/(J110+I110)</f>
        <v>0.7857142857142857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1680</v>
      </c>
      <c r="AD110" s="86" t="s">
        <v>1680</v>
      </c>
      <c r="AE110" s="86"/>
      <c r="AF110" s="86" t="s">
        <v>1680</v>
      </c>
      <c r="AG110" s="86" t="s">
        <v>1680</v>
      </c>
      <c r="AH110" s="86" t="s">
        <v>1680</v>
      </c>
      <c r="AI110" s="86"/>
      <c r="AJ110" s="86" t="s">
        <v>1680</v>
      </c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15</v>
      </c>
      <c r="J113" s="34">
        <f t="shared" si="23"/>
        <v>13</v>
      </c>
      <c r="K113" s="35">
        <f t="shared" si="24"/>
        <v>0.5357142857142857</v>
      </c>
      <c r="L113" s="86" t="s">
        <v>1680</v>
      </c>
      <c r="M113" s="86" t="s">
        <v>1680</v>
      </c>
      <c r="N113" s="86" t="s">
        <v>1680</v>
      </c>
      <c r="O113" s="86" t="s">
        <v>1680</v>
      </c>
      <c r="P113" s="86" t="s">
        <v>1680</v>
      </c>
      <c r="Q113" s="86"/>
      <c r="R113" s="86"/>
      <c r="S113" s="86"/>
      <c r="T113" s="86"/>
      <c r="U113" s="86"/>
      <c r="V113" s="86"/>
      <c r="W113" s="86"/>
      <c r="X113" s="86"/>
      <c r="Y113" s="86" t="s">
        <v>1680</v>
      </c>
      <c r="Z113" s="86"/>
      <c r="AA113" s="86" t="s">
        <v>1680</v>
      </c>
      <c r="AB113" s="86" t="s">
        <v>1680</v>
      </c>
      <c r="AC113" s="86" t="s">
        <v>1680</v>
      </c>
      <c r="AD113" s="86" t="s">
        <v>1680</v>
      </c>
      <c r="AE113" s="86" t="s">
        <v>1680</v>
      </c>
      <c r="AF113" s="86"/>
      <c r="AG113" s="86"/>
      <c r="AH113" s="86" t="s">
        <v>1680</v>
      </c>
      <c r="AI113" s="86"/>
      <c r="AJ113" s="86" t="s">
        <v>1680</v>
      </c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6</v>
      </c>
      <c r="J118" s="34">
        <f t="shared" si="26"/>
        <v>22</v>
      </c>
      <c r="K118" s="35">
        <f t="shared" si="27"/>
        <v>0.21428571428571427</v>
      </c>
      <c r="L118" s="86" t="s">
        <v>1680</v>
      </c>
      <c r="M118" s="86" t="s">
        <v>1680</v>
      </c>
      <c r="N118" s="86" t="s">
        <v>1680</v>
      </c>
      <c r="O118" s="86" t="s">
        <v>1680</v>
      </c>
      <c r="P118" s="86" t="s">
        <v>1680</v>
      </c>
      <c r="Q118" s="86"/>
      <c r="R118" s="86" t="s">
        <v>1680</v>
      </c>
      <c r="S118" s="86" t="s">
        <v>1680</v>
      </c>
      <c r="T118" s="86" t="s">
        <v>1680</v>
      </c>
      <c r="U118" s="86" t="s">
        <v>1680</v>
      </c>
      <c r="V118" s="86" t="s">
        <v>1680</v>
      </c>
      <c r="W118" s="86" t="s">
        <v>1680</v>
      </c>
      <c r="X118" s="86"/>
      <c r="Y118" s="86" t="s">
        <v>1680</v>
      </c>
      <c r="Z118" s="86" t="s">
        <v>1680</v>
      </c>
      <c r="AA118" s="86" t="s">
        <v>1680</v>
      </c>
      <c r="AB118" s="86" t="s">
        <v>1680</v>
      </c>
      <c r="AC118" s="86" t="s">
        <v>1680</v>
      </c>
      <c r="AD118" s="86" t="s">
        <v>1680</v>
      </c>
      <c r="AE118" s="86" t="s">
        <v>1680</v>
      </c>
      <c r="AF118" s="86" t="s">
        <v>1680</v>
      </c>
      <c r="AG118" s="86" t="s">
        <v>1680</v>
      </c>
      <c r="AH118" s="86" t="s">
        <v>1680</v>
      </c>
      <c r="AI118" s="86"/>
      <c r="AJ118" s="86" t="s">
        <v>1680</v>
      </c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26</v>
      </c>
      <c r="J125" s="34">
        <f t="shared" si="26"/>
        <v>2</v>
      </c>
      <c r="K125" s="35">
        <f t="shared" si="27"/>
        <v>0.9285714285714286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 t="s">
        <v>1680</v>
      </c>
      <c r="AI125" s="86"/>
      <c r="AJ125" s="86" t="s">
        <v>1680</v>
      </c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1680</v>
      </c>
      <c r="Q126" s="86"/>
      <c r="R126" s="86" t="s">
        <v>1680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1680</v>
      </c>
      <c r="Q127" s="86"/>
      <c r="R127" s="86" t="s">
        <v>1680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6</v>
      </c>
      <c r="J128" s="34">
        <f t="shared" si="26"/>
        <v>22</v>
      </c>
      <c r="K128" s="35">
        <f t="shared" si="27"/>
        <v>0.21428571428571427</v>
      </c>
      <c r="L128" s="86" t="s">
        <v>1680</v>
      </c>
      <c r="M128" s="86" t="s">
        <v>1680</v>
      </c>
      <c r="N128" s="86" t="s">
        <v>1680</v>
      </c>
      <c r="O128" s="86" t="s">
        <v>1680</v>
      </c>
      <c r="P128" s="86" t="s">
        <v>1680</v>
      </c>
      <c r="Q128" s="86"/>
      <c r="R128" s="86" t="s">
        <v>1680</v>
      </c>
      <c r="S128" s="86" t="s">
        <v>1680</v>
      </c>
      <c r="T128" s="86" t="s">
        <v>1680</v>
      </c>
      <c r="U128" s="86" t="s">
        <v>1680</v>
      </c>
      <c r="V128" s="86" t="s">
        <v>1680</v>
      </c>
      <c r="W128" s="86" t="s">
        <v>1680</v>
      </c>
      <c r="X128" s="86"/>
      <c r="Y128" s="86" t="s">
        <v>1680</v>
      </c>
      <c r="Z128" s="86" t="s">
        <v>1680</v>
      </c>
      <c r="AA128" s="86" t="s">
        <v>1680</v>
      </c>
      <c r="AB128" s="86" t="s">
        <v>1680</v>
      </c>
      <c r="AC128" s="86" t="s">
        <v>1680</v>
      </c>
      <c r="AD128" s="86" t="s">
        <v>1680</v>
      </c>
      <c r="AE128" s="86" t="s">
        <v>1680</v>
      </c>
      <c r="AF128" s="86" t="s">
        <v>1680</v>
      </c>
      <c r="AG128" s="86" t="s">
        <v>1680</v>
      </c>
      <c r="AH128" s="86" t="s">
        <v>1680</v>
      </c>
      <c r="AI128" s="86"/>
      <c r="AJ128" s="86" t="s">
        <v>1680</v>
      </c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6</v>
      </c>
      <c r="J129" s="34">
        <f t="shared" si="26"/>
        <v>22</v>
      </c>
      <c r="K129" s="35">
        <f t="shared" si="27"/>
        <v>0.21428571428571427</v>
      </c>
      <c r="L129" s="86" t="s">
        <v>1680</v>
      </c>
      <c r="M129" s="86" t="s">
        <v>1680</v>
      </c>
      <c r="N129" s="86" t="s">
        <v>1680</v>
      </c>
      <c r="O129" s="86" t="s">
        <v>1680</v>
      </c>
      <c r="P129" s="86" t="s">
        <v>1680</v>
      </c>
      <c r="Q129" s="86"/>
      <c r="R129" s="86" t="s">
        <v>1680</v>
      </c>
      <c r="S129" s="86" t="s">
        <v>1680</v>
      </c>
      <c r="T129" s="86" t="s">
        <v>1680</v>
      </c>
      <c r="U129" s="86" t="s">
        <v>1680</v>
      </c>
      <c r="V129" s="86" t="s">
        <v>1680</v>
      </c>
      <c r="W129" s="86" t="s">
        <v>1680</v>
      </c>
      <c r="X129" s="86"/>
      <c r="Y129" s="86" t="s">
        <v>1680</v>
      </c>
      <c r="Z129" s="86" t="s">
        <v>1680</v>
      </c>
      <c r="AA129" s="86" t="s">
        <v>1680</v>
      </c>
      <c r="AB129" s="86" t="s">
        <v>1680</v>
      </c>
      <c r="AC129" s="86" t="s">
        <v>1680</v>
      </c>
      <c r="AD129" s="86" t="s">
        <v>1680</v>
      </c>
      <c r="AE129" s="86" t="s">
        <v>1680</v>
      </c>
      <c r="AF129" s="86" t="s">
        <v>1680</v>
      </c>
      <c r="AG129" s="86" t="s">
        <v>1680</v>
      </c>
      <c r="AH129" s="86" t="s">
        <v>1680</v>
      </c>
      <c r="AI129" s="86"/>
      <c r="AJ129" s="86" t="s">
        <v>1680</v>
      </c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1680</v>
      </c>
      <c r="Q130" s="86"/>
      <c r="R130" s="86" t="s">
        <v>1680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1680</v>
      </c>
      <c r="Q131" s="86"/>
      <c r="R131" s="86" t="s">
        <v>1680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25</v>
      </c>
      <c r="J134" s="34">
        <f t="shared" si="26"/>
        <v>3</v>
      </c>
      <c r="K134" s="35">
        <f t="shared" si="27"/>
        <v>0.8928571428571429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1680</v>
      </c>
      <c r="Z134" s="86"/>
      <c r="AA134" s="86"/>
      <c r="AB134" s="86" t="s">
        <v>1680</v>
      </c>
      <c r="AC134" s="86"/>
      <c r="AD134" s="86"/>
      <c r="AE134" s="86"/>
      <c r="AF134" s="86" t="s">
        <v>1680</v>
      </c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25</v>
      </c>
      <c r="J135" s="34">
        <f t="shared" si="26"/>
        <v>3</v>
      </c>
      <c r="K135" s="35">
        <f t="shared" si="27"/>
        <v>0.8928571428571429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1680</v>
      </c>
      <c r="Z135" s="86"/>
      <c r="AA135" s="86"/>
      <c r="AB135" s="86" t="s">
        <v>1680</v>
      </c>
      <c r="AC135" s="86"/>
      <c r="AD135" s="86"/>
      <c r="AE135" s="86"/>
      <c r="AF135" s="86" t="s">
        <v>1680</v>
      </c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17</v>
      </c>
      <c r="J136" s="34">
        <f t="shared" si="26"/>
        <v>11</v>
      </c>
      <c r="K136" s="35">
        <f t="shared" si="27"/>
        <v>0.6071428571428571</v>
      </c>
      <c r="L136" s="86" t="s">
        <v>1680</v>
      </c>
      <c r="M136" s="86" t="s">
        <v>1680</v>
      </c>
      <c r="N136" s="86" t="s">
        <v>1680</v>
      </c>
      <c r="O136" s="86" t="s">
        <v>1680</v>
      </c>
      <c r="P136" s="86" t="s">
        <v>1680</v>
      </c>
      <c r="Q136" s="86"/>
      <c r="R136" s="86" t="s">
        <v>1680</v>
      </c>
      <c r="S136" s="86" t="s">
        <v>1680</v>
      </c>
      <c r="T136" s="86" t="s">
        <v>1680</v>
      </c>
      <c r="U136" s="86"/>
      <c r="V136" s="86"/>
      <c r="W136" s="86"/>
      <c r="X136" s="86"/>
      <c r="Y136" s="86" t="s">
        <v>1680</v>
      </c>
      <c r="Z136" s="86"/>
      <c r="AA136" s="86"/>
      <c r="AB136" s="86" t="s">
        <v>1680</v>
      </c>
      <c r="AC136" s="86"/>
      <c r="AD136" s="86"/>
      <c r="AE136" s="86"/>
      <c r="AF136" s="86" t="s">
        <v>1680</v>
      </c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25</v>
      </c>
      <c r="J137" s="34">
        <f t="shared" si="26"/>
        <v>3</v>
      </c>
      <c r="K137" s="35">
        <f t="shared" si="27"/>
        <v>0.8928571428571429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1680</v>
      </c>
      <c r="Z137" s="86"/>
      <c r="AA137" s="86"/>
      <c r="AB137" s="86" t="s">
        <v>1680</v>
      </c>
      <c r="AC137" s="86"/>
      <c r="AD137" s="86"/>
      <c r="AE137" s="86"/>
      <c r="AF137" s="86" t="s">
        <v>1680</v>
      </c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24</v>
      </c>
      <c r="J139" s="34">
        <f t="shared" si="26"/>
        <v>4</v>
      </c>
      <c r="K139" s="35">
        <f t="shared" si="27"/>
        <v>0.8571428571428571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 t="s">
        <v>1680</v>
      </c>
      <c r="AE139" s="86" t="s">
        <v>1680</v>
      </c>
      <c r="AF139" s="86" t="s">
        <v>1680</v>
      </c>
      <c r="AG139" s="86" t="s">
        <v>1680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25</v>
      </c>
      <c r="J154" s="34">
        <f t="shared" si="26"/>
        <v>3</v>
      </c>
      <c r="K154" s="35">
        <f t="shared" si="27"/>
        <v>0.8928571428571429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1680</v>
      </c>
      <c r="Z154" s="86"/>
      <c r="AA154" s="86"/>
      <c r="AB154" s="86" t="s">
        <v>1680</v>
      </c>
      <c r="AC154" s="86"/>
      <c r="AD154" s="86"/>
      <c r="AE154" s="86"/>
      <c r="AF154" s="86" t="s">
        <v>1680</v>
      </c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25</v>
      </c>
      <c r="J155" s="34">
        <f t="shared" si="26"/>
        <v>3</v>
      </c>
      <c r="K155" s="35">
        <f t="shared" si="27"/>
        <v>0.8928571428571429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1680</v>
      </c>
      <c r="Z155" s="86"/>
      <c r="AA155" s="86"/>
      <c r="AB155" s="86" t="s">
        <v>1680</v>
      </c>
      <c r="AC155" s="86"/>
      <c r="AD155" s="86"/>
      <c r="AE155" s="86"/>
      <c r="AF155" s="86" t="s">
        <v>1680</v>
      </c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6</v>
      </c>
      <c r="J156" s="34">
        <f t="shared" si="26"/>
        <v>22</v>
      </c>
      <c r="K156" s="35">
        <f t="shared" si="27"/>
        <v>0.21428571428571427</v>
      </c>
      <c r="L156" s="86" t="s">
        <v>1680</v>
      </c>
      <c r="M156" s="86" t="s">
        <v>1680</v>
      </c>
      <c r="N156" s="86" t="s">
        <v>1680</v>
      </c>
      <c r="O156" s="86" t="s">
        <v>1680</v>
      </c>
      <c r="P156" s="86" t="s">
        <v>1680</v>
      </c>
      <c r="Q156" s="86"/>
      <c r="R156" s="86" t="s">
        <v>1680</v>
      </c>
      <c r="S156" s="86" t="s">
        <v>1680</v>
      </c>
      <c r="T156" s="86" t="s">
        <v>1680</v>
      </c>
      <c r="U156" s="86" t="s">
        <v>1680</v>
      </c>
      <c r="V156" s="86" t="s">
        <v>1680</v>
      </c>
      <c r="W156" s="86" t="s">
        <v>1680</v>
      </c>
      <c r="X156" s="86"/>
      <c r="Y156" s="86" t="s">
        <v>1680</v>
      </c>
      <c r="Z156" s="86" t="s">
        <v>1680</v>
      </c>
      <c r="AA156" s="86" t="s">
        <v>1680</v>
      </c>
      <c r="AB156" s="86" t="s">
        <v>1680</v>
      </c>
      <c r="AC156" s="86" t="s">
        <v>1680</v>
      </c>
      <c r="AD156" s="86" t="s">
        <v>1680</v>
      </c>
      <c r="AE156" s="86" t="s">
        <v>1680</v>
      </c>
      <c r="AF156" s="86" t="s">
        <v>1680</v>
      </c>
      <c r="AG156" s="86" t="s">
        <v>1680</v>
      </c>
      <c r="AH156" s="86" t="s">
        <v>1680</v>
      </c>
      <c r="AI156" s="86"/>
      <c r="AJ156" s="86" t="s">
        <v>1680</v>
      </c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26</v>
      </c>
      <c r="J157" s="34">
        <f t="shared" ref="J157:J183" si="29">COUNTIF(L157:AM157,"APAGADO")</f>
        <v>2</v>
      </c>
      <c r="K157" s="35">
        <f t="shared" ref="K157:K183" si="30">(I157)/(J157+I157)</f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 t="s">
        <v>1680</v>
      </c>
      <c r="AF157" s="86" t="s">
        <v>1680</v>
      </c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 t="s">
        <v>1680</v>
      </c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26</v>
      </c>
      <c r="J162" s="34">
        <f t="shared" si="29"/>
        <v>2</v>
      </c>
      <c r="K162" s="35">
        <f t="shared" si="30"/>
        <v>0.9285714285714286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 t="s">
        <v>1680</v>
      </c>
      <c r="AG162" s="86"/>
      <c r="AH162" s="86"/>
      <c r="AI162" s="86"/>
      <c r="AJ162" s="86" t="s">
        <v>1680</v>
      </c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26</v>
      </c>
      <c r="J163" s="34">
        <f>COUNTIF(L163:AM163,"APAGADO")</f>
        <v>2</v>
      </c>
      <c r="K163" s="35">
        <f>(I163)/(J163+I163)</f>
        <v>0.9285714285714286</v>
      </c>
      <c r="L163" s="86"/>
      <c r="M163" s="86"/>
      <c r="N163" s="86"/>
      <c r="O163" s="86"/>
      <c r="P163" s="86"/>
      <c r="Q163" s="86"/>
      <c r="R163" s="86" t="s">
        <v>1680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 t="s">
        <v>1680</v>
      </c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1680</v>
      </c>
      <c r="M165" s="86" t="s">
        <v>1680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1680</v>
      </c>
      <c r="P178" s="86"/>
      <c r="Q178" s="86"/>
      <c r="R178" s="86" t="s">
        <v>1680</v>
      </c>
      <c r="S178" s="86" t="s">
        <v>1680</v>
      </c>
      <c r="T178" s="86"/>
      <c r="U178" s="86" t="s">
        <v>1680</v>
      </c>
      <c r="V178" s="86"/>
      <c r="W178" s="86" t="s">
        <v>1680</v>
      </c>
      <c r="X178" s="86"/>
      <c r="Y178" s="86" t="s">
        <v>1680</v>
      </c>
      <c r="Z178" s="86" t="s">
        <v>1680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1680</v>
      </c>
      <c r="P179" s="86"/>
      <c r="Q179" s="86"/>
      <c r="R179" s="86" t="s">
        <v>1680</v>
      </c>
      <c r="S179" s="86" t="s">
        <v>1680</v>
      </c>
      <c r="T179" s="86"/>
      <c r="U179" s="86" t="s">
        <v>1680</v>
      </c>
      <c r="V179" s="86"/>
      <c r="W179" s="86" t="s">
        <v>1680</v>
      </c>
      <c r="X179" s="86"/>
      <c r="Y179" s="86" t="s">
        <v>1680</v>
      </c>
      <c r="Z179" s="86" t="s">
        <v>1680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23</v>
      </c>
      <c r="J186" s="34">
        <f t="shared" ref="J186:J202" si="37">COUNTIF(L186:AM186,"APAGADO")</f>
        <v>5</v>
      </c>
      <c r="K186" s="35">
        <f t="shared" ref="K186:K202" si="38">(I186)/(J186+I186)</f>
        <v>0.8214285714285714</v>
      </c>
      <c r="L186" s="86"/>
      <c r="M186" s="86"/>
      <c r="N186" s="86"/>
      <c r="O186" s="86"/>
      <c r="P186" s="86"/>
      <c r="Q186" s="86"/>
      <c r="R186" s="86" t="s">
        <v>1680</v>
      </c>
      <c r="S186" s="86"/>
      <c r="T186" s="86"/>
      <c r="U186" s="86"/>
      <c r="V186" s="86"/>
      <c r="W186" s="86"/>
      <c r="X186" s="86"/>
      <c r="Y186" s="86" t="s">
        <v>1680</v>
      </c>
      <c r="Z186" s="86" t="s">
        <v>1680</v>
      </c>
      <c r="AA186" s="86" t="s">
        <v>1680</v>
      </c>
      <c r="AB186" s="86"/>
      <c r="AC186" s="86"/>
      <c r="AD186" s="86"/>
      <c r="AE186" s="86"/>
      <c r="AF186" s="86" t="s">
        <v>1680</v>
      </c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23</v>
      </c>
      <c r="J187" s="34">
        <f t="shared" si="37"/>
        <v>5</v>
      </c>
      <c r="K187" s="35">
        <f t="shared" si="38"/>
        <v>0.8214285714285714</v>
      </c>
      <c r="L187" s="86"/>
      <c r="M187" s="86"/>
      <c r="N187" s="86"/>
      <c r="O187" s="86"/>
      <c r="P187" s="86"/>
      <c r="Q187" s="86"/>
      <c r="R187" s="86" t="s">
        <v>1680</v>
      </c>
      <c r="S187" s="86"/>
      <c r="T187" s="86"/>
      <c r="U187" s="86"/>
      <c r="V187" s="86"/>
      <c r="W187" s="86"/>
      <c r="X187" s="86"/>
      <c r="Y187" s="86" t="s">
        <v>1680</v>
      </c>
      <c r="Z187" s="86" t="s">
        <v>1680</v>
      </c>
      <c r="AA187" s="86" t="s">
        <v>1680</v>
      </c>
      <c r="AB187" s="86"/>
      <c r="AC187" s="86"/>
      <c r="AD187" s="86"/>
      <c r="AE187" s="86"/>
      <c r="AF187" s="86" t="s">
        <v>1680</v>
      </c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24</v>
      </c>
      <c r="J188" s="34">
        <f t="shared" si="37"/>
        <v>4</v>
      </c>
      <c r="K188" s="35">
        <f t="shared" si="38"/>
        <v>0.8571428571428571</v>
      </c>
      <c r="L188" s="86"/>
      <c r="M188" s="86"/>
      <c r="N188" s="86"/>
      <c r="O188" s="86"/>
      <c r="P188" s="86"/>
      <c r="Q188" s="86"/>
      <c r="R188" s="86" t="s">
        <v>1680</v>
      </c>
      <c r="S188" s="86"/>
      <c r="T188" s="86"/>
      <c r="U188" s="86"/>
      <c r="V188" s="86"/>
      <c r="W188" s="86"/>
      <c r="X188" s="86"/>
      <c r="Y188" s="86" t="s">
        <v>1680</v>
      </c>
      <c r="Z188" s="86" t="s">
        <v>1680</v>
      </c>
      <c r="AA188" s="86" t="s">
        <v>1680</v>
      </c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12</v>
      </c>
      <c r="J199" s="34">
        <f t="shared" si="37"/>
        <v>16</v>
      </c>
      <c r="K199" s="35">
        <f t="shared" si="38"/>
        <v>0.42857142857142855</v>
      </c>
      <c r="L199" s="86" t="s">
        <v>1680</v>
      </c>
      <c r="M199" s="86" t="s">
        <v>1680</v>
      </c>
      <c r="N199" s="86" t="s">
        <v>1680</v>
      </c>
      <c r="O199" s="86" t="s">
        <v>1680</v>
      </c>
      <c r="P199" s="86" t="s">
        <v>1680</v>
      </c>
      <c r="Q199" s="86"/>
      <c r="R199" s="86"/>
      <c r="S199" s="86"/>
      <c r="T199" s="86"/>
      <c r="U199" s="86"/>
      <c r="V199" s="86"/>
      <c r="W199" s="86"/>
      <c r="X199" s="86"/>
      <c r="Y199" s="86" t="s">
        <v>1680</v>
      </c>
      <c r="Z199" s="86" t="s">
        <v>1680</v>
      </c>
      <c r="AA199" s="86" t="s">
        <v>1680</v>
      </c>
      <c r="AB199" s="86" t="s">
        <v>1680</v>
      </c>
      <c r="AC199" s="86" t="s">
        <v>1680</v>
      </c>
      <c r="AD199" s="86" t="s">
        <v>1680</v>
      </c>
      <c r="AE199" s="86" t="s">
        <v>1680</v>
      </c>
      <c r="AF199" s="86" t="s">
        <v>1680</v>
      </c>
      <c r="AG199" s="86" t="s">
        <v>1680</v>
      </c>
      <c r="AH199" s="86" t="s">
        <v>1680</v>
      </c>
      <c r="AI199" s="86"/>
      <c r="AJ199" s="86" t="s">
        <v>1680</v>
      </c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24</v>
      </c>
      <c r="J204" s="34">
        <f t="shared" ref="J204:J221" si="41">COUNTIF(L204:AM204,"APAGADO")</f>
        <v>4</v>
      </c>
      <c r="K204" s="35">
        <f t="shared" ref="K204:K221" si="42">(I204)/(J204+I204)</f>
        <v>0.8571428571428571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 t="s">
        <v>1680</v>
      </c>
      <c r="AE204" s="86" t="s">
        <v>1680</v>
      </c>
      <c r="AF204" s="86" t="s">
        <v>1680</v>
      </c>
      <c r="AG204" s="86"/>
      <c r="AH204" s="86"/>
      <c r="AI204" s="86"/>
      <c r="AJ204" s="86" t="s">
        <v>1680</v>
      </c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13</v>
      </c>
      <c r="J206" s="34">
        <f t="shared" si="41"/>
        <v>15</v>
      </c>
      <c r="K206" s="35">
        <f t="shared" si="42"/>
        <v>0.4642857142857143</v>
      </c>
      <c r="L206" s="86" t="s">
        <v>1680</v>
      </c>
      <c r="M206" s="86" t="s">
        <v>1680</v>
      </c>
      <c r="N206" s="86" t="s">
        <v>1680</v>
      </c>
      <c r="O206" s="86" t="s">
        <v>1680</v>
      </c>
      <c r="P206" s="86" t="s">
        <v>1680</v>
      </c>
      <c r="Q206" s="86"/>
      <c r="R206" s="86" t="s">
        <v>1680</v>
      </c>
      <c r="S206" s="86" t="s">
        <v>1680</v>
      </c>
      <c r="T206" s="86" t="s">
        <v>1680</v>
      </c>
      <c r="U206" s="86" t="s">
        <v>1680</v>
      </c>
      <c r="V206" s="86" t="s">
        <v>1680</v>
      </c>
      <c r="W206" s="86"/>
      <c r="X206" s="86"/>
      <c r="Y206" s="86"/>
      <c r="Z206" s="86"/>
      <c r="AA206" s="86"/>
      <c r="AB206" s="86"/>
      <c r="AC206" s="86" t="s">
        <v>1680</v>
      </c>
      <c r="AD206" s="86"/>
      <c r="AE206" s="86"/>
      <c r="AF206" s="86" t="s">
        <v>1680</v>
      </c>
      <c r="AG206" s="86" t="s">
        <v>1680</v>
      </c>
      <c r="AH206" s="86" t="s">
        <v>1680</v>
      </c>
      <c r="AI206" s="86"/>
      <c r="AJ206" s="86" t="s">
        <v>1680</v>
      </c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11</v>
      </c>
      <c r="J212" s="34">
        <f t="shared" si="41"/>
        <v>17</v>
      </c>
      <c r="K212" s="35">
        <f t="shared" si="42"/>
        <v>0.39285714285714285</v>
      </c>
      <c r="L212" s="86" t="s">
        <v>1680</v>
      </c>
      <c r="M212" s="86" t="s">
        <v>1680</v>
      </c>
      <c r="N212" s="86" t="s">
        <v>1680</v>
      </c>
      <c r="O212" s="86" t="s">
        <v>1680</v>
      </c>
      <c r="P212" s="86" t="s">
        <v>1680</v>
      </c>
      <c r="Q212" s="86"/>
      <c r="R212" s="86" t="s">
        <v>1680</v>
      </c>
      <c r="S212" s="86"/>
      <c r="T212" s="86"/>
      <c r="U212" s="86" t="s">
        <v>1680</v>
      </c>
      <c r="V212" s="86" t="s">
        <v>1680</v>
      </c>
      <c r="W212" s="86" t="s">
        <v>1680</v>
      </c>
      <c r="X212" s="86"/>
      <c r="Y212" s="86" t="s">
        <v>1680</v>
      </c>
      <c r="Z212" s="86"/>
      <c r="AA212" s="86" t="s">
        <v>1680</v>
      </c>
      <c r="AB212" s="86"/>
      <c r="AC212" s="86"/>
      <c r="AD212" s="86" t="s">
        <v>1680</v>
      </c>
      <c r="AE212" s="86" t="s">
        <v>1680</v>
      </c>
      <c r="AF212" s="86" t="s">
        <v>1680</v>
      </c>
      <c r="AG212" s="86" t="s">
        <v>1680</v>
      </c>
      <c r="AH212" s="86" t="s">
        <v>1680</v>
      </c>
      <c r="AI212" s="86"/>
      <c r="AJ212" s="86" t="s">
        <v>1680</v>
      </c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1680</v>
      </c>
      <c r="M220" s="86"/>
      <c r="N220" s="86" t="s">
        <v>1680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1680</v>
      </c>
      <c r="M228" s="86" t="s">
        <v>1680</v>
      </c>
      <c r="N228" s="86" t="s">
        <v>1680</v>
      </c>
      <c r="O228" s="86"/>
      <c r="P228" s="86"/>
      <c r="Q228" s="86"/>
      <c r="R228" s="86"/>
      <c r="S228" s="86"/>
      <c r="T228" s="86"/>
      <c r="U228" s="86"/>
      <c r="V228" s="86"/>
      <c r="W228" s="86" t="s">
        <v>1680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1680</v>
      </c>
      <c r="M229" s="86" t="s">
        <v>1680</v>
      </c>
      <c r="N229" s="86" t="s">
        <v>1680</v>
      </c>
      <c r="O229" s="86" t="s">
        <v>1680</v>
      </c>
      <c r="P229" s="86" t="s">
        <v>1680</v>
      </c>
      <c r="Q229" s="86"/>
      <c r="R229" s="86" t="s">
        <v>1680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1680</v>
      </c>
      <c r="M230" s="86" t="s">
        <v>1680</v>
      </c>
      <c r="N230" s="86" t="s">
        <v>1680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23</v>
      </c>
      <c r="J233" s="34">
        <f t="shared" si="50"/>
        <v>5</v>
      </c>
      <c r="K233" s="35">
        <f t="shared" si="51"/>
        <v>0.8214285714285714</v>
      </c>
      <c r="L233" s="86" t="s">
        <v>1680</v>
      </c>
      <c r="M233" s="86" t="s">
        <v>1680</v>
      </c>
      <c r="N233" s="86" t="s">
        <v>1680</v>
      </c>
      <c r="O233" s="86"/>
      <c r="P233" s="86"/>
      <c r="Q233" s="86"/>
      <c r="R233" s="86"/>
      <c r="S233" s="86"/>
      <c r="T233" s="86"/>
      <c r="U233" s="86" t="s">
        <v>1680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1680</v>
      </c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16</v>
      </c>
      <c r="J234" s="34">
        <f t="shared" si="50"/>
        <v>12</v>
      </c>
      <c r="K234" s="35">
        <f t="shared" si="51"/>
        <v>0.5714285714285714</v>
      </c>
      <c r="L234" s="86" t="s">
        <v>1680</v>
      </c>
      <c r="M234" s="86" t="s">
        <v>1680</v>
      </c>
      <c r="N234" s="86" t="s">
        <v>1680</v>
      </c>
      <c r="O234" s="86" t="s">
        <v>1680</v>
      </c>
      <c r="P234" s="86" t="s">
        <v>1680</v>
      </c>
      <c r="Q234" s="86"/>
      <c r="R234" s="86" t="s">
        <v>1680</v>
      </c>
      <c r="S234" s="86"/>
      <c r="T234" s="86"/>
      <c r="U234" s="86"/>
      <c r="V234" s="86"/>
      <c r="W234" s="86"/>
      <c r="X234" s="86"/>
      <c r="Y234" s="86" t="s">
        <v>1680</v>
      </c>
      <c r="Z234" s="86"/>
      <c r="AA234" s="86" t="s">
        <v>1680</v>
      </c>
      <c r="AB234" s="86" t="s">
        <v>1680</v>
      </c>
      <c r="AC234" s="86" t="s">
        <v>1680</v>
      </c>
      <c r="AD234" s="86" t="s">
        <v>1680</v>
      </c>
      <c r="AE234" s="86" t="s">
        <v>1680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1680</v>
      </c>
      <c r="M236" s="86" t="s">
        <v>1680</v>
      </c>
      <c r="N236" s="86" t="s">
        <v>1680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27</v>
      </c>
      <c r="J238" s="34">
        <f t="shared" si="50"/>
        <v>1</v>
      </c>
      <c r="K238" s="35">
        <f t="shared" si="51"/>
        <v>0.9642857142857143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 t="s">
        <v>1680</v>
      </c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26</v>
      </c>
      <c r="J241" s="34">
        <f t="shared" si="50"/>
        <v>2</v>
      </c>
      <c r="K241" s="35">
        <f t="shared" si="51"/>
        <v>0.9285714285714286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 t="s">
        <v>1680</v>
      </c>
      <c r="AD241" s="86" t="s">
        <v>1680</v>
      </c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26</v>
      </c>
      <c r="J242" s="34">
        <f t="shared" si="50"/>
        <v>2</v>
      </c>
      <c r="K242" s="35">
        <f t="shared" si="51"/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 t="s">
        <v>1680</v>
      </c>
      <c r="AD242" s="86" t="s">
        <v>1680</v>
      </c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10</v>
      </c>
      <c r="J246" s="34">
        <f t="shared" si="50"/>
        <v>18</v>
      </c>
      <c r="K246" s="35">
        <f t="shared" si="51"/>
        <v>0.35714285714285715</v>
      </c>
      <c r="L246" s="86" t="s">
        <v>1680</v>
      </c>
      <c r="M246" s="86" t="s">
        <v>1680</v>
      </c>
      <c r="N246" s="86" t="s">
        <v>1680</v>
      </c>
      <c r="O246" s="86" t="s">
        <v>1680</v>
      </c>
      <c r="P246" s="86" t="s">
        <v>1680</v>
      </c>
      <c r="Q246" s="86"/>
      <c r="R246" s="86" t="s">
        <v>1680</v>
      </c>
      <c r="S246" s="86"/>
      <c r="T246" s="86" t="s">
        <v>1680</v>
      </c>
      <c r="U246" s="86" t="s">
        <v>1680</v>
      </c>
      <c r="V246" s="86" t="s">
        <v>1680</v>
      </c>
      <c r="W246" s="86" t="s">
        <v>1680</v>
      </c>
      <c r="X246" s="86"/>
      <c r="Y246" s="86" t="s">
        <v>1680</v>
      </c>
      <c r="Z246" s="86" t="s">
        <v>1680</v>
      </c>
      <c r="AA246" s="86" t="s">
        <v>1680</v>
      </c>
      <c r="AB246" s="86"/>
      <c r="AC246" s="86" t="s">
        <v>1680</v>
      </c>
      <c r="AD246" s="86" t="s">
        <v>1680</v>
      </c>
      <c r="AE246" s="86" t="s">
        <v>1680</v>
      </c>
      <c r="AF246" s="86" t="s">
        <v>1680</v>
      </c>
      <c r="AG246" s="86" t="s">
        <v>1680</v>
      </c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19</v>
      </c>
      <c r="J247" s="34">
        <f t="shared" si="50"/>
        <v>9</v>
      </c>
      <c r="K247" s="35">
        <f t="shared" si="51"/>
        <v>0.6785714285714286</v>
      </c>
      <c r="L247" s="86" t="s">
        <v>1680</v>
      </c>
      <c r="M247" s="86"/>
      <c r="N247" s="86"/>
      <c r="O247" s="86"/>
      <c r="P247" s="86"/>
      <c r="Q247" s="86"/>
      <c r="R247" s="86" t="s">
        <v>1680</v>
      </c>
      <c r="S247" s="86"/>
      <c r="T247" s="86"/>
      <c r="U247" s="86"/>
      <c r="V247" s="86"/>
      <c r="W247" s="86" t="s">
        <v>1680</v>
      </c>
      <c r="X247" s="86"/>
      <c r="Y247" s="86" t="s">
        <v>1680</v>
      </c>
      <c r="Z247" s="86" t="s">
        <v>1680</v>
      </c>
      <c r="AA247" s="86" t="s">
        <v>1680</v>
      </c>
      <c r="AB247" s="86" t="s">
        <v>1680</v>
      </c>
      <c r="AC247" s="86"/>
      <c r="AD247" s="86"/>
      <c r="AE247" s="86"/>
      <c r="AF247" s="86" t="s">
        <v>1680</v>
      </c>
      <c r="AG247" s="86" t="s">
        <v>1680</v>
      </c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20</v>
      </c>
      <c r="J248" s="34">
        <f t="shared" si="50"/>
        <v>8</v>
      </c>
      <c r="K248" s="35">
        <f t="shared" si="51"/>
        <v>0.7142857142857143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1680</v>
      </c>
      <c r="V248" s="86" t="s">
        <v>1680</v>
      </c>
      <c r="W248" s="86" t="s">
        <v>1680</v>
      </c>
      <c r="X248" s="86"/>
      <c r="Y248" s="86" t="s">
        <v>1680</v>
      </c>
      <c r="Z248" s="86" t="s">
        <v>1680</v>
      </c>
      <c r="AA248" s="86" t="s">
        <v>1680</v>
      </c>
      <c r="AB248" s="86" t="s">
        <v>1680</v>
      </c>
      <c r="AC248" s="86"/>
      <c r="AD248" s="86"/>
      <c r="AE248" s="86"/>
      <c r="AF248" s="86" t="s">
        <v>1680</v>
      </c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25</v>
      </c>
      <c r="J249" s="34">
        <f t="shared" si="50"/>
        <v>3</v>
      </c>
      <c r="K249" s="35">
        <f t="shared" si="51"/>
        <v>0.8928571428571429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1680</v>
      </c>
      <c r="Z249" s="86"/>
      <c r="AA249" s="86"/>
      <c r="AB249" s="86" t="s">
        <v>1680</v>
      </c>
      <c r="AC249" s="86"/>
      <c r="AD249" s="86"/>
      <c r="AE249" s="86"/>
      <c r="AF249" s="86" t="s">
        <v>1680</v>
      </c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/>
      <c r="N250" s="86" t="s">
        <v>1680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1680</v>
      </c>
      <c r="Z250" s="86"/>
      <c r="AA250" s="86"/>
      <c r="AB250" s="86" t="s">
        <v>1680</v>
      </c>
      <c r="AC250" s="86"/>
      <c r="AD250" s="86"/>
      <c r="AE250" s="86"/>
      <c r="AF250" s="86"/>
      <c r="AG250" s="86"/>
      <c r="AH250" s="86"/>
      <c r="AI250" s="86"/>
      <c r="AJ250" s="86" t="s">
        <v>1680</v>
      </c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26</v>
      </c>
      <c r="J251" s="34">
        <f t="shared" si="50"/>
        <v>2</v>
      </c>
      <c r="K251" s="35">
        <f t="shared" si="51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1680</v>
      </c>
      <c r="Z251" s="86"/>
      <c r="AA251" s="86"/>
      <c r="AB251" s="86"/>
      <c r="AC251" s="86"/>
      <c r="AD251" s="86"/>
      <c r="AE251" s="86"/>
      <c r="AF251" s="86" t="s">
        <v>1680</v>
      </c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21</v>
      </c>
      <c r="J252" s="34">
        <f t="shared" si="50"/>
        <v>7</v>
      </c>
      <c r="K252" s="35">
        <f t="shared" si="51"/>
        <v>0.75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 t="s">
        <v>1680</v>
      </c>
      <c r="AD252" s="86" t="s">
        <v>1680</v>
      </c>
      <c r="AE252" s="86" t="s">
        <v>1680</v>
      </c>
      <c r="AF252" s="86" t="s">
        <v>1680</v>
      </c>
      <c r="AG252" s="86" t="s">
        <v>1680</v>
      </c>
      <c r="AH252" s="86" t="s">
        <v>1680</v>
      </c>
      <c r="AI252" s="86"/>
      <c r="AJ252" s="86" t="s">
        <v>1680</v>
      </c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23</v>
      </c>
      <c r="J253" s="34">
        <f t="shared" si="50"/>
        <v>5</v>
      </c>
      <c r="K253" s="35">
        <f t="shared" si="51"/>
        <v>0.8214285714285714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 t="s">
        <v>1680</v>
      </c>
      <c r="AD253" s="86"/>
      <c r="AE253" s="86"/>
      <c r="AF253" s="86" t="s">
        <v>1680</v>
      </c>
      <c r="AG253" s="86" t="s">
        <v>1680</v>
      </c>
      <c r="AH253" s="86" t="s">
        <v>1680</v>
      </c>
      <c r="AI253" s="86"/>
      <c r="AJ253" s="86" t="s">
        <v>1680</v>
      </c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21</v>
      </c>
      <c r="J254" s="34">
        <f t="shared" si="50"/>
        <v>7</v>
      </c>
      <c r="K254" s="35">
        <f t="shared" si="51"/>
        <v>0.75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 t="s">
        <v>1680</v>
      </c>
      <c r="AD254" s="86" t="s">
        <v>1680</v>
      </c>
      <c r="AE254" s="86" t="s">
        <v>1680</v>
      </c>
      <c r="AF254" s="86" t="s">
        <v>1680</v>
      </c>
      <c r="AG254" s="86" t="s">
        <v>1680</v>
      </c>
      <c r="AH254" s="86" t="s">
        <v>1680</v>
      </c>
      <c r="AI254" s="86"/>
      <c r="AJ254" s="86" t="s">
        <v>1680</v>
      </c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6</v>
      </c>
      <c r="J260" s="34">
        <f t="shared" si="50"/>
        <v>22</v>
      </c>
      <c r="K260" s="35">
        <f t="shared" si="51"/>
        <v>0.21428571428571427</v>
      </c>
      <c r="L260" s="86" t="s">
        <v>1680</v>
      </c>
      <c r="M260" s="86" t="s">
        <v>1680</v>
      </c>
      <c r="N260" s="86" t="s">
        <v>1680</v>
      </c>
      <c r="O260" s="86" t="s">
        <v>1680</v>
      </c>
      <c r="P260" s="86" t="s">
        <v>1680</v>
      </c>
      <c r="Q260" s="86"/>
      <c r="R260" s="86" t="s">
        <v>1680</v>
      </c>
      <c r="S260" s="86" t="s">
        <v>1680</v>
      </c>
      <c r="T260" s="86" t="s">
        <v>1680</v>
      </c>
      <c r="U260" s="86" t="s">
        <v>1680</v>
      </c>
      <c r="V260" s="86" t="s">
        <v>1680</v>
      </c>
      <c r="W260" s="86" t="s">
        <v>1680</v>
      </c>
      <c r="X260" s="86"/>
      <c r="Y260" s="86" t="s">
        <v>1680</v>
      </c>
      <c r="Z260" s="86" t="s">
        <v>1680</v>
      </c>
      <c r="AA260" s="86" t="s">
        <v>1680</v>
      </c>
      <c r="AB260" s="86" t="s">
        <v>1680</v>
      </c>
      <c r="AC260" s="86" t="s">
        <v>1680</v>
      </c>
      <c r="AD260" s="86" t="s">
        <v>1680</v>
      </c>
      <c r="AE260" s="86" t="s">
        <v>1680</v>
      </c>
      <c r="AF260" s="86" t="s">
        <v>1680</v>
      </c>
      <c r="AG260" s="86" t="s">
        <v>1680</v>
      </c>
      <c r="AH260" s="86" t="s">
        <v>1680</v>
      </c>
      <c r="AI260" s="86"/>
      <c r="AJ260" s="86" t="s">
        <v>1680</v>
      </c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1680</v>
      </c>
      <c r="N263" s="86" t="s">
        <v>1680</v>
      </c>
      <c r="O263" s="86" t="s">
        <v>1680</v>
      </c>
      <c r="P263" s="86" t="s">
        <v>1680</v>
      </c>
      <c r="Q263" s="86"/>
      <c r="R263" s="86" t="s">
        <v>1680</v>
      </c>
      <c r="S263" s="86" t="s">
        <v>1680</v>
      </c>
      <c r="T263" s="86" t="s">
        <v>1680</v>
      </c>
      <c r="U263" s="86" t="s">
        <v>1680</v>
      </c>
      <c r="V263" s="86"/>
      <c r="W263" s="86" t="s">
        <v>1680</v>
      </c>
      <c r="X263" s="86"/>
      <c r="Y263" s="86" t="s">
        <v>1680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1680</v>
      </c>
      <c r="N264" s="86" t="s">
        <v>1680</v>
      </c>
      <c r="O264" s="86" t="s">
        <v>1680</v>
      </c>
      <c r="P264" s="86" t="s">
        <v>1680</v>
      </c>
      <c r="Q264" s="86"/>
      <c r="R264" s="86" t="s">
        <v>1680</v>
      </c>
      <c r="S264" s="86" t="s">
        <v>1680</v>
      </c>
      <c r="T264" s="86" t="s">
        <v>1680</v>
      </c>
      <c r="U264" s="86" t="s">
        <v>1680</v>
      </c>
      <c r="V264" s="86"/>
      <c r="W264" s="86" t="s">
        <v>1680</v>
      </c>
      <c r="X264" s="86"/>
      <c r="Y264" s="86" t="s">
        <v>1680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10</v>
      </c>
      <c r="J265" s="34">
        <f t="shared" si="50"/>
        <v>18</v>
      </c>
      <c r="K265" s="35">
        <f t="shared" si="51"/>
        <v>0.35714285714285715</v>
      </c>
      <c r="L265" s="86" t="s">
        <v>1680</v>
      </c>
      <c r="M265" s="86" t="s">
        <v>1680</v>
      </c>
      <c r="N265" s="86" t="s">
        <v>1680</v>
      </c>
      <c r="O265" s="86" t="s">
        <v>1680</v>
      </c>
      <c r="P265" s="86" t="s">
        <v>1680</v>
      </c>
      <c r="Q265" s="86"/>
      <c r="R265" s="86" t="s">
        <v>1680</v>
      </c>
      <c r="S265" s="86" t="s">
        <v>1680</v>
      </c>
      <c r="T265" s="86" t="s">
        <v>1680</v>
      </c>
      <c r="U265" s="86" t="s">
        <v>1680</v>
      </c>
      <c r="V265" s="86" t="s">
        <v>1680</v>
      </c>
      <c r="W265" s="86" t="s">
        <v>1680</v>
      </c>
      <c r="X265" s="86"/>
      <c r="Y265" s="86" t="s">
        <v>1680</v>
      </c>
      <c r="Z265" s="86" t="s">
        <v>1680</v>
      </c>
      <c r="AA265" s="86" t="s">
        <v>1680</v>
      </c>
      <c r="AB265" s="86" t="s">
        <v>1680</v>
      </c>
      <c r="AC265" s="86"/>
      <c r="AD265" s="86"/>
      <c r="AE265" s="86"/>
      <c r="AF265" s="86"/>
      <c r="AG265" s="86" t="s">
        <v>1680</v>
      </c>
      <c r="AH265" s="86" t="s">
        <v>1680</v>
      </c>
      <c r="AI265" s="86"/>
      <c r="AJ265" s="86" t="s">
        <v>1680</v>
      </c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24</v>
      </c>
      <c r="J271" s="34">
        <f t="shared" si="52"/>
        <v>4</v>
      </c>
      <c r="K271" s="35">
        <f t="shared" si="53"/>
        <v>0.8571428571428571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1680</v>
      </c>
      <c r="AA271" s="86" t="s">
        <v>1680</v>
      </c>
      <c r="AB271" s="86"/>
      <c r="AC271" s="86" t="s">
        <v>1680</v>
      </c>
      <c r="AD271" s="86" t="s">
        <v>1680</v>
      </c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26</v>
      </c>
      <c r="J272" s="34">
        <f t="shared" si="52"/>
        <v>2</v>
      </c>
      <c r="K272" s="35">
        <f t="shared" si="53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1680</v>
      </c>
      <c r="AA272" s="86" t="s">
        <v>1680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24</v>
      </c>
      <c r="J273" s="34">
        <f t="shared" si="52"/>
        <v>4</v>
      </c>
      <c r="K273" s="35">
        <f t="shared" si="53"/>
        <v>0.8571428571428571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1680</v>
      </c>
      <c r="AA273" s="86" t="s">
        <v>1680</v>
      </c>
      <c r="AB273" s="86"/>
      <c r="AC273" s="86" t="s">
        <v>1680</v>
      </c>
      <c r="AD273" s="86" t="s">
        <v>1680</v>
      </c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24</v>
      </c>
      <c r="J274" s="34">
        <f t="shared" si="52"/>
        <v>4</v>
      </c>
      <c r="K274" s="35">
        <f t="shared" si="53"/>
        <v>0.8571428571428571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1680</v>
      </c>
      <c r="AA274" s="86" t="s">
        <v>1680</v>
      </c>
      <c r="AB274" s="86"/>
      <c r="AC274" s="86" t="s">
        <v>1680</v>
      </c>
      <c r="AD274" s="86" t="s">
        <v>1680</v>
      </c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20</v>
      </c>
      <c r="J275" s="34">
        <f t="shared" si="52"/>
        <v>8</v>
      </c>
      <c r="K275" s="35">
        <f t="shared" si="53"/>
        <v>0.7142857142857143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1680</v>
      </c>
      <c r="AA275" s="86" t="s">
        <v>1680</v>
      </c>
      <c r="AB275" s="86"/>
      <c r="AC275" s="86" t="s">
        <v>1680</v>
      </c>
      <c r="AD275" s="86" t="s">
        <v>1680</v>
      </c>
      <c r="AE275" s="86" t="s">
        <v>1680</v>
      </c>
      <c r="AF275" s="86" t="s">
        <v>1680</v>
      </c>
      <c r="AG275" s="86" t="s">
        <v>1680</v>
      </c>
      <c r="AH275" s="86" t="s">
        <v>1680</v>
      </c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20</v>
      </c>
      <c r="J276" s="34">
        <f t="shared" si="52"/>
        <v>8</v>
      </c>
      <c r="K276" s="35">
        <f t="shared" si="53"/>
        <v>0.7142857142857143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1680</v>
      </c>
      <c r="AA276" s="86" t="s">
        <v>1680</v>
      </c>
      <c r="AB276" s="86"/>
      <c r="AC276" s="86" t="s">
        <v>1680</v>
      </c>
      <c r="AD276" s="86" t="s">
        <v>1680</v>
      </c>
      <c r="AE276" s="86" t="s">
        <v>1680</v>
      </c>
      <c r="AF276" s="86" t="s">
        <v>1680</v>
      </c>
      <c r="AG276" s="86" t="s">
        <v>1680</v>
      </c>
      <c r="AH276" s="86" t="s">
        <v>1680</v>
      </c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24</v>
      </c>
      <c r="J286" s="34">
        <f t="shared" si="52"/>
        <v>4</v>
      </c>
      <c r="K286" s="35">
        <f t="shared" si="53"/>
        <v>0.8571428571428571</v>
      </c>
      <c r="L286" s="86"/>
      <c r="M286" s="86"/>
      <c r="N286" s="86"/>
      <c r="O286" s="86"/>
      <c r="P286" s="86"/>
      <c r="Q286" s="86"/>
      <c r="R286" s="86"/>
      <c r="S286" s="86"/>
      <c r="T286" s="86" t="s">
        <v>1680</v>
      </c>
      <c r="U286" s="86"/>
      <c r="V286" s="86"/>
      <c r="W286" s="86"/>
      <c r="X286" s="86"/>
      <c r="Y286" s="86"/>
      <c r="Z286" s="86"/>
      <c r="AA286" s="86"/>
      <c r="AB286" s="86"/>
      <c r="AC286" s="86" t="s">
        <v>1680</v>
      </c>
      <c r="AD286" s="86" t="s">
        <v>1680</v>
      </c>
      <c r="AE286" s="86" t="s">
        <v>1680</v>
      </c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24</v>
      </c>
      <c r="J287" s="34">
        <f t="shared" si="52"/>
        <v>4</v>
      </c>
      <c r="K287" s="35">
        <f t="shared" si="53"/>
        <v>0.8571428571428571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 t="s">
        <v>1680</v>
      </c>
      <c r="AD287" s="86" t="s">
        <v>1680</v>
      </c>
      <c r="AE287" s="86" t="s">
        <v>1680</v>
      </c>
      <c r="AF287" s="86" t="s">
        <v>1680</v>
      </c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24</v>
      </c>
      <c r="J288" s="34">
        <f t="shared" si="52"/>
        <v>4</v>
      </c>
      <c r="K288" s="35">
        <f t="shared" si="53"/>
        <v>0.8571428571428571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 t="s">
        <v>1680</v>
      </c>
      <c r="AD288" s="86" t="s">
        <v>1680</v>
      </c>
      <c r="AE288" s="86" t="s">
        <v>1680</v>
      </c>
      <c r="AF288" s="86" t="s">
        <v>1680</v>
      </c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24</v>
      </c>
      <c r="J289" s="34">
        <f t="shared" si="52"/>
        <v>4</v>
      </c>
      <c r="K289" s="35">
        <f t="shared" si="53"/>
        <v>0.8571428571428571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 t="s">
        <v>1680</v>
      </c>
      <c r="AD289" s="86" t="s">
        <v>1680</v>
      </c>
      <c r="AE289" s="86" t="s">
        <v>1680</v>
      </c>
      <c r="AF289" s="86" t="s">
        <v>1680</v>
      </c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1680</v>
      </c>
      <c r="Q303" s="86"/>
      <c r="R303" s="86" t="s">
        <v>1680</v>
      </c>
      <c r="S303" s="86" t="s">
        <v>1680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1680</v>
      </c>
      <c r="M314" s="86"/>
      <c r="N314" s="86"/>
      <c r="O314" s="86" t="s">
        <v>1680</v>
      </c>
      <c r="P314" s="86" t="s">
        <v>1680</v>
      </c>
      <c r="Q314" s="86"/>
      <c r="R314" s="86" t="s">
        <v>1680</v>
      </c>
      <c r="S314" s="86" t="s">
        <v>1680</v>
      </c>
      <c r="T314" s="86" t="s">
        <v>1680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27</v>
      </c>
      <c r="J319" s="34">
        <f t="shared" si="52"/>
        <v>1</v>
      </c>
      <c r="K319" s="35">
        <f t="shared" si="53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 t="s">
        <v>1680</v>
      </c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12</v>
      </c>
      <c r="J320" s="34">
        <f>COUNTIF(L320:AM320,"APAGADO")</f>
        <v>16</v>
      </c>
      <c r="K320" s="35">
        <f>(I320)/(J320+I320)</f>
        <v>0.42857142857142855</v>
      </c>
      <c r="L320" s="86"/>
      <c r="M320" s="86"/>
      <c r="N320" s="86"/>
      <c r="O320" s="86"/>
      <c r="P320" s="86"/>
      <c r="Q320" s="86"/>
      <c r="R320" s="86"/>
      <c r="S320" s="86" t="s">
        <v>1680</v>
      </c>
      <c r="T320" s="86" t="s">
        <v>1680</v>
      </c>
      <c r="U320" s="86" t="s">
        <v>1680</v>
      </c>
      <c r="V320" s="86" t="s">
        <v>1680</v>
      </c>
      <c r="W320" s="86" t="s">
        <v>1680</v>
      </c>
      <c r="X320" s="86"/>
      <c r="Y320" s="86" t="s">
        <v>1680</v>
      </c>
      <c r="Z320" s="86" t="s">
        <v>1680</v>
      </c>
      <c r="AA320" s="86" t="s">
        <v>1680</v>
      </c>
      <c r="AB320" s="86" t="s">
        <v>1680</v>
      </c>
      <c r="AC320" s="86" t="s">
        <v>1680</v>
      </c>
      <c r="AD320" s="86" t="s">
        <v>1680</v>
      </c>
      <c r="AE320" s="86" t="s">
        <v>1680</v>
      </c>
      <c r="AF320" s="86" t="s">
        <v>1680</v>
      </c>
      <c r="AG320" s="86" t="s">
        <v>1680</v>
      </c>
      <c r="AH320" s="86" t="s">
        <v>1680</v>
      </c>
      <c r="AI320" s="86"/>
      <c r="AJ320" s="86" t="s">
        <v>1680</v>
      </c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27</v>
      </c>
      <c r="J321" s="34">
        <f>COUNTIF(L321:AM321,"APAGADO")</f>
        <v>1</v>
      </c>
      <c r="K321" s="35">
        <f>(I321)/(J321+I321)</f>
        <v>0.9642857142857143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 t="s">
        <v>1680</v>
      </c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26</v>
      </c>
      <c r="J325" s="34">
        <f t="shared" si="52"/>
        <v>2</v>
      </c>
      <c r="K325" s="35">
        <f t="shared" si="53"/>
        <v>0.9285714285714286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 t="s">
        <v>1680</v>
      </c>
      <c r="AH325" s="86" t="s">
        <v>1680</v>
      </c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26</v>
      </c>
      <c r="J326" s="34">
        <f t="shared" si="52"/>
        <v>2</v>
      </c>
      <c r="K326" s="35">
        <f t="shared" si="53"/>
        <v>0.9285714285714286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 t="s">
        <v>1680</v>
      </c>
      <c r="AH326" s="86" t="s">
        <v>1680</v>
      </c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26</v>
      </c>
      <c r="J331" s="34">
        <f t="shared" ref="J331:J340" si="66">COUNTIF(L331:AM331,"APAGADO")</f>
        <v>2</v>
      </c>
      <c r="K331" s="35">
        <f>(I331)/(J331+I331)</f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 t="s">
        <v>1680</v>
      </c>
      <c r="AH331" s="86" t="s">
        <v>1680</v>
      </c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26</v>
      </c>
      <c r="J333" s="34">
        <f t="shared" si="66"/>
        <v>2</v>
      </c>
      <c r="K333" s="35">
        <f>(I333)/(J333+I333)</f>
        <v>0.9285714285714286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 t="s">
        <v>1680</v>
      </c>
      <c r="AH333" s="86" t="s">
        <v>1680</v>
      </c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21</v>
      </c>
      <c r="J337" s="34">
        <f t="shared" si="66"/>
        <v>7</v>
      </c>
      <c r="K337" s="35">
        <f>(I337)/(J337+I337)</f>
        <v>0.75</v>
      </c>
      <c r="L337" s="86"/>
      <c r="M337" s="86"/>
      <c r="N337" s="86"/>
      <c r="O337" s="86" t="s">
        <v>1680</v>
      </c>
      <c r="P337" s="86" t="s">
        <v>1680</v>
      </c>
      <c r="Q337" s="86"/>
      <c r="R337" s="86" t="s">
        <v>1680</v>
      </c>
      <c r="S337" s="86" t="s">
        <v>1680</v>
      </c>
      <c r="T337" s="86"/>
      <c r="U337" s="86"/>
      <c r="V337" s="86"/>
      <c r="W337" s="86"/>
      <c r="X337" s="86"/>
      <c r="Y337" s="86" t="s">
        <v>1680</v>
      </c>
      <c r="Z337" s="86" t="s">
        <v>1680</v>
      </c>
      <c r="AA337" s="86"/>
      <c r="AB337" s="86"/>
      <c r="AC337" s="86"/>
      <c r="AD337" s="86"/>
      <c r="AE337" s="86"/>
      <c r="AF337" s="86"/>
      <c r="AG337" s="86" t="s">
        <v>1680</v>
      </c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1680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25</v>
      </c>
      <c r="J343" s="34">
        <f t="shared" si="69"/>
        <v>3</v>
      </c>
      <c r="K343" s="35">
        <f t="shared" si="70"/>
        <v>0.8928571428571429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 t="s">
        <v>1680</v>
      </c>
      <c r="AG343" s="86" t="s">
        <v>1680</v>
      </c>
      <c r="AH343" s="86" t="s">
        <v>1680</v>
      </c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25</v>
      </c>
      <c r="J344" s="34">
        <f t="shared" si="69"/>
        <v>3</v>
      </c>
      <c r="K344" s="35">
        <f t="shared" si="70"/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 t="s">
        <v>1680</v>
      </c>
      <c r="AG344" s="86" t="s">
        <v>1680</v>
      </c>
      <c r="AH344" s="86" t="s">
        <v>1680</v>
      </c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25</v>
      </c>
      <c r="J347" s="34">
        <f>COUNTIF(L347:AM347,"APAGADO")</f>
        <v>3</v>
      </c>
      <c r="K347" s="35">
        <f>(I347)/(J347+I347)</f>
        <v>0.8928571428571429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 t="s">
        <v>1680</v>
      </c>
      <c r="AD347" s="86" t="s">
        <v>1680</v>
      </c>
      <c r="AE347" s="86"/>
      <c r="AF347" s="86"/>
      <c r="AG347" s="86"/>
      <c r="AH347" s="86"/>
      <c r="AI347" s="86"/>
      <c r="AJ347" s="86" t="s">
        <v>1680</v>
      </c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27</v>
      </c>
      <c r="J352" s="34">
        <f t="shared" si="72"/>
        <v>1</v>
      </c>
      <c r="K352" s="35">
        <f t="shared" si="73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 t="s">
        <v>1680</v>
      </c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23</v>
      </c>
      <c r="J355" s="34">
        <f t="shared" si="72"/>
        <v>5</v>
      </c>
      <c r="K355" s="35">
        <f t="shared" si="73"/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1680</v>
      </c>
      <c r="AA355" s="86" t="s">
        <v>1680</v>
      </c>
      <c r="AB355" s="86"/>
      <c r="AC355" s="86" t="s">
        <v>1680</v>
      </c>
      <c r="AD355" s="86" t="s">
        <v>1680</v>
      </c>
      <c r="AE355" s="86" t="s">
        <v>1680</v>
      </c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23</v>
      </c>
      <c r="J356" s="34">
        <f t="shared" si="72"/>
        <v>5</v>
      </c>
      <c r="K356" s="35">
        <f t="shared" si="73"/>
        <v>0.8214285714285714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1680</v>
      </c>
      <c r="AA356" s="86" t="s">
        <v>1680</v>
      </c>
      <c r="AB356" s="86"/>
      <c r="AC356" s="86" t="s">
        <v>1680</v>
      </c>
      <c r="AD356" s="86" t="s">
        <v>1680</v>
      </c>
      <c r="AE356" s="86" t="s">
        <v>1680</v>
      </c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26</v>
      </c>
      <c r="J359" s="34">
        <f t="shared" si="72"/>
        <v>2</v>
      </c>
      <c r="K359" s="35">
        <f t="shared" si="73"/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 t="s">
        <v>1680</v>
      </c>
      <c r="AD359" s="86" t="s">
        <v>1680</v>
      </c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26</v>
      </c>
      <c r="J360" s="34">
        <f t="shared" si="72"/>
        <v>2</v>
      </c>
      <c r="K360" s="35">
        <f t="shared" si="73"/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 t="s">
        <v>1680</v>
      </c>
      <c r="AD360" s="86" t="s">
        <v>1680</v>
      </c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26</v>
      </c>
      <c r="J361" s="34">
        <f t="shared" si="72"/>
        <v>2</v>
      </c>
      <c r="K361" s="35">
        <f t="shared" si="73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 t="s">
        <v>1680</v>
      </c>
      <c r="AD361" s="86" t="s">
        <v>1680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26</v>
      </c>
      <c r="J362" s="34">
        <f t="shared" si="72"/>
        <v>2</v>
      </c>
      <c r="K362" s="35">
        <f t="shared" si="73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 t="s">
        <v>1680</v>
      </c>
      <c r="AD362" s="86" t="s">
        <v>1680</v>
      </c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27</v>
      </c>
      <c r="J364" s="34">
        <f t="shared" si="72"/>
        <v>1</v>
      </c>
      <c r="K364" s="35">
        <f t="shared" si="73"/>
        <v>0.9642857142857143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 t="s">
        <v>1680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1680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26</v>
      </c>
      <c r="J375" s="34">
        <f t="shared" si="72"/>
        <v>2</v>
      </c>
      <c r="K375" s="35">
        <f t="shared" si="73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 t="s">
        <v>1680</v>
      </c>
      <c r="AD375" s="86" t="s">
        <v>1680</v>
      </c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22</v>
      </c>
      <c r="J376" s="34">
        <f t="shared" si="72"/>
        <v>6</v>
      </c>
      <c r="K376" s="35">
        <f t="shared" si="73"/>
        <v>0.7857142857142857</v>
      </c>
      <c r="L376" s="86"/>
      <c r="M376" s="86"/>
      <c r="N376" s="86" t="s">
        <v>1680</v>
      </c>
      <c r="O376" s="86"/>
      <c r="P376" s="86" t="s">
        <v>1680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 t="s">
        <v>1680</v>
      </c>
      <c r="AD376" s="86" t="s">
        <v>1680</v>
      </c>
      <c r="AE376" s="86"/>
      <c r="AF376" s="86" t="s">
        <v>1680</v>
      </c>
      <c r="AG376" s="86"/>
      <c r="AH376" s="86" t="s">
        <v>1680</v>
      </c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1680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1680</v>
      </c>
      <c r="U383" s="86" t="s">
        <v>1680</v>
      </c>
      <c r="V383" s="86" t="s">
        <v>1680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6</v>
      </c>
      <c r="J384" s="34">
        <f t="shared" ref="J384:J414" si="78">COUNTIF(L384:AM384,"APAGADO")</f>
        <v>22</v>
      </c>
      <c r="K384" s="35">
        <f t="shared" ref="K384:K414" si="79">(I384)/(J384+I384)</f>
        <v>0.21428571428571427</v>
      </c>
      <c r="L384" s="86" t="s">
        <v>1680</v>
      </c>
      <c r="M384" s="86" t="s">
        <v>1680</v>
      </c>
      <c r="N384" s="86" t="s">
        <v>1680</v>
      </c>
      <c r="O384" s="86" t="s">
        <v>1680</v>
      </c>
      <c r="P384" s="86" t="s">
        <v>1680</v>
      </c>
      <c r="Q384" s="86"/>
      <c r="R384" s="86" t="s">
        <v>1680</v>
      </c>
      <c r="S384" s="86" t="s">
        <v>1680</v>
      </c>
      <c r="T384" s="86" t="s">
        <v>1680</v>
      </c>
      <c r="U384" s="86" t="s">
        <v>1680</v>
      </c>
      <c r="V384" s="86" t="s">
        <v>1680</v>
      </c>
      <c r="W384" s="86" t="s">
        <v>1680</v>
      </c>
      <c r="X384" s="86"/>
      <c r="Y384" s="86" t="s">
        <v>1680</v>
      </c>
      <c r="Z384" s="86" t="s">
        <v>1680</v>
      </c>
      <c r="AA384" s="86" t="s">
        <v>1680</v>
      </c>
      <c r="AB384" s="86" t="s">
        <v>1680</v>
      </c>
      <c r="AC384" s="86" t="s">
        <v>1680</v>
      </c>
      <c r="AD384" s="86" t="s">
        <v>1680</v>
      </c>
      <c r="AE384" s="86" t="s">
        <v>1680</v>
      </c>
      <c r="AF384" s="86" t="s">
        <v>1680</v>
      </c>
      <c r="AG384" s="86" t="s">
        <v>1680</v>
      </c>
      <c r="AH384" s="86" t="s">
        <v>1680</v>
      </c>
      <c r="AI384" s="86"/>
      <c r="AJ384" s="86" t="s">
        <v>1680</v>
      </c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6</v>
      </c>
      <c r="J385" s="34">
        <f t="shared" si="78"/>
        <v>22</v>
      </c>
      <c r="K385" s="35">
        <f t="shared" si="79"/>
        <v>0.21428571428571427</v>
      </c>
      <c r="L385" s="86" t="s">
        <v>1680</v>
      </c>
      <c r="M385" s="86" t="s">
        <v>1680</v>
      </c>
      <c r="N385" s="86" t="s">
        <v>1680</v>
      </c>
      <c r="O385" s="86" t="s">
        <v>1680</v>
      </c>
      <c r="P385" s="86" t="s">
        <v>1680</v>
      </c>
      <c r="Q385" s="86"/>
      <c r="R385" s="86" t="s">
        <v>1680</v>
      </c>
      <c r="S385" s="86" t="s">
        <v>1680</v>
      </c>
      <c r="T385" s="86" t="s">
        <v>1680</v>
      </c>
      <c r="U385" s="86" t="s">
        <v>1680</v>
      </c>
      <c r="V385" s="86" t="s">
        <v>1680</v>
      </c>
      <c r="W385" s="86" t="s">
        <v>1680</v>
      </c>
      <c r="X385" s="86"/>
      <c r="Y385" s="86" t="s">
        <v>1680</v>
      </c>
      <c r="Z385" s="86" t="s">
        <v>1680</v>
      </c>
      <c r="AA385" s="86" t="s">
        <v>1680</v>
      </c>
      <c r="AB385" s="86" t="s">
        <v>1680</v>
      </c>
      <c r="AC385" s="86" t="s">
        <v>1680</v>
      </c>
      <c r="AD385" s="86" t="s">
        <v>1680</v>
      </c>
      <c r="AE385" s="86" t="s">
        <v>1680</v>
      </c>
      <c r="AF385" s="86" t="s">
        <v>1680</v>
      </c>
      <c r="AG385" s="86" t="s">
        <v>1680</v>
      </c>
      <c r="AH385" s="86" t="s">
        <v>1680</v>
      </c>
      <c r="AI385" s="86"/>
      <c r="AJ385" s="86" t="s">
        <v>1680</v>
      </c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6</v>
      </c>
      <c r="J386" s="34">
        <f t="shared" si="78"/>
        <v>22</v>
      </c>
      <c r="K386" s="35">
        <f t="shared" si="79"/>
        <v>0.21428571428571427</v>
      </c>
      <c r="L386" s="86" t="s">
        <v>1680</v>
      </c>
      <c r="M386" s="86" t="s">
        <v>1680</v>
      </c>
      <c r="N386" s="86" t="s">
        <v>1680</v>
      </c>
      <c r="O386" s="86" t="s">
        <v>1680</v>
      </c>
      <c r="P386" s="86" t="s">
        <v>1680</v>
      </c>
      <c r="Q386" s="86"/>
      <c r="R386" s="86" t="s">
        <v>1680</v>
      </c>
      <c r="S386" s="86" t="s">
        <v>1680</v>
      </c>
      <c r="T386" s="86" t="s">
        <v>1680</v>
      </c>
      <c r="U386" s="86" t="s">
        <v>1680</v>
      </c>
      <c r="V386" s="86" t="s">
        <v>1680</v>
      </c>
      <c r="W386" s="86" t="s">
        <v>1680</v>
      </c>
      <c r="X386" s="86"/>
      <c r="Y386" s="86" t="s">
        <v>1680</v>
      </c>
      <c r="Z386" s="86" t="s">
        <v>1680</v>
      </c>
      <c r="AA386" s="86" t="s">
        <v>1680</v>
      </c>
      <c r="AB386" s="86" t="s">
        <v>1680</v>
      </c>
      <c r="AC386" s="86" t="s">
        <v>1680</v>
      </c>
      <c r="AD386" s="86" t="s">
        <v>1680</v>
      </c>
      <c r="AE386" s="86" t="s">
        <v>1680</v>
      </c>
      <c r="AF386" s="86" t="s">
        <v>1680</v>
      </c>
      <c r="AG386" s="86" t="s">
        <v>1680</v>
      </c>
      <c r="AH386" s="86" t="s">
        <v>1680</v>
      </c>
      <c r="AI386" s="86"/>
      <c r="AJ386" s="86" t="s">
        <v>1680</v>
      </c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1680</v>
      </c>
      <c r="W392" s="86" t="s">
        <v>1680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1680</v>
      </c>
      <c r="W393" s="86" t="s">
        <v>1680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21</v>
      </c>
      <c r="J401" s="34">
        <f t="shared" si="78"/>
        <v>7</v>
      </c>
      <c r="K401" s="35">
        <f t="shared" si="79"/>
        <v>0.75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 t="s">
        <v>1680</v>
      </c>
      <c r="AD401" s="86" t="s">
        <v>1680</v>
      </c>
      <c r="AE401" s="86" t="s">
        <v>1680</v>
      </c>
      <c r="AF401" s="86" t="s">
        <v>1680</v>
      </c>
      <c r="AG401" s="86" t="s">
        <v>1680</v>
      </c>
      <c r="AH401" s="86" t="s">
        <v>1680</v>
      </c>
      <c r="AI401" s="86"/>
      <c r="AJ401" s="86" t="s">
        <v>1680</v>
      </c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1680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23</v>
      </c>
      <c r="J411" s="34">
        <f t="shared" si="78"/>
        <v>5</v>
      </c>
      <c r="K411" s="35">
        <f t="shared" si="79"/>
        <v>0.8214285714285714</v>
      </c>
      <c r="L411" s="86"/>
      <c r="M411" s="86"/>
      <c r="N411" s="86"/>
      <c r="O411" s="86"/>
      <c r="P411" s="86"/>
      <c r="Q411" s="86"/>
      <c r="R411" s="86" t="s">
        <v>1680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 t="s">
        <v>1680</v>
      </c>
      <c r="AE411" s="86" t="s">
        <v>1680</v>
      </c>
      <c r="AF411" s="86" t="s">
        <v>1680</v>
      </c>
      <c r="AG411" s="86" t="s">
        <v>1680</v>
      </c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22</v>
      </c>
      <c r="J412" s="34">
        <f t="shared" si="78"/>
        <v>6</v>
      </c>
      <c r="K412" s="35">
        <f t="shared" si="79"/>
        <v>0.7857142857142857</v>
      </c>
      <c r="L412" s="86"/>
      <c r="M412" s="86"/>
      <c r="N412" s="86"/>
      <c r="O412" s="86"/>
      <c r="P412" s="86"/>
      <c r="Q412" s="86"/>
      <c r="R412" s="86" t="s">
        <v>1680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 t="s">
        <v>1680</v>
      </c>
      <c r="AD412" s="86" t="s">
        <v>1680</v>
      </c>
      <c r="AE412" s="86" t="s">
        <v>1680</v>
      </c>
      <c r="AF412" s="86" t="s">
        <v>1680</v>
      </c>
      <c r="AG412" s="86" t="s">
        <v>1680</v>
      </c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 t="s">
        <v>1680</v>
      </c>
      <c r="P413" s="86"/>
      <c r="Q413" s="86"/>
      <c r="R413" s="86" t="s">
        <v>1680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 t="s">
        <v>1680</v>
      </c>
      <c r="AC413" s="86" t="s">
        <v>1680</v>
      </c>
      <c r="AD413" s="86" t="s">
        <v>1680</v>
      </c>
      <c r="AE413" s="86" t="s">
        <v>1680</v>
      </c>
      <c r="AF413" s="86" t="s">
        <v>1680</v>
      </c>
      <c r="AG413" s="86" t="s">
        <v>1680</v>
      </c>
      <c r="AH413" s="86" t="s">
        <v>1680</v>
      </c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20</v>
      </c>
      <c r="J414" s="34">
        <f t="shared" si="78"/>
        <v>8</v>
      </c>
      <c r="K414" s="35">
        <f t="shared" si="79"/>
        <v>0.7142857142857143</v>
      </c>
      <c r="L414" s="86"/>
      <c r="M414" s="86"/>
      <c r="N414" s="86"/>
      <c r="O414" s="86" t="s">
        <v>1680</v>
      </c>
      <c r="P414" s="86" t="s">
        <v>1680</v>
      </c>
      <c r="Q414" s="86"/>
      <c r="R414" s="86" t="s">
        <v>1680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 t="s">
        <v>1680</v>
      </c>
      <c r="AD414" s="86" t="s">
        <v>1680</v>
      </c>
      <c r="AE414" s="86" t="s">
        <v>1680</v>
      </c>
      <c r="AF414" s="86" t="s">
        <v>1680</v>
      </c>
      <c r="AG414" s="86" t="s">
        <v>1680</v>
      </c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1680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11</v>
      </c>
      <c r="J428" s="34">
        <f t="shared" si="84"/>
        <v>17</v>
      </c>
      <c r="K428" s="35">
        <f t="shared" si="85"/>
        <v>0.39285714285714285</v>
      </c>
      <c r="L428" s="86" t="s">
        <v>1680</v>
      </c>
      <c r="M428" s="86" t="s">
        <v>1680</v>
      </c>
      <c r="N428" s="86"/>
      <c r="O428" s="86" t="s">
        <v>1680</v>
      </c>
      <c r="P428" s="86" t="s">
        <v>1680</v>
      </c>
      <c r="Q428" s="86"/>
      <c r="R428" s="86" t="s">
        <v>1680</v>
      </c>
      <c r="S428" s="86" t="s">
        <v>1680</v>
      </c>
      <c r="T428" s="86" t="s">
        <v>1680</v>
      </c>
      <c r="U428" s="86"/>
      <c r="V428" s="86"/>
      <c r="W428" s="86"/>
      <c r="X428" s="86"/>
      <c r="Y428" s="86"/>
      <c r="Z428" s="86" t="s">
        <v>1680</v>
      </c>
      <c r="AA428" s="86" t="s">
        <v>1680</v>
      </c>
      <c r="AB428" s="86" t="s">
        <v>1680</v>
      </c>
      <c r="AC428" s="86" t="s">
        <v>1680</v>
      </c>
      <c r="AD428" s="86" t="s">
        <v>1680</v>
      </c>
      <c r="AE428" s="86" t="s">
        <v>1680</v>
      </c>
      <c r="AF428" s="86" t="s">
        <v>1680</v>
      </c>
      <c r="AG428" s="86" t="s">
        <v>1680</v>
      </c>
      <c r="AH428" s="86" t="s">
        <v>1680</v>
      </c>
      <c r="AI428" s="86"/>
      <c r="AJ428" s="86" t="s">
        <v>1680</v>
      </c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27</v>
      </c>
      <c r="J434" s="34">
        <f t="shared" si="84"/>
        <v>1</v>
      </c>
      <c r="K434" s="35">
        <f t="shared" si="85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 t="s">
        <v>1680</v>
      </c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26</v>
      </c>
      <c r="J447" s="34">
        <f t="shared" si="84"/>
        <v>2</v>
      </c>
      <c r="K447" s="35">
        <f t="shared" si="85"/>
        <v>0.9285714285714286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 t="s">
        <v>1680</v>
      </c>
      <c r="AH447" s="86" t="s">
        <v>1680</v>
      </c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26</v>
      </c>
      <c r="J448" s="34">
        <f t="shared" si="84"/>
        <v>2</v>
      </c>
      <c r="K448" s="35">
        <f t="shared" si="85"/>
        <v>0.9285714285714286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 t="s">
        <v>1680</v>
      </c>
      <c r="AH448" s="86" t="s">
        <v>1680</v>
      </c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6</v>
      </c>
      <c r="J449" s="34">
        <f>COUNTIF(L449:AM449,"APAGADO")</f>
        <v>22</v>
      </c>
      <c r="K449" s="35">
        <f>(I449)/(J449+I449)</f>
        <v>0.21428571428571427</v>
      </c>
      <c r="L449" s="86" t="s">
        <v>1680</v>
      </c>
      <c r="M449" s="86" t="s">
        <v>1680</v>
      </c>
      <c r="N449" s="86" t="s">
        <v>1680</v>
      </c>
      <c r="O449" s="86" t="s">
        <v>1680</v>
      </c>
      <c r="P449" s="86" t="s">
        <v>1680</v>
      </c>
      <c r="Q449" s="86"/>
      <c r="R449" s="86" t="s">
        <v>1680</v>
      </c>
      <c r="S449" s="86" t="s">
        <v>1680</v>
      </c>
      <c r="T449" s="86" t="s">
        <v>1680</v>
      </c>
      <c r="U449" s="86" t="s">
        <v>1680</v>
      </c>
      <c r="V449" s="86" t="s">
        <v>1680</v>
      </c>
      <c r="W449" s="86" t="s">
        <v>1680</v>
      </c>
      <c r="X449" s="86"/>
      <c r="Y449" s="86" t="s">
        <v>1680</v>
      </c>
      <c r="Z449" s="86" t="s">
        <v>1680</v>
      </c>
      <c r="AA449" s="86" t="s">
        <v>1680</v>
      </c>
      <c r="AB449" s="86" t="s">
        <v>1680</v>
      </c>
      <c r="AC449" s="86" t="s">
        <v>1680</v>
      </c>
      <c r="AD449" s="86" t="s">
        <v>1680</v>
      </c>
      <c r="AE449" s="86" t="s">
        <v>1680</v>
      </c>
      <c r="AF449" s="86" t="s">
        <v>1680</v>
      </c>
      <c r="AG449" s="86" t="s">
        <v>1680</v>
      </c>
      <c r="AH449" s="86" t="s">
        <v>1680</v>
      </c>
      <c r="AI449" s="86"/>
      <c r="AJ449" s="86" t="s">
        <v>1680</v>
      </c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6</v>
      </c>
      <c r="J450" s="34">
        <f t="shared" si="84"/>
        <v>22</v>
      </c>
      <c r="K450" s="35">
        <f t="shared" si="85"/>
        <v>0.21428571428571427</v>
      </c>
      <c r="L450" s="86" t="s">
        <v>1680</v>
      </c>
      <c r="M450" s="86" t="s">
        <v>1680</v>
      </c>
      <c r="N450" s="86" t="s">
        <v>1680</v>
      </c>
      <c r="O450" s="86" t="s">
        <v>1680</v>
      </c>
      <c r="P450" s="86" t="s">
        <v>1680</v>
      </c>
      <c r="Q450" s="86"/>
      <c r="R450" s="86" t="s">
        <v>1680</v>
      </c>
      <c r="S450" s="86" t="s">
        <v>1680</v>
      </c>
      <c r="T450" s="86" t="s">
        <v>1680</v>
      </c>
      <c r="U450" s="86" t="s">
        <v>1680</v>
      </c>
      <c r="V450" s="86" t="s">
        <v>1680</v>
      </c>
      <c r="W450" s="86" t="s">
        <v>1680</v>
      </c>
      <c r="X450" s="86"/>
      <c r="Y450" s="86" t="s">
        <v>1680</v>
      </c>
      <c r="Z450" s="86" t="s">
        <v>1680</v>
      </c>
      <c r="AA450" s="86" t="s">
        <v>1680</v>
      </c>
      <c r="AB450" s="86" t="s">
        <v>1680</v>
      </c>
      <c r="AC450" s="86" t="s">
        <v>1680</v>
      </c>
      <c r="AD450" s="86" t="s">
        <v>1680</v>
      </c>
      <c r="AE450" s="86" t="s">
        <v>1680</v>
      </c>
      <c r="AF450" s="86" t="s">
        <v>1680</v>
      </c>
      <c r="AG450" s="86" t="s">
        <v>1680</v>
      </c>
      <c r="AH450" s="86" t="s">
        <v>1680</v>
      </c>
      <c r="AI450" s="86"/>
      <c r="AJ450" s="86" t="s">
        <v>1680</v>
      </c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23</v>
      </c>
      <c r="J458" s="34">
        <f t="shared" si="84"/>
        <v>5</v>
      </c>
      <c r="K458" s="35">
        <f t="shared" si="85"/>
        <v>0.8214285714285714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1680</v>
      </c>
      <c r="AA458" s="86" t="s">
        <v>1680</v>
      </c>
      <c r="AB458" s="86"/>
      <c r="AC458" s="86" t="s">
        <v>1680</v>
      </c>
      <c r="AD458" s="86" t="s">
        <v>1680</v>
      </c>
      <c r="AE458" s="86" t="s">
        <v>1680</v>
      </c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1681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26</v>
      </c>
      <c r="J459" s="34">
        <f t="shared" si="84"/>
        <v>2</v>
      </c>
      <c r="K459" s="35">
        <f t="shared" si="85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1680</v>
      </c>
      <c r="AA459" s="86" t="s">
        <v>1680</v>
      </c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23</v>
      </c>
      <c r="J460" s="34">
        <f t="shared" si="84"/>
        <v>5</v>
      </c>
      <c r="K460" s="35">
        <f t="shared" si="85"/>
        <v>0.8214285714285714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1680</v>
      </c>
      <c r="AA460" s="86" t="s">
        <v>1680</v>
      </c>
      <c r="AB460" s="86"/>
      <c r="AC460" s="86" t="s">
        <v>1680</v>
      </c>
      <c r="AD460" s="86" t="s">
        <v>1680</v>
      </c>
      <c r="AE460" s="86" t="s">
        <v>1680</v>
      </c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23</v>
      </c>
      <c r="J461" s="34">
        <f t="shared" si="84"/>
        <v>5</v>
      </c>
      <c r="K461" s="35">
        <f t="shared" si="85"/>
        <v>0.8214285714285714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1680</v>
      </c>
      <c r="AA461" s="86" t="s">
        <v>1680</v>
      </c>
      <c r="AB461" s="86"/>
      <c r="AC461" s="86" t="s">
        <v>1680</v>
      </c>
      <c r="AD461" s="86" t="s">
        <v>1680</v>
      </c>
      <c r="AE461" s="86" t="s">
        <v>1680</v>
      </c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23</v>
      </c>
      <c r="J462" s="34">
        <f t="shared" si="84"/>
        <v>5</v>
      </c>
      <c r="K462" s="35">
        <f t="shared" si="85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1680</v>
      </c>
      <c r="AA462" s="86" t="s">
        <v>1680</v>
      </c>
      <c r="AB462" s="86"/>
      <c r="AC462" s="86" t="s">
        <v>1680</v>
      </c>
      <c r="AD462" s="86" t="s">
        <v>1680</v>
      </c>
      <c r="AE462" s="86" t="s">
        <v>1680</v>
      </c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1680</v>
      </c>
      <c r="X463" s="86"/>
      <c r="Y463" s="86" t="s">
        <v>1680</v>
      </c>
      <c r="Z463" s="86" t="s">
        <v>1680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23</v>
      </c>
      <c r="J464" s="34">
        <f t="shared" si="84"/>
        <v>5</v>
      </c>
      <c r="K464" s="35">
        <f t="shared" si="85"/>
        <v>0.8214285714285714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1680</v>
      </c>
      <c r="AA464" s="86" t="s">
        <v>1680</v>
      </c>
      <c r="AB464" s="86"/>
      <c r="AC464" s="86" t="s">
        <v>1680</v>
      </c>
      <c r="AD464" s="86" t="s">
        <v>1680</v>
      </c>
      <c r="AE464" s="86" t="s">
        <v>1680</v>
      </c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21</v>
      </c>
      <c r="J472" s="34">
        <f>COUNTIF(L472:AM472,"APAGADO")</f>
        <v>7</v>
      </c>
      <c r="K472" s="35">
        <f>(I472)/(J472+I472)</f>
        <v>0.75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 t="s">
        <v>1680</v>
      </c>
      <c r="AB472" s="86" t="s">
        <v>1680</v>
      </c>
      <c r="AC472" s="86" t="s">
        <v>1680</v>
      </c>
      <c r="AD472" s="86" t="s">
        <v>1680</v>
      </c>
      <c r="AE472" s="86" t="s">
        <v>1680</v>
      </c>
      <c r="AF472" s="86" t="s">
        <v>1680</v>
      </c>
      <c r="AG472" s="86" t="s">
        <v>1680</v>
      </c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21</v>
      </c>
      <c r="J473" s="34">
        <f t="shared" si="84"/>
        <v>7</v>
      </c>
      <c r="K473" s="35">
        <f t="shared" si="85"/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 t="s">
        <v>1680</v>
      </c>
      <c r="AB473" s="86" t="s">
        <v>1680</v>
      </c>
      <c r="AC473" s="86" t="s">
        <v>1680</v>
      </c>
      <c r="AD473" s="86" t="s">
        <v>1680</v>
      </c>
      <c r="AE473" s="86" t="s">
        <v>1680</v>
      </c>
      <c r="AF473" s="86" t="s">
        <v>1680</v>
      </c>
      <c r="AG473" s="86" t="s">
        <v>1680</v>
      </c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21</v>
      </c>
      <c r="J474" s="34">
        <f t="shared" si="84"/>
        <v>7</v>
      </c>
      <c r="K474" s="35">
        <f t="shared" si="85"/>
        <v>0.75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 t="s">
        <v>1680</v>
      </c>
      <c r="AB474" s="86" t="s">
        <v>1680</v>
      </c>
      <c r="AC474" s="86" t="s">
        <v>1680</v>
      </c>
      <c r="AD474" s="86" t="s">
        <v>1680</v>
      </c>
      <c r="AE474" s="86" t="s">
        <v>1680</v>
      </c>
      <c r="AF474" s="86" t="s">
        <v>1680</v>
      </c>
      <c r="AG474" s="86" t="s">
        <v>1680</v>
      </c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21</v>
      </c>
      <c r="J475" s="34">
        <f t="shared" si="84"/>
        <v>7</v>
      </c>
      <c r="K475" s="35">
        <f t="shared" si="85"/>
        <v>0.75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 t="s">
        <v>1680</v>
      </c>
      <c r="AB475" s="86" t="s">
        <v>1680</v>
      </c>
      <c r="AC475" s="86" t="s">
        <v>1680</v>
      </c>
      <c r="AD475" s="86" t="s">
        <v>1680</v>
      </c>
      <c r="AE475" s="86" t="s">
        <v>1680</v>
      </c>
      <c r="AF475" s="86" t="s">
        <v>1680</v>
      </c>
      <c r="AG475" s="86" t="s">
        <v>1680</v>
      </c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23</v>
      </c>
      <c r="J476" s="34">
        <f t="shared" si="84"/>
        <v>5</v>
      </c>
      <c r="K476" s="35">
        <f t="shared" si="85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1680</v>
      </c>
      <c r="AA476" s="86" t="s">
        <v>1680</v>
      </c>
      <c r="AB476" s="86"/>
      <c r="AC476" s="86" t="s">
        <v>1680</v>
      </c>
      <c r="AD476" s="86" t="s">
        <v>1680</v>
      </c>
      <c r="AE476" s="86" t="s">
        <v>1680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19</v>
      </c>
      <c r="J477" s="34">
        <f>COUNTIF(L477:AM477,"APAGADO")</f>
        <v>9</v>
      </c>
      <c r="K477" s="35">
        <f>(I477)/(J477+I477)</f>
        <v>0.6785714285714286</v>
      </c>
      <c r="L477" s="86" t="s">
        <v>1680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 t="s">
        <v>1680</v>
      </c>
      <c r="AB477" s="86"/>
      <c r="AC477" s="86" t="s">
        <v>1680</v>
      </c>
      <c r="AD477" s="86" t="s">
        <v>1680</v>
      </c>
      <c r="AE477" s="86" t="s">
        <v>1680</v>
      </c>
      <c r="AF477" s="86" t="s">
        <v>1680</v>
      </c>
      <c r="AG477" s="86" t="s">
        <v>1680</v>
      </c>
      <c r="AH477" s="86" t="s">
        <v>1680</v>
      </c>
      <c r="AI477" s="86"/>
      <c r="AJ477" s="86" t="s">
        <v>1680</v>
      </c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25</v>
      </c>
      <c r="J479" s="34">
        <f t="shared" si="84"/>
        <v>3</v>
      </c>
      <c r="K479" s="35">
        <f t="shared" si="85"/>
        <v>0.8928571428571429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 t="s">
        <v>1680</v>
      </c>
      <c r="AD479" s="86" t="s">
        <v>1680</v>
      </c>
      <c r="AE479" s="86" t="s">
        <v>1680</v>
      </c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19</v>
      </c>
      <c r="J483" s="34">
        <f t="shared" si="84"/>
        <v>9</v>
      </c>
      <c r="K483" s="35">
        <f t="shared" si="85"/>
        <v>0.6785714285714286</v>
      </c>
      <c r="L483" s="86"/>
      <c r="M483" s="86" t="s">
        <v>1680</v>
      </c>
      <c r="N483" s="86" t="s">
        <v>1680</v>
      </c>
      <c r="O483" s="86"/>
      <c r="P483" s="86"/>
      <c r="Q483" s="86"/>
      <c r="R483" s="86"/>
      <c r="S483" s="86" t="s">
        <v>1680</v>
      </c>
      <c r="T483" s="86"/>
      <c r="U483" s="86"/>
      <c r="V483" s="86"/>
      <c r="W483" s="86"/>
      <c r="X483" s="86"/>
      <c r="Y483" s="86" t="s">
        <v>1680</v>
      </c>
      <c r="Z483" s="86" t="s">
        <v>1680</v>
      </c>
      <c r="AA483" s="86"/>
      <c r="AB483" s="86"/>
      <c r="AC483" s="86"/>
      <c r="AD483" s="86"/>
      <c r="AE483" s="86"/>
      <c r="AF483" s="86" t="s">
        <v>1680</v>
      </c>
      <c r="AG483" s="86" t="s">
        <v>1680</v>
      </c>
      <c r="AH483" s="86" t="s">
        <v>1680</v>
      </c>
      <c r="AI483" s="86"/>
      <c r="AJ483" s="86" t="s">
        <v>1680</v>
      </c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6</v>
      </c>
      <c r="J492" s="34">
        <f t="shared" si="94"/>
        <v>22</v>
      </c>
      <c r="K492" s="35">
        <f t="shared" si="95"/>
        <v>0.21428571428571427</v>
      </c>
      <c r="L492" s="86" t="s">
        <v>1680</v>
      </c>
      <c r="M492" s="86" t="s">
        <v>1680</v>
      </c>
      <c r="N492" s="86" t="s">
        <v>1680</v>
      </c>
      <c r="O492" s="86" t="s">
        <v>1680</v>
      </c>
      <c r="P492" s="86" t="s">
        <v>1680</v>
      </c>
      <c r="Q492" s="86"/>
      <c r="R492" s="86" t="s">
        <v>1680</v>
      </c>
      <c r="S492" s="86" t="s">
        <v>1680</v>
      </c>
      <c r="T492" s="86" t="s">
        <v>1680</v>
      </c>
      <c r="U492" s="86" t="s">
        <v>1680</v>
      </c>
      <c r="V492" s="86" t="s">
        <v>1680</v>
      </c>
      <c r="W492" s="86" t="s">
        <v>1680</v>
      </c>
      <c r="X492" s="86"/>
      <c r="Y492" s="86" t="s">
        <v>1680</v>
      </c>
      <c r="Z492" s="86" t="s">
        <v>1680</v>
      </c>
      <c r="AA492" s="86" t="s">
        <v>1680</v>
      </c>
      <c r="AB492" s="86" t="s">
        <v>1680</v>
      </c>
      <c r="AC492" s="86" t="s">
        <v>1680</v>
      </c>
      <c r="AD492" s="86" t="s">
        <v>1680</v>
      </c>
      <c r="AE492" s="86" t="s">
        <v>1680</v>
      </c>
      <c r="AF492" s="86" t="s">
        <v>1680</v>
      </c>
      <c r="AG492" s="86" t="s">
        <v>1680</v>
      </c>
      <c r="AH492" s="86" t="s">
        <v>1680</v>
      </c>
      <c r="AI492" s="86"/>
      <c r="AJ492" s="86" t="s">
        <v>1680</v>
      </c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6</v>
      </c>
      <c r="J493" s="34">
        <f t="shared" si="94"/>
        <v>22</v>
      </c>
      <c r="K493" s="35">
        <f t="shared" si="95"/>
        <v>0.21428571428571427</v>
      </c>
      <c r="L493" s="86" t="s">
        <v>1680</v>
      </c>
      <c r="M493" s="86" t="s">
        <v>1680</v>
      </c>
      <c r="N493" s="86" t="s">
        <v>1680</v>
      </c>
      <c r="O493" s="86" t="s">
        <v>1680</v>
      </c>
      <c r="P493" s="86" t="s">
        <v>1680</v>
      </c>
      <c r="Q493" s="86"/>
      <c r="R493" s="86" t="s">
        <v>1680</v>
      </c>
      <c r="S493" s="86" t="s">
        <v>1680</v>
      </c>
      <c r="T493" s="86" t="s">
        <v>1680</v>
      </c>
      <c r="U493" s="86" t="s">
        <v>1680</v>
      </c>
      <c r="V493" s="86" t="s">
        <v>1680</v>
      </c>
      <c r="W493" s="86" t="s">
        <v>1680</v>
      </c>
      <c r="X493" s="86"/>
      <c r="Y493" s="86" t="s">
        <v>1680</v>
      </c>
      <c r="Z493" s="86" t="s">
        <v>1680</v>
      </c>
      <c r="AA493" s="86" t="s">
        <v>1680</v>
      </c>
      <c r="AB493" s="86" t="s">
        <v>1680</v>
      </c>
      <c r="AC493" s="86" t="s">
        <v>1680</v>
      </c>
      <c r="AD493" s="86" t="s">
        <v>1680</v>
      </c>
      <c r="AE493" s="86" t="s">
        <v>1680</v>
      </c>
      <c r="AF493" s="86" t="s">
        <v>1680</v>
      </c>
      <c r="AG493" s="86" t="s">
        <v>1680</v>
      </c>
      <c r="AH493" s="86" t="s">
        <v>1680</v>
      </c>
      <c r="AI493" s="86"/>
      <c r="AJ493" s="86" t="s">
        <v>1680</v>
      </c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6</v>
      </c>
      <c r="J494" s="34">
        <f t="shared" si="94"/>
        <v>22</v>
      </c>
      <c r="K494" s="35">
        <f t="shared" si="95"/>
        <v>0.21428571428571427</v>
      </c>
      <c r="L494" s="86" t="s">
        <v>1680</v>
      </c>
      <c r="M494" s="86" t="s">
        <v>1680</v>
      </c>
      <c r="N494" s="86" t="s">
        <v>1680</v>
      </c>
      <c r="O494" s="86" t="s">
        <v>1680</v>
      </c>
      <c r="P494" s="86" t="s">
        <v>1680</v>
      </c>
      <c r="Q494" s="86"/>
      <c r="R494" s="86" t="s">
        <v>1680</v>
      </c>
      <c r="S494" s="86" t="s">
        <v>1680</v>
      </c>
      <c r="T494" s="86" t="s">
        <v>1680</v>
      </c>
      <c r="U494" s="86" t="s">
        <v>1680</v>
      </c>
      <c r="V494" s="86" t="s">
        <v>1680</v>
      </c>
      <c r="W494" s="86" t="s">
        <v>1680</v>
      </c>
      <c r="X494" s="86"/>
      <c r="Y494" s="86" t="s">
        <v>1680</v>
      </c>
      <c r="Z494" s="86" t="s">
        <v>1680</v>
      </c>
      <c r="AA494" s="86" t="s">
        <v>1680</v>
      </c>
      <c r="AB494" s="86" t="s">
        <v>1680</v>
      </c>
      <c r="AC494" s="86" t="s">
        <v>1680</v>
      </c>
      <c r="AD494" s="86" t="s">
        <v>1680</v>
      </c>
      <c r="AE494" s="86" t="s">
        <v>1680</v>
      </c>
      <c r="AF494" s="86" t="s">
        <v>1680</v>
      </c>
      <c r="AG494" s="86" t="s">
        <v>1680</v>
      </c>
      <c r="AH494" s="86" t="s">
        <v>1680</v>
      </c>
      <c r="AI494" s="86"/>
      <c r="AJ494" s="86" t="s">
        <v>1680</v>
      </c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6</v>
      </c>
      <c r="J496" s="34">
        <f>COUNTIF(L496:AM496,"APAGADO")</f>
        <v>22</v>
      </c>
      <c r="K496" s="35">
        <f>(I496)/(J496+I496)</f>
        <v>0.21428571428571427</v>
      </c>
      <c r="L496" s="86" t="s">
        <v>1680</v>
      </c>
      <c r="M496" s="86" t="s">
        <v>1680</v>
      </c>
      <c r="N496" s="86" t="s">
        <v>1680</v>
      </c>
      <c r="O496" s="86" t="s">
        <v>1680</v>
      </c>
      <c r="P496" s="86" t="s">
        <v>1680</v>
      </c>
      <c r="Q496" s="86"/>
      <c r="R496" s="86" t="s">
        <v>1680</v>
      </c>
      <c r="S496" s="86" t="s">
        <v>1680</v>
      </c>
      <c r="T496" s="86" t="s">
        <v>1680</v>
      </c>
      <c r="U496" s="86" t="s">
        <v>1680</v>
      </c>
      <c r="V496" s="86" t="s">
        <v>1680</v>
      </c>
      <c r="W496" s="86" t="s">
        <v>1680</v>
      </c>
      <c r="X496" s="86"/>
      <c r="Y496" s="86" t="s">
        <v>1680</v>
      </c>
      <c r="Z496" s="86" t="s">
        <v>1680</v>
      </c>
      <c r="AA496" s="86" t="s">
        <v>1680</v>
      </c>
      <c r="AB496" s="86" t="s">
        <v>1680</v>
      </c>
      <c r="AC496" s="86" t="s">
        <v>1680</v>
      </c>
      <c r="AD496" s="86" t="s">
        <v>1680</v>
      </c>
      <c r="AE496" s="86" t="s">
        <v>1680</v>
      </c>
      <c r="AF496" s="86" t="s">
        <v>1680</v>
      </c>
      <c r="AG496" s="86" t="s">
        <v>1680</v>
      </c>
      <c r="AH496" s="86" t="s">
        <v>1680</v>
      </c>
      <c r="AI496" s="86"/>
      <c r="AJ496" s="86" t="s">
        <v>1680</v>
      </c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6</v>
      </c>
      <c r="J497" s="34">
        <f t="shared" ref="J497:J509" si="96">COUNTIF(L497:AM497,"APAGADO")</f>
        <v>22</v>
      </c>
      <c r="K497" s="35">
        <f>(I497)/(J497+I497)</f>
        <v>0.21428571428571427</v>
      </c>
      <c r="L497" s="86" t="s">
        <v>1680</v>
      </c>
      <c r="M497" s="86" t="s">
        <v>1680</v>
      </c>
      <c r="N497" s="86" t="s">
        <v>1680</v>
      </c>
      <c r="O497" s="86" t="s">
        <v>1680</v>
      </c>
      <c r="P497" s="86" t="s">
        <v>1680</v>
      </c>
      <c r="Q497" s="86"/>
      <c r="R497" s="86" t="s">
        <v>1680</v>
      </c>
      <c r="S497" s="86" t="s">
        <v>1680</v>
      </c>
      <c r="T497" s="86" t="s">
        <v>1680</v>
      </c>
      <c r="U497" s="86" t="s">
        <v>1680</v>
      </c>
      <c r="V497" s="86" t="s">
        <v>1680</v>
      </c>
      <c r="W497" s="86" t="s">
        <v>1680</v>
      </c>
      <c r="X497" s="86"/>
      <c r="Y497" s="86" t="s">
        <v>1680</v>
      </c>
      <c r="Z497" s="86" t="s">
        <v>1680</v>
      </c>
      <c r="AA497" s="86" t="s">
        <v>1680</v>
      </c>
      <c r="AB497" s="86" t="s">
        <v>1680</v>
      </c>
      <c r="AC497" s="86" t="s">
        <v>1680</v>
      </c>
      <c r="AD497" s="86" t="s">
        <v>1680</v>
      </c>
      <c r="AE497" s="86" t="s">
        <v>1680</v>
      </c>
      <c r="AF497" s="86" t="s">
        <v>1680</v>
      </c>
      <c r="AG497" s="86" t="s">
        <v>1680</v>
      </c>
      <c r="AH497" s="86" t="s">
        <v>1680</v>
      </c>
      <c r="AI497" s="86"/>
      <c r="AJ497" s="86" t="s">
        <v>1680</v>
      </c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6</v>
      </c>
      <c r="J500" s="34">
        <f t="shared" si="96"/>
        <v>22</v>
      </c>
      <c r="K500" s="35">
        <f t="shared" si="97"/>
        <v>0.21428571428571427</v>
      </c>
      <c r="L500" s="86" t="s">
        <v>1680</v>
      </c>
      <c r="M500" s="86" t="s">
        <v>1680</v>
      </c>
      <c r="N500" s="86" t="s">
        <v>1680</v>
      </c>
      <c r="O500" s="86" t="s">
        <v>1680</v>
      </c>
      <c r="P500" s="86" t="s">
        <v>1680</v>
      </c>
      <c r="Q500" s="86"/>
      <c r="R500" s="86" t="s">
        <v>1680</v>
      </c>
      <c r="S500" s="86" t="s">
        <v>1680</v>
      </c>
      <c r="T500" s="86" t="s">
        <v>1680</v>
      </c>
      <c r="U500" s="86" t="s">
        <v>1680</v>
      </c>
      <c r="V500" s="86" t="s">
        <v>1680</v>
      </c>
      <c r="W500" s="86" t="s">
        <v>1680</v>
      </c>
      <c r="X500" s="86"/>
      <c r="Y500" s="86" t="s">
        <v>1680</v>
      </c>
      <c r="Z500" s="86" t="s">
        <v>1680</v>
      </c>
      <c r="AA500" s="86" t="s">
        <v>1680</v>
      </c>
      <c r="AB500" s="86" t="s">
        <v>1680</v>
      </c>
      <c r="AC500" s="86" t="s">
        <v>1680</v>
      </c>
      <c r="AD500" s="86" t="s">
        <v>1680</v>
      </c>
      <c r="AE500" s="86" t="s">
        <v>1680</v>
      </c>
      <c r="AF500" s="86" t="s">
        <v>1680</v>
      </c>
      <c r="AG500" s="86" t="s">
        <v>1680</v>
      </c>
      <c r="AH500" s="86" t="s">
        <v>1680</v>
      </c>
      <c r="AI500" s="86"/>
      <c r="AJ500" s="86" t="s">
        <v>1680</v>
      </c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6</v>
      </c>
      <c r="J501" s="34">
        <f t="shared" si="96"/>
        <v>22</v>
      </c>
      <c r="K501" s="35">
        <f t="shared" si="97"/>
        <v>0.21428571428571427</v>
      </c>
      <c r="L501" s="86" t="s">
        <v>1680</v>
      </c>
      <c r="M501" s="86" t="s">
        <v>1680</v>
      </c>
      <c r="N501" s="86" t="s">
        <v>1680</v>
      </c>
      <c r="O501" s="86" t="s">
        <v>1680</v>
      </c>
      <c r="P501" s="86" t="s">
        <v>1680</v>
      </c>
      <c r="Q501" s="86"/>
      <c r="R501" s="86" t="s">
        <v>1680</v>
      </c>
      <c r="S501" s="86" t="s">
        <v>1680</v>
      </c>
      <c r="T501" s="86" t="s">
        <v>1680</v>
      </c>
      <c r="U501" s="86" t="s">
        <v>1680</v>
      </c>
      <c r="V501" s="86" t="s">
        <v>1680</v>
      </c>
      <c r="W501" s="86" t="s">
        <v>1680</v>
      </c>
      <c r="X501" s="86"/>
      <c r="Y501" s="86" t="s">
        <v>1680</v>
      </c>
      <c r="Z501" s="86" t="s">
        <v>1680</v>
      </c>
      <c r="AA501" s="86" t="s">
        <v>1680</v>
      </c>
      <c r="AB501" s="86" t="s">
        <v>1680</v>
      </c>
      <c r="AC501" s="86" t="s">
        <v>1680</v>
      </c>
      <c r="AD501" s="86" t="s">
        <v>1680</v>
      </c>
      <c r="AE501" s="86" t="s">
        <v>1680</v>
      </c>
      <c r="AF501" s="86" t="s">
        <v>1680</v>
      </c>
      <c r="AG501" s="86" t="s">
        <v>1680</v>
      </c>
      <c r="AH501" s="86" t="s">
        <v>1680</v>
      </c>
      <c r="AI501" s="86"/>
      <c r="AJ501" s="86" t="s">
        <v>1680</v>
      </c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6</v>
      </c>
      <c r="J502" s="34">
        <f t="shared" si="96"/>
        <v>22</v>
      </c>
      <c r="K502" s="35">
        <f t="shared" si="97"/>
        <v>0.21428571428571427</v>
      </c>
      <c r="L502" s="86" t="s">
        <v>1680</v>
      </c>
      <c r="M502" s="86" t="s">
        <v>1680</v>
      </c>
      <c r="N502" s="86" t="s">
        <v>1680</v>
      </c>
      <c r="O502" s="86" t="s">
        <v>1680</v>
      </c>
      <c r="P502" s="86" t="s">
        <v>1680</v>
      </c>
      <c r="Q502" s="86"/>
      <c r="R502" s="86" t="s">
        <v>1680</v>
      </c>
      <c r="S502" s="86" t="s">
        <v>1680</v>
      </c>
      <c r="T502" s="86" t="s">
        <v>1680</v>
      </c>
      <c r="U502" s="86" t="s">
        <v>1680</v>
      </c>
      <c r="V502" s="86" t="s">
        <v>1680</v>
      </c>
      <c r="W502" s="86" t="s">
        <v>1680</v>
      </c>
      <c r="X502" s="86"/>
      <c r="Y502" s="86" t="s">
        <v>1680</v>
      </c>
      <c r="Z502" s="86" t="s">
        <v>1680</v>
      </c>
      <c r="AA502" s="86" t="s">
        <v>1680</v>
      </c>
      <c r="AB502" s="86" t="s">
        <v>1680</v>
      </c>
      <c r="AC502" s="86" t="s">
        <v>1680</v>
      </c>
      <c r="AD502" s="86" t="s">
        <v>1680</v>
      </c>
      <c r="AE502" s="86" t="s">
        <v>1680</v>
      </c>
      <c r="AF502" s="86" t="s">
        <v>1680</v>
      </c>
      <c r="AG502" s="86" t="s">
        <v>1680</v>
      </c>
      <c r="AH502" s="86" t="s">
        <v>1680</v>
      </c>
      <c r="AI502" s="86"/>
      <c r="AJ502" s="86" t="s">
        <v>1680</v>
      </c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6</v>
      </c>
      <c r="J503" s="34">
        <f t="shared" si="96"/>
        <v>22</v>
      </c>
      <c r="K503" s="35">
        <f t="shared" si="97"/>
        <v>0.21428571428571427</v>
      </c>
      <c r="L503" s="86" t="s">
        <v>1680</v>
      </c>
      <c r="M503" s="86" t="s">
        <v>1680</v>
      </c>
      <c r="N503" s="86" t="s">
        <v>1680</v>
      </c>
      <c r="O503" s="86" t="s">
        <v>1680</v>
      </c>
      <c r="P503" s="86" t="s">
        <v>1680</v>
      </c>
      <c r="Q503" s="86"/>
      <c r="R503" s="86" t="s">
        <v>1680</v>
      </c>
      <c r="S503" s="86" t="s">
        <v>1680</v>
      </c>
      <c r="T503" s="86" t="s">
        <v>1680</v>
      </c>
      <c r="U503" s="86" t="s">
        <v>1680</v>
      </c>
      <c r="V503" s="86" t="s">
        <v>1680</v>
      </c>
      <c r="W503" s="86" t="s">
        <v>1680</v>
      </c>
      <c r="X503" s="86"/>
      <c r="Y503" s="86" t="s">
        <v>1680</v>
      </c>
      <c r="Z503" s="86" t="s">
        <v>1680</v>
      </c>
      <c r="AA503" s="86" t="s">
        <v>1680</v>
      </c>
      <c r="AB503" s="86" t="s">
        <v>1680</v>
      </c>
      <c r="AC503" s="86" t="s">
        <v>1680</v>
      </c>
      <c r="AD503" s="86" t="s">
        <v>1680</v>
      </c>
      <c r="AE503" s="86" t="s">
        <v>1680</v>
      </c>
      <c r="AF503" s="86" t="s">
        <v>1680</v>
      </c>
      <c r="AG503" s="86" t="s">
        <v>1680</v>
      </c>
      <c r="AH503" s="86" t="s">
        <v>1680</v>
      </c>
      <c r="AI503" s="86"/>
      <c r="AJ503" s="86" t="s">
        <v>1680</v>
      </c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6</v>
      </c>
      <c r="J504" s="34">
        <f t="shared" si="96"/>
        <v>22</v>
      </c>
      <c r="K504" s="35">
        <f t="shared" si="97"/>
        <v>0.21428571428571427</v>
      </c>
      <c r="L504" s="86" t="s">
        <v>1680</v>
      </c>
      <c r="M504" s="86" t="s">
        <v>1680</v>
      </c>
      <c r="N504" s="86" t="s">
        <v>1680</v>
      </c>
      <c r="O504" s="86" t="s">
        <v>1680</v>
      </c>
      <c r="P504" s="86" t="s">
        <v>1680</v>
      </c>
      <c r="Q504" s="86"/>
      <c r="R504" s="86" t="s">
        <v>1680</v>
      </c>
      <c r="S504" s="86" t="s">
        <v>1680</v>
      </c>
      <c r="T504" s="86" t="s">
        <v>1680</v>
      </c>
      <c r="U504" s="86" t="s">
        <v>1680</v>
      </c>
      <c r="V504" s="86" t="s">
        <v>1680</v>
      </c>
      <c r="W504" s="86" t="s">
        <v>1680</v>
      </c>
      <c r="X504" s="86"/>
      <c r="Y504" s="86" t="s">
        <v>1680</v>
      </c>
      <c r="Z504" s="86" t="s">
        <v>1680</v>
      </c>
      <c r="AA504" s="86" t="s">
        <v>1680</v>
      </c>
      <c r="AB504" s="86" t="s">
        <v>1680</v>
      </c>
      <c r="AC504" s="86" t="s">
        <v>1680</v>
      </c>
      <c r="AD504" s="86" t="s">
        <v>1680</v>
      </c>
      <c r="AE504" s="86" t="s">
        <v>1680</v>
      </c>
      <c r="AF504" s="86" t="s">
        <v>1680</v>
      </c>
      <c r="AG504" s="86" t="s">
        <v>1680</v>
      </c>
      <c r="AH504" s="86" t="s">
        <v>1680</v>
      </c>
      <c r="AI504" s="86"/>
      <c r="AJ504" s="86" t="s">
        <v>1680</v>
      </c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6</v>
      </c>
      <c r="J505" s="34">
        <f t="shared" si="96"/>
        <v>22</v>
      </c>
      <c r="K505" s="35">
        <f t="shared" si="97"/>
        <v>0.21428571428571427</v>
      </c>
      <c r="L505" s="86" t="s">
        <v>1680</v>
      </c>
      <c r="M505" s="86" t="s">
        <v>1680</v>
      </c>
      <c r="N505" s="86" t="s">
        <v>1680</v>
      </c>
      <c r="O505" s="86" t="s">
        <v>1680</v>
      </c>
      <c r="P505" s="86" t="s">
        <v>1680</v>
      </c>
      <c r="Q505" s="86"/>
      <c r="R505" s="86" t="s">
        <v>1680</v>
      </c>
      <c r="S505" s="86" t="s">
        <v>1680</v>
      </c>
      <c r="T505" s="86" t="s">
        <v>1680</v>
      </c>
      <c r="U505" s="86" t="s">
        <v>1680</v>
      </c>
      <c r="V505" s="86" t="s">
        <v>1680</v>
      </c>
      <c r="W505" s="86" t="s">
        <v>1680</v>
      </c>
      <c r="X505" s="86"/>
      <c r="Y505" s="86" t="s">
        <v>1680</v>
      </c>
      <c r="Z505" s="86" t="s">
        <v>1680</v>
      </c>
      <c r="AA505" s="86" t="s">
        <v>1680</v>
      </c>
      <c r="AB505" s="86" t="s">
        <v>1680</v>
      </c>
      <c r="AC505" s="86" t="s">
        <v>1680</v>
      </c>
      <c r="AD505" s="86" t="s">
        <v>1680</v>
      </c>
      <c r="AE505" s="86" t="s">
        <v>1680</v>
      </c>
      <c r="AF505" s="86" t="s">
        <v>1680</v>
      </c>
      <c r="AG505" s="86" t="s">
        <v>1680</v>
      </c>
      <c r="AH505" s="86" t="s">
        <v>1680</v>
      </c>
      <c r="AI505" s="86"/>
      <c r="AJ505" s="86" t="s">
        <v>1680</v>
      </c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6</v>
      </c>
      <c r="J506" s="34">
        <f t="shared" si="96"/>
        <v>22</v>
      </c>
      <c r="K506" s="35">
        <f t="shared" si="97"/>
        <v>0.21428571428571427</v>
      </c>
      <c r="L506" s="86" t="s">
        <v>1680</v>
      </c>
      <c r="M506" s="86" t="s">
        <v>1680</v>
      </c>
      <c r="N506" s="86" t="s">
        <v>1680</v>
      </c>
      <c r="O506" s="86" t="s">
        <v>1680</v>
      </c>
      <c r="P506" s="86" t="s">
        <v>1680</v>
      </c>
      <c r="Q506" s="86"/>
      <c r="R506" s="86" t="s">
        <v>1680</v>
      </c>
      <c r="S506" s="86" t="s">
        <v>1680</v>
      </c>
      <c r="T506" s="86" t="s">
        <v>1680</v>
      </c>
      <c r="U506" s="86" t="s">
        <v>1680</v>
      </c>
      <c r="V506" s="86" t="s">
        <v>1680</v>
      </c>
      <c r="W506" s="86" t="s">
        <v>1680</v>
      </c>
      <c r="X506" s="86"/>
      <c r="Y506" s="86" t="s">
        <v>1680</v>
      </c>
      <c r="Z506" s="86" t="s">
        <v>1680</v>
      </c>
      <c r="AA506" s="86" t="s">
        <v>1680</v>
      </c>
      <c r="AB506" s="86" t="s">
        <v>1680</v>
      </c>
      <c r="AC506" s="86" t="s">
        <v>1680</v>
      </c>
      <c r="AD506" s="86" t="s">
        <v>1680</v>
      </c>
      <c r="AE506" s="86" t="s">
        <v>1680</v>
      </c>
      <c r="AF506" s="86" t="s">
        <v>1680</v>
      </c>
      <c r="AG506" s="86" t="s">
        <v>1680</v>
      </c>
      <c r="AH506" s="86" t="s">
        <v>1680</v>
      </c>
      <c r="AI506" s="86"/>
      <c r="AJ506" s="86" t="s">
        <v>1680</v>
      </c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6</v>
      </c>
      <c r="J507" s="34">
        <f t="shared" si="96"/>
        <v>22</v>
      </c>
      <c r="K507" s="35">
        <f t="shared" si="97"/>
        <v>0.21428571428571427</v>
      </c>
      <c r="L507" s="86" t="s">
        <v>1680</v>
      </c>
      <c r="M507" s="86" t="s">
        <v>1680</v>
      </c>
      <c r="N507" s="86" t="s">
        <v>1680</v>
      </c>
      <c r="O507" s="86" t="s">
        <v>1680</v>
      </c>
      <c r="P507" s="86" t="s">
        <v>1680</v>
      </c>
      <c r="Q507" s="86"/>
      <c r="R507" s="86" t="s">
        <v>1680</v>
      </c>
      <c r="S507" s="86" t="s">
        <v>1680</v>
      </c>
      <c r="T507" s="86" t="s">
        <v>1680</v>
      </c>
      <c r="U507" s="86" t="s">
        <v>1680</v>
      </c>
      <c r="V507" s="86" t="s">
        <v>1680</v>
      </c>
      <c r="W507" s="86" t="s">
        <v>1680</v>
      </c>
      <c r="X507" s="86"/>
      <c r="Y507" s="86" t="s">
        <v>1680</v>
      </c>
      <c r="Z507" s="86" t="s">
        <v>1680</v>
      </c>
      <c r="AA507" s="86" t="s">
        <v>1680</v>
      </c>
      <c r="AB507" s="86" t="s">
        <v>1680</v>
      </c>
      <c r="AC507" s="86" t="s">
        <v>1680</v>
      </c>
      <c r="AD507" s="86" t="s">
        <v>1680</v>
      </c>
      <c r="AE507" s="86" t="s">
        <v>1680</v>
      </c>
      <c r="AF507" s="86" t="s">
        <v>1680</v>
      </c>
      <c r="AG507" s="86" t="s">
        <v>1680</v>
      </c>
      <c r="AH507" s="86" t="s">
        <v>1680</v>
      </c>
      <c r="AI507" s="86"/>
      <c r="AJ507" s="86" t="s">
        <v>1680</v>
      </c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6</v>
      </c>
      <c r="J508" s="34">
        <f t="shared" si="96"/>
        <v>22</v>
      </c>
      <c r="K508" s="35">
        <f t="shared" si="97"/>
        <v>0.21428571428571427</v>
      </c>
      <c r="L508" s="86" t="s">
        <v>1680</v>
      </c>
      <c r="M508" s="86" t="s">
        <v>1680</v>
      </c>
      <c r="N508" s="86" t="s">
        <v>1680</v>
      </c>
      <c r="O508" s="86" t="s">
        <v>1680</v>
      </c>
      <c r="P508" s="86" t="s">
        <v>1680</v>
      </c>
      <c r="Q508" s="86"/>
      <c r="R508" s="86" t="s">
        <v>1680</v>
      </c>
      <c r="S508" s="86" t="s">
        <v>1680</v>
      </c>
      <c r="T508" s="86" t="s">
        <v>1680</v>
      </c>
      <c r="U508" s="86" t="s">
        <v>1680</v>
      </c>
      <c r="V508" s="86" t="s">
        <v>1680</v>
      </c>
      <c r="W508" s="86" t="s">
        <v>1680</v>
      </c>
      <c r="X508" s="86"/>
      <c r="Y508" s="86" t="s">
        <v>1680</v>
      </c>
      <c r="Z508" s="86" t="s">
        <v>1680</v>
      </c>
      <c r="AA508" s="86" t="s">
        <v>1680</v>
      </c>
      <c r="AB508" s="86" t="s">
        <v>1680</v>
      </c>
      <c r="AC508" s="86" t="s">
        <v>1680</v>
      </c>
      <c r="AD508" s="86" t="s">
        <v>1680</v>
      </c>
      <c r="AE508" s="86" t="s">
        <v>1680</v>
      </c>
      <c r="AF508" s="86" t="s">
        <v>1680</v>
      </c>
      <c r="AG508" s="86" t="s">
        <v>1680</v>
      </c>
      <c r="AH508" s="86" t="s">
        <v>1680</v>
      </c>
      <c r="AI508" s="86"/>
      <c r="AJ508" s="86" t="s">
        <v>1680</v>
      </c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6</v>
      </c>
      <c r="J509" s="34">
        <f t="shared" si="96"/>
        <v>22</v>
      </c>
      <c r="K509" s="35">
        <f t="shared" si="97"/>
        <v>0.21428571428571427</v>
      </c>
      <c r="L509" s="86" t="s">
        <v>1680</v>
      </c>
      <c r="M509" s="86" t="s">
        <v>1680</v>
      </c>
      <c r="N509" s="86" t="s">
        <v>1680</v>
      </c>
      <c r="O509" s="86" t="s">
        <v>1680</v>
      </c>
      <c r="P509" s="86" t="s">
        <v>1680</v>
      </c>
      <c r="Q509" s="86"/>
      <c r="R509" s="86" t="s">
        <v>1680</v>
      </c>
      <c r="S509" s="86" t="s">
        <v>1680</v>
      </c>
      <c r="T509" s="86" t="s">
        <v>1680</v>
      </c>
      <c r="U509" s="86" t="s">
        <v>1680</v>
      </c>
      <c r="V509" s="86" t="s">
        <v>1680</v>
      </c>
      <c r="W509" s="86" t="s">
        <v>1680</v>
      </c>
      <c r="X509" s="86"/>
      <c r="Y509" s="86" t="s">
        <v>1680</v>
      </c>
      <c r="Z509" s="86" t="s">
        <v>1680</v>
      </c>
      <c r="AA509" s="86" t="s">
        <v>1680</v>
      </c>
      <c r="AB509" s="86" t="s">
        <v>1680</v>
      </c>
      <c r="AC509" s="86" t="s">
        <v>1680</v>
      </c>
      <c r="AD509" s="86" t="s">
        <v>1680</v>
      </c>
      <c r="AE509" s="86" t="s">
        <v>1680</v>
      </c>
      <c r="AF509" s="86" t="s">
        <v>1680</v>
      </c>
      <c r="AG509" s="86" t="s">
        <v>1680</v>
      </c>
      <c r="AH509" s="86" t="s">
        <v>1680</v>
      </c>
      <c r="AI509" s="86"/>
      <c r="AJ509" s="86" t="s">
        <v>1680</v>
      </c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6</v>
      </c>
      <c r="J510" s="34">
        <f t="shared" ref="J510:J519" si="99">COUNTIF(L510:AM510,"APAGADO")</f>
        <v>22</v>
      </c>
      <c r="K510" s="35">
        <f t="shared" ref="K510:K519" si="100">(I510)/(J510+I510)</f>
        <v>0.21428571428571427</v>
      </c>
      <c r="L510" s="86" t="s">
        <v>1680</v>
      </c>
      <c r="M510" s="86" t="s">
        <v>1680</v>
      </c>
      <c r="N510" s="86" t="s">
        <v>1680</v>
      </c>
      <c r="O510" s="86" t="s">
        <v>1680</v>
      </c>
      <c r="P510" s="86" t="s">
        <v>1680</v>
      </c>
      <c r="Q510" s="86"/>
      <c r="R510" s="86" t="s">
        <v>1680</v>
      </c>
      <c r="S510" s="86" t="s">
        <v>1680</v>
      </c>
      <c r="T510" s="86" t="s">
        <v>1680</v>
      </c>
      <c r="U510" s="86" t="s">
        <v>1680</v>
      </c>
      <c r="V510" s="86" t="s">
        <v>1680</v>
      </c>
      <c r="W510" s="86" t="s">
        <v>1680</v>
      </c>
      <c r="X510" s="86"/>
      <c r="Y510" s="86" t="s">
        <v>1680</v>
      </c>
      <c r="Z510" s="86" t="s">
        <v>1680</v>
      </c>
      <c r="AA510" s="86" t="s">
        <v>1680</v>
      </c>
      <c r="AB510" s="86" t="s">
        <v>1680</v>
      </c>
      <c r="AC510" s="86" t="s">
        <v>1680</v>
      </c>
      <c r="AD510" s="86" t="s">
        <v>1680</v>
      </c>
      <c r="AE510" s="86" t="s">
        <v>1680</v>
      </c>
      <c r="AF510" s="86" t="s">
        <v>1680</v>
      </c>
      <c r="AG510" s="86" t="s">
        <v>1680</v>
      </c>
      <c r="AH510" s="86" t="s">
        <v>1680</v>
      </c>
      <c r="AI510" s="86"/>
      <c r="AJ510" s="86" t="s">
        <v>1680</v>
      </c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6</v>
      </c>
      <c r="J511" s="34">
        <f t="shared" si="99"/>
        <v>22</v>
      </c>
      <c r="K511" s="35">
        <f t="shared" si="100"/>
        <v>0.21428571428571427</v>
      </c>
      <c r="L511" s="86" t="s">
        <v>1680</v>
      </c>
      <c r="M511" s="86" t="s">
        <v>1680</v>
      </c>
      <c r="N511" s="86" t="s">
        <v>1680</v>
      </c>
      <c r="O511" s="86" t="s">
        <v>1680</v>
      </c>
      <c r="P511" s="86" t="s">
        <v>1680</v>
      </c>
      <c r="Q511" s="86"/>
      <c r="R511" s="86" t="s">
        <v>1680</v>
      </c>
      <c r="S511" s="86" t="s">
        <v>1680</v>
      </c>
      <c r="T511" s="86" t="s">
        <v>1680</v>
      </c>
      <c r="U511" s="86" t="s">
        <v>1680</v>
      </c>
      <c r="V511" s="86" t="s">
        <v>1680</v>
      </c>
      <c r="W511" s="86" t="s">
        <v>1680</v>
      </c>
      <c r="X511" s="86"/>
      <c r="Y511" s="86" t="s">
        <v>1680</v>
      </c>
      <c r="Z511" s="86" t="s">
        <v>1680</v>
      </c>
      <c r="AA511" s="86" t="s">
        <v>1680</v>
      </c>
      <c r="AB511" s="86" t="s">
        <v>1680</v>
      </c>
      <c r="AC511" s="86" t="s">
        <v>1680</v>
      </c>
      <c r="AD511" s="86" t="s">
        <v>1680</v>
      </c>
      <c r="AE511" s="86" t="s">
        <v>1680</v>
      </c>
      <c r="AF511" s="86" t="s">
        <v>1680</v>
      </c>
      <c r="AG511" s="86" t="s">
        <v>1680</v>
      </c>
      <c r="AH511" s="86" t="s">
        <v>1680</v>
      </c>
      <c r="AI511" s="86"/>
      <c r="AJ511" s="86" t="s">
        <v>1680</v>
      </c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6</v>
      </c>
      <c r="J514" s="34">
        <f t="shared" si="99"/>
        <v>22</v>
      </c>
      <c r="K514" s="35">
        <f t="shared" si="100"/>
        <v>0.21428571428571427</v>
      </c>
      <c r="L514" s="86" t="s">
        <v>1680</v>
      </c>
      <c r="M514" s="86" t="s">
        <v>1680</v>
      </c>
      <c r="N514" s="86" t="s">
        <v>1680</v>
      </c>
      <c r="O514" s="86" t="s">
        <v>1680</v>
      </c>
      <c r="P514" s="86" t="s">
        <v>1680</v>
      </c>
      <c r="Q514" s="86"/>
      <c r="R514" s="86" t="s">
        <v>1680</v>
      </c>
      <c r="S514" s="86" t="s">
        <v>1680</v>
      </c>
      <c r="T514" s="86" t="s">
        <v>1680</v>
      </c>
      <c r="U514" s="86" t="s">
        <v>1680</v>
      </c>
      <c r="V514" s="86" t="s">
        <v>1680</v>
      </c>
      <c r="W514" s="86" t="s">
        <v>1680</v>
      </c>
      <c r="X514" s="86"/>
      <c r="Y514" s="86" t="s">
        <v>1680</v>
      </c>
      <c r="Z514" s="86" t="s">
        <v>1680</v>
      </c>
      <c r="AA514" s="86" t="s">
        <v>1680</v>
      </c>
      <c r="AB514" s="86" t="s">
        <v>1680</v>
      </c>
      <c r="AC514" s="86" t="s">
        <v>1680</v>
      </c>
      <c r="AD514" s="86" t="s">
        <v>1680</v>
      </c>
      <c r="AE514" s="86" t="s">
        <v>1680</v>
      </c>
      <c r="AF514" s="86" t="s">
        <v>1680</v>
      </c>
      <c r="AG514" s="86" t="s">
        <v>1680</v>
      </c>
      <c r="AH514" s="86" t="s">
        <v>1680</v>
      </c>
      <c r="AI514" s="86"/>
      <c r="AJ514" s="86" t="s">
        <v>1680</v>
      </c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6</v>
      </c>
      <c r="J515" s="34">
        <f t="shared" si="99"/>
        <v>22</v>
      </c>
      <c r="K515" s="35">
        <f t="shared" si="100"/>
        <v>0.21428571428571427</v>
      </c>
      <c r="L515" s="86" t="s">
        <v>1680</v>
      </c>
      <c r="M515" s="86" t="s">
        <v>1680</v>
      </c>
      <c r="N515" s="86" t="s">
        <v>1680</v>
      </c>
      <c r="O515" s="86" t="s">
        <v>1680</v>
      </c>
      <c r="P515" s="86" t="s">
        <v>1680</v>
      </c>
      <c r="Q515" s="86"/>
      <c r="R515" s="86" t="s">
        <v>1680</v>
      </c>
      <c r="S515" s="86" t="s">
        <v>1680</v>
      </c>
      <c r="T515" s="86" t="s">
        <v>1680</v>
      </c>
      <c r="U515" s="86" t="s">
        <v>1680</v>
      </c>
      <c r="V515" s="86" t="s">
        <v>1680</v>
      </c>
      <c r="W515" s="86" t="s">
        <v>1680</v>
      </c>
      <c r="X515" s="86"/>
      <c r="Y515" s="86" t="s">
        <v>1680</v>
      </c>
      <c r="Z515" s="86" t="s">
        <v>1680</v>
      </c>
      <c r="AA515" s="86" t="s">
        <v>1680</v>
      </c>
      <c r="AB515" s="86" t="s">
        <v>1680</v>
      </c>
      <c r="AC515" s="86" t="s">
        <v>1680</v>
      </c>
      <c r="AD515" s="86" t="s">
        <v>1680</v>
      </c>
      <c r="AE515" s="86" t="s">
        <v>1680</v>
      </c>
      <c r="AF515" s="86" t="s">
        <v>1680</v>
      </c>
      <c r="AG515" s="86" t="s">
        <v>1680</v>
      </c>
      <c r="AH515" s="86" t="s">
        <v>1680</v>
      </c>
      <c r="AI515" s="86"/>
      <c r="AJ515" s="86" t="s">
        <v>1680</v>
      </c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6</v>
      </c>
      <c r="J516" s="34">
        <f t="shared" si="99"/>
        <v>22</v>
      </c>
      <c r="K516" s="35">
        <f t="shared" si="100"/>
        <v>0.21428571428571427</v>
      </c>
      <c r="L516" s="86" t="s">
        <v>1680</v>
      </c>
      <c r="M516" s="86" t="s">
        <v>1680</v>
      </c>
      <c r="N516" s="86" t="s">
        <v>1680</v>
      </c>
      <c r="O516" s="86" t="s">
        <v>1680</v>
      </c>
      <c r="P516" s="86" t="s">
        <v>1680</v>
      </c>
      <c r="Q516" s="86"/>
      <c r="R516" s="86" t="s">
        <v>1680</v>
      </c>
      <c r="S516" s="86" t="s">
        <v>1680</v>
      </c>
      <c r="T516" s="86" t="s">
        <v>1680</v>
      </c>
      <c r="U516" s="86" t="s">
        <v>1680</v>
      </c>
      <c r="V516" s="86" t="s">
        <v>1680</v>
      </c>
      <c r="W516" s="86" t="s">
        <v>1680</v>
      </c>
      <c r="X516" s="86"/>
      <c r="Y516" s="86" t="s">
        <v>1680</v>
      </c>
      <c r="Z516" s="86" t="s">
        <v>1680</v>
      </c>
      <c r="AA516" s="86" t="s">
        <v>1680</v>
      </c>
      <c r="AB516" s="86" t="s">
        <v>1680</v>
      </c>
      <c r="AC516" s="86" t="s">
        <v>1680</v>
      </c>
      <c r="AD516" s="86" t="s">
        <v>1680</v>
      </c>
      <c r="AE516" s="86" t="s">
        <v>1680</v>
      </c>
      <c r="AF516" s="86" t="s">
        <v>1680</v>
      </c>
      <c r="AG516" s="86" t="s">
        <v>1680</v>
      </c>
      <c r="AH516" s="86" t="s">
        <v>1680</v>
      </c>
      <c r="AI516" s="86"/>
      <c r="AJ516" s="86" t="s">
        <v>1680</v>
      </c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6</v>
      </c>
      <c r="J517" s="34">
        <f t="shared" si="99"/>
        <v>22</v>
      </c>
      <c r="K517" s="35">
        <f t="shared" si="100"/>
        <v>0.21428571428571427</v>
      </c>
      <c r="L517" s="86" t="s">
        <v>1680</v>
      </c>
      <c r="M517" s="86" t="s">
        <v>1680</v>
      </c>
      <c r="N517" s="86" t="s">
        <v>1680</v>
      </c>
      <c r="O517" s="86" t="s">
        <v>1680</v>
      </c>
      <c r="P517" s="86" t="s">
        <v>1680</v>
      </c>
      <c r="Q517" s="86"/>
      <c r="R517" s="86" t="s">
        <v>1680</v>
      </c>
      <c r="S517" s="86" t="s">
        <v>1680</v>
      </c>
      <c r="T517" s="86" t="s">
        <v>1680</v>
      </c>
      <c r="U517" s="86" t="s">
        <v>1680</v>
      </c>
      <c r="V517" s="86" t="s">
        <v>1680</v>
      </c>
      <c r="W517" s="86" t="s">
        <v>1680</v>
      </c>
      <c r="X517" s="86"/>
      <c r="Y517" s="86" t="s">
        <v>1680</v>
      </c>
      <c r="Z517" s="86" t="s">
        <v>1680</v>
      </c>
      <c r="AA517" s="86" t="s">
        <v>1680</v>
      </c>
      <c r="AB517" s="86" t="s">
        <v>1680</v>
      </c>
      <c r="AC517" s="86" t="s">
        <v>1680</v>
      </c>
      <c r="AD517" s="86" t="s">
        <v>1680</v>
      </c>
      <c r="AE517" s="86" t="s">
        <v>1680</v>
      </c>
      <c r="AF517" s="86" t="s">
        <v>1680</v>
      </c>
      <c r="AG517" s="86" t="s">
        <v>1680</v>
      </c>
      <c r="AH517" s="86" t="s">
        <v>1680</v>
      </c>
      <c r="AI517" s="86"/>
      <c r="AJ517" s="86" t="s">
        <v>1680</v>
      </c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6</v>
      </c>
      <c r="J518" s="34">
        <f t="shared" si="99"/>
        <v>22</v>
      </c>
      <c r="K518" s="35">
        <f t="shared" si="100"/>
        <v>0.21428571428571427</v>
      </c>
      <c r="L518" s="86" t="s">
        <v>1680</v>
      </c>
      <c r="M518" s="86" t="s">
        <v>1680</v>
      </c>
      <c r="N518" s="86" t="s">
        <v>1680</v>
      </c>
      <c r="O518" s="86" t="s">
        <v>1680</v>
      </c>
      <c r="P518" s="86" t="s">
        <v>1680</v>
      </c>
      <c r="Q518" s="86"/>
      <c r="R518" s="86" t="s">
        <v>1680</v>
      </c>
      <c r="S518" s="86" t="s">
        <v>1680</v>
      </c>
      <c r="T518" s="86" t="s">
        <v>1680</v>
      </c>
      <c r="U518" s="86" t="s">
        <v>1680</v>
      </c>
      <c r="V518" s="86" t="s">
        <v>1680</v>
      </c>
      <c r="W518" s="86" t="s">
        <v>1680</v>
      </c>
      <c r="X518" s="86"/>
      <c r="Y518" s="86" t="s">
        <v>1680</v>
      </c>
      <c r="Z518" s="86" t="s">
        <v>1680</v>
      </c>
      <c r="AA518" s="86" t="s">
        <v>1680</v>
      </c>
      <c r="AB518" s="86" t="s">
        <v>1680</v>
      </c>
      <c r="AC518" s="86" t="s">
        <v>1680</v>
      </c>
      <c r="AD518" s="86" t="s">
        <v>1680</v>
      </c>
      <c r="AE518" s="86" t="s">
        <v>1680</v>
      </c>
      <c r="AF518" s="86" t="s">
        <v>1680</v>
      </c>
      <c r="AG518" s="86" t="s">
        <v>1680</v>
      </c>
      <c r="AH518" s="86" t="s">
        <v>1680</v>
      </c>
      <c r="AI518" s="86"/>
      <c r="AJ518" s="86" t="s">
        <v>1680</v>
      </c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6</v>
      </c>
      <c r="J519" s="34">
        <f t="shared" si="99"/>
        <v>22</v>
      </c>
      <c r="K519" s="35">
        <f t="shared" si="100"/>
        <v>0.21428571428571427</v>
      </c>
      <c r="L519" s="86" t="s">
        <v>1680</v>
      </c>
      <c r="M519" s="86" t="s">
        <v>1680</v>
      </c>
      <c r="N519" s="86" t="s">
        <v>1680</v>
      </c>
      <c r="O519" s="86" t="s">
        <v>1680</v>
      </c>
      <c r="P519" s="86" t="s">
        <v>1680</v>
      </c>
      <c r="Q519" s="86"/>
      <c r="R519" s="86" t="s">
        <v>1680</v>
      </c>
      <c r="S519" s="86" t="s">
        <v>1680</v>
      </c>
      <c r="T519" s="86" t="s">
        <v>1680</v>
      </c>
      <c r="U519" s="86" t="s">
        <v>1680</v>
      </c>
      <c r="V519" s="86" t="s">
        <v>1680</v>
      </c>
      <c r="W519" s="86" t="s">
        <v>1680</v>
      </c>
      <c r="X519" s="86"/>
      <c r="Y519" s="86" t="s">
        <v>1680</v>
      </c>
      <c r="Z519" s="86" t="s">
        <v>1680</v>
      </c>
      <c r="AA519" s="86" t="s">
        <v>1680</v>
      </c>
      <c r="AB519" s="86" t="s">
        <v>1680</v>
      </c>
      <c r="AC519" s="86" t="s">
        <v>1680</v>
      </c>
      <c r="AD519" s="86" t="s">
        <v>1680</v>
      </c>
      <c r="AE519" s="86" t="s">
        <v>1680</v>
      </c>
      <c r="AF519" s="86" t="s">
        <v>1680</v>
      </c>
      <c r="AG519" s="86" t="s">
        <v>1680</v>
      </c>
      <c r="AH519" s="86" t="s">
        <v>1680</v>
      </c>
      <c r="AI519" s="86"/>
      <c r="AJ519" s="86" t="s">
        <v>1680</v>
      </c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6</v>
      </c>
      <c r="J520" s="34">
        <f t="shared" ref="J520:J541" si="102">COUNTIF(L520:AM520,"APAGADO")</f>
        <v>22</v>
      </c>
      <c r="K520" s="35">
        <f t="shared" ref="K520:K541" si="103">(I520)/(J520+I520)</f>
        <v>0.21428571428571427</v>
      </c>
      <c r="L520" s="86" t="s">
        <v>1680</v>
      </c>
      <c r="M520" s="86" t="s">
        <v>1680</v>
      </c>
      <c r="N520" s="86" t="s">
        <v>1680</v>
      </c>
      <c r="O520" s="86" t="s">
        <v>1680</v>
      </c>
      <c r="P520" s="86" t="s">
        <v>1680</v>
      </c>
      <c r="Q520" s="86"/>
      <c r="R520" s="86" t="s">
        <v>1680</v>
      </c>
      <c r="S520" s="86" t="s">
        <v>1680</v>
      </c>
      <c r="T520" s="86" t="s">
        <v>1680</v>
      </c>
      <c r="U520" s="86" t="s">
        <v>1680</v>
      </c>
      <c r="V520" s="86" t="s">
        <v>1680</v>
      </c>
      <c r="W520" s="86" t="s">
        <v>1680</v>
      </c>
      <c r="X520" s="86"/>
      <c r="Y520" s="86" t="s">
        <v>1680</v>
      </c>
      <c r="Z520" s="86" t="s">
        <v>1680</v>
      </c>
      <c r="AA520" s="86" t="s">
        <v>1680</v>
      </c>
      <c r="AB520" s="86" t="s">
        <v>1680</v>
      </c>
      <c r="AC520" s="86" t="s">
        <v>1680</v>
      </c>
      <c r="AD520" s="86" t="s">
        <v>1680</v>
      </c>
      <c r="AE520" s="86" t="s">
        <v>1680</v>
      </c>
      <c r="AF520" s="86" t="s">
        <v>1680</v>
      </c>
      <c r="AG520" s="86" t="s">
        <v>1680</v>
      </c>
      <c r="AH520" s="86" t="s">
        <v>1680</v>
      </c>
      <c r="AI520" s="86"/>
      <c r="AJ520" s="86" t="s">
        <v>1680</v>
      </c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6</v>
      </c>
      <c r="J521" s="34">
        <f t="shared" si="102"/>
        <v>22</v>
      </c>
      <c r="K521" s="35">
        <f t="shared" si="103"/>
        <v>0.21428571428571427</v>
      </c>
      <c r="L521" s="86" t="s">
        <v>1680</v>
      </c>
      <c r="M521" s="86" t="s">
        <v>1680</v>
      </c>
      <c r="N521" s="86" t="s">
        <v>1680</v>
      </c>
      <c r="O521" s="86" t="s">
        <v>1680</v>
      </c>
      <c r="P521" s="86" t="s">
        <v>1680</v>
      </c>
      <c r="Q521" s="86"/>
      <c r="R521" s="86" t="s">
        <v>1680</v>
      </c>
      <c r="S521" s="86" t="s">
        <v>1680</v>
      </c>
      <c r="T521" s="86" t="s">
        <v>1680</v>
      </c>
      <c r="U521" s="86" t="s">
        <v>1680</v>
      </c>
      <c r="V521" s="86" t="s">
        <v>1680</v>
      </c>
      <c r="W521" s="86" t="s">
        <v>1680</v>
      </c>
      <c r="X521" s="86"/>
      <c r="Y521" s="86" t="s">
        <v>1680</v>
      </c>
      <c r="Z521" s="86" t="s">
        <v>1680</v>
      </c>
      <c r="AA521" s="86" t="s">
        <v>1680</v>
      </c>
      <c r="AB521" s="86" t="s">
        <v>1680</v>
      </c>
      <c r="AC521" s="86" t="s">
        <v>1680</v>
      </c>
      <c r="AD521" s="86" t="s">
        <v>1680</v>
      </c>
      <c r="AE521" s="86" t="s">
        <v>1680</v>
      </c>
      <c r="AF521" s="86" t="s">
        <v>1680</v>
      </c>
      <c r="AG521" s="86" t="s">
        <v>1680</v>
      </c>
      <c r="AH521" s="86" t="s">
        <v>1680</v>
      </c>
      <c r="AI521" s="86"/>
      <c r="AJ521" s="86" t="s">
        <v>1680</v>
      </c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6</v>
      </c>
      <c r="J522" s="34">
        <f t="shared" si="102"/>
        <v>22</v>
      </c>
      <c r="K522" s="35">
        <f t="shared" si="103"/>
        <v>0.21428571428571427</v>
      </c>
      <c r="L522" s="86" t="s">
        <v>1680</v>
      </c>
      <c r="M522" s="86" t="s">
        <v>1680</v>
      </c>
      <c r="N522" s="86" t="s">
        <v>1680</v>
      </c>
      <c r="O522" s="86" t="s">
        <v>1680</v>
      </c>
      <c r="P522" s="86" t="s">
        <v>1680</v>
      </c>
      <c r="Q522" s="86"/>
      <c r="R522" s="86" t="s">
        <v>1680</v>
      </c>
      <c r="S522" s="86" t="s">
        <v>1680</v>
      </c>
      <c r="T522" s="86" t="s">
        <v>1680</v>
      </c>
      <c r="U522" s="86" t="s">
        <v>1680</v>
      </c>
      <c r="V522" s="86" t="s">
        <v>1680</v>
      </c>
      <c r="W522" s="86" t="s">
        <v>1680</v>
      </c>
      <c r="X522" s="86"/>
      <c r="Y522" s="86" t="s">
        <v>1680</v>
      </c>
      <c r="Z522" s="86" t="s">
        <v>1680</v>
      </c>
      <c r="AA522" s="86" t="s">
        <v>1680</v>
      </c>
      <c r="AB522" s="86" t="s">
        <v>1680</v>
      </c>
      <c r="AC522" s="86" t="s">
        <v>1680</v>
      </c>
      <c r="AD522" s="86" t="s">
        <v>1680</v>
      </c>
      <c r="AE522" s="86" t="s">
        <v>1680</v>
      </c>
      <c r="AF522" s="86" t="s">
        <v>1680</v>
      </c>
      <c r="AG522" s="86" t="s">
        <v>1680</v>
      </c>
      <c r="AH522" s="86" t="s">
        <v>1680</v>
      </c>
      <c r="AI522" s="86"/>
      <c r="AJ522" s="86" t="s">
        <v>1680</v>
      </c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6</v>
      </c>
      <c r="J523" s="34">
        <f t="shared" si="102"/>
        <v>22</v>
      </c>
      <c r="K523" s="35">
        <f t="shared" si="103"/>
        <v>0.21428571428571427</v>
      </c>
      <c r="L523" s="86" t="s">
        <v>1680</v>
      </c>
      <c r="M523" s="86" t="s">
        <v>1680</v>
      </c>
      <c r="N523" s="86" t="s">
        <v>1680</v>
      </c>
      <c r="O523" s="86" t="s">
        <v>1680</v>
      </c>
      <c r="P523" s="86" t="s">
        <v>1680</v>
      </c>
      <c r="Q523" s="86"/>
      <c r="R523" s="86" t="s">
        <v>1680</v>
      </c>
      <c r="S523" s="86" t="s">
        <v>1680</v>
      </c>
      <c r="T523" s="86" t="s">
        <v>1680</v>
      </c>
      <c r="U523" s="86" t="s">
        <v>1680</v>
      </c>
      <c r="V523" s="86" t="s">
        <v>1680</v>
      </c>
      <c r="W523" s="86" t="s">
        <v>1680</v>
      </c>
      <c r="X523" s="86"/>
      <c r="Y523" s="86" t="s">
        <v>1680</v>
      </c>
      <c r="Z523" s="86" t="s">
        <v>1680</v>
      </c>
      <c r="AA523" s="86" t="s">
        <v>1680</v>
      </c>
      <c r="AB523" s="86" t="s">
        <v>1680</v>
      </c>
      <c r="AC523" s="86" t="s">
        <v>1680</v>
      </c>
      <c r="AD523" s="86" t="s">
        <v>1680</v>
      </c>
      <c r="AE523" s="86" t="s">
        <v>1680</v>
      </c>
      <c r="AF523" s="86" t="s">
        <v>1680</v>
      </c>
      <c r="AG523" s="86" t="s">
        <v>1680</v>
      </c>
      <c r="AH523" s="86" t="s">
        <v>1680</v>
      </c>
      <c r="AI523" s="86"/>
      <c r="AJ523" s="86" t="s">
        <v>1680</v>
      </c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6</v>
      </c>
      <c r="J524" s="34">
        <f t="shared" si="102"/>
        <v>22</v>
      </c>
      <c r="K524" s="35">
        <f t="shared" si="103"/>
        <v>0.21428571428571427</v>
      </c>
      <c r="L524" s="86" t="s">
        <v>1680</v>
      </c>
      <c r="M524" s="86" t="s">
        <v>1680</v>
      </c>
      <c r="N524" s="86" t="s">
        <v>1680</v>
      </c>
      <c r="O524" s="86" t="s">
        <v>1680</v>
      </c>
      <c r="P524" s="86" t="s">
        <v>1680</v>
      </c>
      <c r="Q524" s="86"/>
      <c r="R524" s="86" t="s">
        <v>1680</v>
      </c>
      <c r="S524" s="86" t="s">
        <v>1680</v>
      </c>
      <c r="T524" s="86" t="s">
        <v>1680</v>
      </c>
      <c r="U524" s="86" t="s">
        <v>1680</v>
      </c>
      <c r="V524" s="86" t="s">
        <v>1680</v>
      </c>
      <c r="W524" s="86" t="s">
        <v>1680</v>
      </c>
      <c r="X524" s="86"/>
      <c r="Y524" s="86" t="s">
        <v>1680</v>
      </c>
      <c r="Z524" s="86" t="s">
        <v>1680</v>
      </c>
      <c r="AA524" s="86" t="s">
        <v>1680</v>
      </c>
      <c r="AB524" s="86" t="s">
        <v>1680</v>
      </c>
      <c r="AC524" s="86" t="s">
        <v>1680</v>
      </c>
      <c r="AD524" s="86" t="s">
        <v>1680</v>
      </c>
      <c r="AE524" s="86" t="s">
        <v>1680</v>
      </c>
      <c r="AF524" s="86" t="s">
        <v>1680</v>
      </c>
      <c r="AG524" s="86" t="s">
        <v>1680</v>
      </c>
      <c r="AH524" s="86" t="s">
        <v>1680</v>
      </c>
      <c r="AI524" s="86"/>
      <c r="AJ524" s="86" t="s">
        <v>1680</v>
      </c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6</v>
      </c>
      <c r="J525" s="34">
        <f t="shared" si="102"/>
        <v>22</v>
      </c>
      <c r="K525" s="35">
        <f t="shared" si="103"/>
        <v>0.21428571428571427</v>
      </c>
      <c r="L525" s="86" t="s">
        <v>1680</v>
      </c>
      <c r="M525" s="86" t="s">
        <v>1680</v>
      </c>
      <c r="N525" s="86" t="s">
        <v>1680</v>
      </c>
      <c r="O525" s="86" t="s">
        <v>1680</v>
      </c>
      <c r="P525" s="86" t="s">
        <v>1680</v>
      </c>
      <c r="Q525" s="86"/>
      <c r="R525" s="86" t="s">
        <v>1680</v>
      </c>
      <c r="S525" s="86" t="s">
        <v>1680</v>
      </c>
      <c r="T525" s="86" t="s">
        <v>1680</v>
      </c>
      <c r="U525" s="86" t="s">
        <v>1680</v>
      </c>
      <c r="V525" s="86" t="s">
        <v>1680</v>
      </c>
      <c r="W525" s="86" t="s">
        <v>1680</v>
      </c>
      <c r="X525" s="86"/>
      <c r="Y525" s="86" t="s">
        <v>1680</v>
      </c>
      <c r="Z525" s="86" t="s">
        <v>1680</v>
      </c>
      <c r="AA525" s="86" t="s">
        <v>1680</v>
      </c>
      <c r="AB525" s="86" t="s">
        <v>1680</v>
      </c>
      <c r="AC525" s="86" t="s">
        <v>1680</v>
      </c>
      <c r="AD525" s="86" t="s">
        <v>1680</v>
      </c>
      <c r="AE525" s="86" t="s">
        <v>1680</v>
      </c>
      <c r="AF525" s="86" t="s">
        <v>1680</v>
      </c>
      <c r="AG525" s="86" t="s">
        <v>1680</v>
      </c>
      <c r="AH525" s="86" t="s">
        <v>1680</v>
      </c>
      <c r="AI525" s="86"/>
      <c r="AJ525" s="86" t="s">
        <v>1680</v>
      </c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6</v>
      </c>
      <c r="J526" s="34">
        <f t="shared" si="102"/>
        <v>22</v>
      </c>
      <c r="K526" s="35">
        <f t="shared" si="103"/>
        <v>0.21428571428571427</v>
      </c>
      <c r="L526" s="86" t="s">
        <v>1680</v>
      </c>
      <c r="M526" s="86" t="s">
        <v>1680</v>
      </c>
      <c r="N526" s="86" t="s">
        <v>1680</v>
      </c>
      <c r="O526" s="86" t="s">
        <v>1680</v>
      </c>
      <c r="P526" s="86" t="s">
        <v>1680</v>
      </c>
      <c r="Q526" s="86"/>
      <c r="R526" s="86" t="s">
        <v>1680</v>
      </c>
      <c r="S526" s="86" t="s">
        <v>1680</v>
      </c>
      <c r="T526" s="86" t="s">
        <v>1680</v>
      </c>
      <c r="U526" s="86" t="s">
        <v>1680</v>
      </c>
      <c r="V526" s="86" t="s">
        <v>1680</v>
      </c>
      <c r="W526" s="86" t="s">
        <v>1680</v>
      </c>
      <c r="X526" s="86"/>
      <c r="Y526" s="86" t="s">
        <v>1680</v>
      </c>
      <c r="Z526" s="86" t="s">
        <v>1680</v>
      </c>
      <c r="AA526" s="86" t="s">
        <v>1680</v>
      </c>
      <c r="AB526" s="86" t="s">
        <v>1680</v>
      </c>
      <c r="AC526" s="86" t="s">
        <v>1680</v>
      </c>
      <c r="AD526" s="86" t="s">
        <v>1680</v>
      </c>
      <c r="AE526" s="86" t="s">
        <v>1680</v>
      </c>
      <c r="AF526" s="86" t="s">
        <v>1680</v>
      </c>
      <c r="AG526" s="86" t="s">
        <v>1680</v>
      </c>
      <c r="AH526" s="86" t="s">
        <v>1680</v>
      </c>
      <c r="AI526" s="86"/>
      <c r="AJ526" s="86" t="s">
        <v>1680</v>
      </c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6</v>
      </c>
      <c r="J527" s="34">
        <f t="shared" si="102"/>
        <v>22</v>
      </c>
      <c r="K527" s="35">
        <f t="shared" si="103"/>
        <v>0.21428571428571427</v>
      </c>
      <c r="L527" s="86" t="s">
        <v>1680</v>
      </c>
      <c r="M527" s="86" t="s">
        <v>1680</v>
      </c>
      <c r="N527" s="86" t="s">
        <v>1680</v>
      </c>
      <c r="O527" s="86" t="s">
        <v>1680</v>
      </c>
      <c r="P527" s="86" t="s">
        <v>1680</v>
      </c>
      <c r="Q527" s="86"/>
      <c r="R527" s="86" t="s">
        <v>1680</v>
      </c>
      <c r="S527" s="86" t="s">
        <v>1680</v>
      </c>
      <c r="T527" s="86" t="s">
        <v>1680</v>
      </c>
      <c r="U527" s="86" t="s">
        <v>1680</v>
      </c>
      <c r="V527" s="86" t="s">
        <v>1680</v>
      </c>
      <c r="W527" s="86" t="s">
        <v>1680</v>
      </c>
      <c r="X527" s="86"/>
      <c r="Y527" s="86" t="s">
        <v>1680</v>
      </c>
      <c r="Z527" s="86" t="s">
        <v>1680</v>
      </c>
      <c r="AA527" s="86" t="s">
        <v>1680</v>
      </c>
      <c r="AB527" s="86" t="s">
        <v>1680</v>
      </c>
      <c r="AC527" s="86" t="s">
        <v>1680</v>
      </c>
      <c r="AD527" s="86" t="s">
        <v>1680</v>
      </c>
      <c r="AE527" s="86" t="s">
        <v>1680</v>
      </c>
      <c r="AF527" s="86" t="s">
        <v>1680</v>
      </c>
      <c r="AG527" s="86" t="s">
        <v>1680</v>
      </c>
      <c r="AH527" s="86" t="s">
        <v>1680</v>
      </c>
      <c r="AI527" s="86"/>
      <c r="AJ527" s="86" t="s">
        <v>1680</v>
      </c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6</v>
      </c>
      <c r="J528" s="34">
        <f t="shared" si="102"/>
        <v>22</v>
      </c>
      <c r="K528" s="35">
        <f t="shared" si="103"/>
        <v>0.21428571428571427</v>
      </c>
      <c r="L528" s="86" t="s">
        <v>1680</v>
      </c>
      <c r="M528" s="86" t="s">
        <v>1680</v>
      </c>
      <c r="N528" s="86" t="s">
        <v>1680</v>
      </c>
      <c r="O528" s="86" t="s">
        <v>1680</v>
      </c>
      <c r="P528" s="86" t="s">
        <v>1680</v>
      </c>
      <c r="Q528" s="86"/>
      <c r="R528" s="86" t="s">
        <v>1680</v>
      </c>
      <c r="S528" s="86" t="s">
        <v>1680</v>
      </c>
      <c r="T528" s="86" t="s">
        <v>1680</v>
      </c>
      <c r="U528" s="86" t="s">
        <v>1680</v>
      </c>
      <c r="V528" s="86" t="s">
        <v>1680</v>
      </c>
      <c r="W528" s="86" t="s">
        <v>1680</v>
      </c>
      <c r="X528" s="86"/>
      <c r="Y528" s="86" t="s">
        <v>1680</v>
      </c>
      <c r="Z528" s="86" t="s">
        <v>1680</v>
      </c>
      <c r="AA528" s="86" t="s">
        <v>1680</v>
      </c>
      <c r="AB528" s="86" t="s">
        <v>1680</v>
      </c>
      <c r="AC528" s="86" t="s">
        <v>1680</v>
      </c>
      <c r="AD528" s="86" t="s">
        <v>1680</v>
      </c>
      <c r="AE528" s="86" t="s">
        <v>1680</v>
      </c>
      <c r="AF528" s="86" t="s">
        <v>1680</v>
      </c>
      <c r="AG528" s="86" t="s">
        <v>1680</v>
      </c>
      <c r="AH528" s="86" t="s">
        <v>1680</v>
      </c>
      <c r="AI528" s="86"/>
      <c r="AJ528" s="86" t="s">
        <v>1680</v>
      </c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6</v>
      </c>
      <c r="J529" s="34">
        <f t="shared" si="102"/>
        <v>22</v>
      </c>
      <c r="K529" s="35">
        <f t="shared" si="103"/>
        <v>0.21428571428571427</v>
      </c>
      <c r="L529" s="86" t="s">
        <v>1680</v>
      </c>
      <c r="M529" s="86" t="s">
        <v>1680</v>
      </c>
      <c r="N529" s="86" t="s">
        <v>1680</v>
      </c>
      <c r="O529" s="86" t="s">
        <v>1680</v>
      </c>
      <c r="P529" s="86" t="s">
        <v>1680</v>
      </c>
      <c r="Q529" s="86"/>
      <c r="R529" s="86" t="s">
        <v>1680</v>
      </c>
      <c r="S529" s="86" t="s">
        <v>1680</v>
      </c>
      <c r="T529" s="86" t="s">
        <v>1680</v>
      </c>
      <c r="U529" s="86" t="s">
        <v>1680</v>
      </c>
      <c r="V529" s="86" t="s">
        <v>1680</v>
      </c>
      <c r="W529" s="86" t="s">
        <v>1680</v>
      </c>
      <c r="X529" s="86"/>
      <c r="Y529" s="86" t="s">
        <v>1680</v>
      </c>
      <c r="Z529" s="86" t="s">
        <v>1680</v>
      </c>
      <c r="AA529" s="86" t="s">
        <v>1680</v>
      </c>
      <c r="AB529" s="86" t="s">
        <v>1680</v>
      </c>
      <c r="AC529" s="86" t="s">
        <v>1680</v>
      </c>
      <c r="AD529" s="86" t="s">
        <v>1680</v>
      </c>
      <c r="AE529" s="86" t="s">
        <v>1680</v>
      </c>
      <c r="AF529" s="86" t="s">
        <v>1680</v>
      </c>
      <c r="AG529" s="86" t="s">
        <v>1680</v>
      </c>
      <c r="AH529" s="86" t="s">
        <v>1680</v>
      </c>
      <c r="AI529" s="86"/>
      <c r="AJ529" s="86" t="s">
        <v>1680</v>
      </c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6</v>
      </c>
      <c r="J530" s="34">
        <f t="shared" si="102"/>
        <v>22</v>
      </c>
      <c r="K530" s="35">
        <f t="shared" si="103"/>
        <v>0.21428571428571427</v>
      </c>
      <c r="L530" s="86" t="s">
        <v>1680</v>
      </c>
      <c r="M530" s="86" t="s">
        <v>1680</v>
      </c>
      <c r="N530" s="86" t="s">
        <v>1680</v>
      </c>
      <c r="O530" s="86" t="s">
        <v>1680</v>
      </c>
      <c r="P530" s="86" t="s">
        <v>1680</v>
      </c>
      <c r="Q530" s="86"/>
      <c r="R530" s="86" t="s">
        <v>1680</v>
      </c>
      <c r="S530" s="86" t="s">
        <v>1680</v>
      </c>
      <c r="T530" s="86" t="s">
        <v>1680</v>
      </c>
      <c r="U530" s="86" t="s">
        <v>1680</v>
      </c>
      <c r="V530" s="86" t="s">
        <v>1680</v>
      </c>
      <c r="W530" s="86" t="s">
        <v>1680</v>
      </c>
      <c r="X530" s="86"/>
      <c r="Y530" s="86" t="s">
        <v>1680</v>
      </c>
      <c r="Z530" s="86" t="s">
        <v>1680</v>
      </c>
      <c r="AA530" s="86" t="s">
        <v>1680</v>
      </c>
      <c r="AB530" s="86" t="s">
        <v>1680</v>
      </c>
      <c r="AC530" s="86" t="s">
        <v>1680</v>
      </c>
      <c r="AD530" s="86" t="s">
        <v>1680</v>
      </c>
      <c r="AE530" s="86" t="s">
        <v>1680</v>
      </c>
      <c r="AF530" s="86" t="s">
        <v>1680</v>
      </c>
      <c r="AG530" s="86" t="s">
        <v>1680</v>
      </c>
      <c r="AH530" s="86" t="s">
        <v>1680</v>
      </c>
      <c r="AI530" s="86"/>
      <c r="AJ530" s="86" t="s">
        <v>1680</v>
      </c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6</v>
      </c>
      <c r="J531" s="34">
        <f t="shared" si="102"/>
        <v>22</v>
      </c>
      <c r="K531" s="35">
        <f t="shared" si="103"/>
        <v>0.21428571428571427</v>
      </c>
      <c r="L531" s="86" t="s">
        <v>1680</v>
      </c>
      <c r="M531" s="86" t="s">
        <v>1680</v>
      </c>
      <c r="N531" s="86" t="s">
        <v>1680</v>
      </c>
      <c r="O531" s="86" t="s">
        <v>1680</v>
      </c>
      <c r="P531" s="86" t="s">
        <v>1680</v>
      </c>
      <c r="Q531" s="86"/>
      <c r="R531" s="86" t="s">
        <v>1680</v>
      </c>
      <c r="S531" s="86" t="s">
        <v>1680</v>
      </c>
      <c r="T531" s="86" t="s">
        <v>1680</v>
      </c>
      <c r="U531" s="86" t="s">
        <v>1680</v>
      </c>
      <c r="V531" s="86" t="s">
        <v>1680</v>
      </c>
      <c r="W531" s="86" t="s">
        <v>1680</v>
      </c>
      <c r="X531" s="86"/>
      <c r="Y531" s="86" t="s">
        <v>1680</v>
      </c>
      <c r="Z531" s="86" t="s">
        <v>1680</v>
      </c>
      <c r="AA531" s="86" t="s">
        <v>1680</v>
      </c>
      <c r="AB531" s="86" t="s">
        <v>1680</v>
      </c>
      <c r="AC531" s="86" t="s">
        <v>1680</v>
      </c>
      <c r="AD531" s="86" t="s">
        <v>1680</v>
      </c>
      <c r="AE531" s="86" t="s">
        <v>1680</v>
      </c>
      <c r="AF531" s="86" t="s">
        <v>1680</v>
      </c>
      <c r="AG531" s="86" t="s">
        <v>1680</v>
      </c>
      <c r="AH531" s="86" t="s">
        <v>1680</v>
      </c>
      <c r="AI531" s="86"/>
      <c r="AJ531" s="86" t="s">
        <v>1680</v>
      </c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6</v>
      </c>
      <c r="J532" s="34">
        <f t="shared" si="102"/>
        <v>22</v>
      </c>
      <c r="K532" s="35">
        <f t="shared" si="103"/>
        <v>0.21428571428571427</v>
      </c>
      <c r="L532" s="86" t="s">
        <v>1680</v>
      </c>
      <c r="M532" s="86" t="s">
        <v>1680</v>
      </c>
      <c r="N532" s="86" t="s">
        <v>1680</v>
      </c>
      <c r="O532" s="86" t="s">
        <v>1680</v>
      </c>
      <c r="P532" s="86" t="s">
        <v>1680</v>
      </c>
      <c r="Q532" s="86"/>
      <c r="R532" s="86" t="s">
        <v>1680</v>
      </c>
      <c r="S532" s="86" t="s">
        <v>1680</v>
      </c>
      <c r="T532" s="86" t="s">
        <v>1680</v>
      </c>
      <c r="U532" s="86" t="s">
        <v>1680</v>
      </c>
      <c r="V532" s="86" t="s">
        <v>1680</v>
      </c>
      <c r="W532" s="86" t="s">
        <v>1680</v>
      </c>
      <c r="X532" s="86"/>
      <c r="Y532" s="86" t="s">
        <v>1680</v>
      </c>
      <c r="Z532" s="86" t="s">
        <v>1680</v>
      </c>
      <c r="AA532" s="86" t="s">
        <v>1680</v>
      </c>
      <c r="AB532" s="86" t="s">
        <v>1680</v>
      </c>
      <c r="AC532" s="86" t="s">
        <v>1680</v>
      </c>
      <c r="AD532" s="86" t="s">
        <v>1680</v>
      </c>
      <c r="AE532" s="86" t="s">
        <v>1680</v>
      </c>
      <c r="AF532" s="86" t="s">
        <v>1680</v>
      </c>
      <c r="AG532" s="86" t="s">
        <v>1680</v>
      </c>
      <c r="AH532" s="86" t="s">
        <v>1680</v>
      </c>
      <c r="AI532" s="86"/>
      <c r="AJ532" s="86" t="s">
        <v>1680</v>
      </c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6</v>
      </c>
      <c r="J533" s="34">
        <f t="shared" si="102"/>
        <v>22</v>
      </c>
      <c r="K533" s="35">
        <f t="shared" si="103"/>
        <v>0.21428571428571427</v>
      </c>
      <c r="L533" s="86" t="s">
        <v>1680</v>
      </c>
      <c r="M533" s="86" t="s">
        <v>1680</v>
      </c>
      <c r="N533" s="86" t="s">
        <v>1680</v>
      </c>
      <c r="O533" s="86" t="s">
        <v>1680</v>
      </c>
      <c r="P533" s="86" t="s">
        <v>1680</v>
      </c>
      <c r="Q533" s="86"/>
      <c r="R533" s="86" t="s">
        <v>1680</v>
      </c>
      <c r="S533" s="86" t="s">
        <v>1680</v>
      </c>
      <c r="T533" s="86" t="s">
        <v>1680</v>
      </c>
      <c r="U533" s="86" t="s">
        <v>1680</v>
      </c>
      <c r="V533" s="86" t="s">
        <v>1680</v>
      </c>
      <c r="W533" s="86" t="s">
        <v>1680</v>
      </c>
      <c r="X533" s="86"/>
      <c r="Y533" s="86" t="s">
        <v>1680</v>
      </c>
      <c r="Z533" s="86" t="s">
        <v>1680</v>
      </c>
      <c r="AA533" s="86" t="s">
        <v>1680</v>
      </c>
      <c r="AB533" s="86" t="s">
        <v>1680</v>
      </c>
      <c r="AC533" s="86" t="s">
        <v>1680</v>
      </c>
      <c r="AD533" s="86" t="s">
        <v>1680</v>
      </c>
      <c r="AE533" s="86" t="s">
        <v>1680</v>
      </c>
      <c r="AF533" s="86" t="s">
        <v>1680</v>
      </c>
      <c r="AG533" s="86" t="s">
        <v>1680</v>
      </c>
      <c r="AH533" s="86" t="s">
        <v>1680</v>
      </c>
      <c r="AI533" s="86"/>
      <c r="AJ533" s="86" t="s">
        <v>1680</v>
      </c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6</v>
      </c>
      <c r="J534" s="34">
        <f t="shared" si="102"/>
        <v>22</v>
      </c>
      <c r="K534" s="35">
        <f t="shared" si="103"/>
        <v>0.21428571428571427</v>
      </c>
      <c r="L534" s="86" t="s">
        <v>1680</v>
      </c>
      <c r="M534" s="86" t="s">
        <v>1680</v>
      </c>
      <c r="N534" s="86" t="s">
        <v>1680</v>
      </c>
      <c r="O534" s="86" t="s">
        <v>1680</v>
      </c>
      <c r="P534" s="86" t="s">
        <v>1680</v>
      </c>
      <c r="Q534" s="86"/>
      <c r="R534" s="86" t="s">
        <v>1680</v>
      </c>
      <c r="S534" s="86" t="s">
        <v>1680</v>
      </c>
      <c r="T534" s="86" t="s">
        <v>1680</v>
      </c>
      <c r="U534" s="86" t="s">
        <v>1680</v>
      </c>
      <c r="V534" s="86" t="s">
        <v>1680</v>
      </c>
      <c r="W534" s="86" t="s">
        <v>1680</v>
      </c>
      <c r="X534" s="86"/>
      <c r="Y534" s="86" t="s">
        <v>1680</v>
      </c>
      <c r="Z534" s="86" t="s">
        <v>1680</v>
      </c>
      <c r="AA534" s="86" t="s">
        <v>1680</v>
      </c>
      <c r="AB534" s="86" t="s">
        <v>1680</v>
      </c>
      <c r="AC534" s="86" t="s">
        <v>1680</v>
      </c>
      <c r="AD534" s="86" t="s">
        <v>1680</v>
      </c>
      <c r="AE534" s="86" t="s">
        <v>1680</v>
      </c>
      <c r="AF534" s="86" t="s">
        <v>1680</v>
      </c>
      <c r="AG534" s="86" t="s">
        <v>1680</v>
      </c>
      <c r="AH534" s="86" t="s">
        <v>1680</v>
      </c>
      <c r="AI534" s="86"/>
      <c r="AJ534" s="86" t="s">
        <v>1680</v>
      </c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19</v>
      </c>
      <c r="J536" s="34">
        <f t="shared" si="102"/>
        <v>9</v>
      </c>
      <c r="K536" s="35">
        <f t="shared" si="103"/>
        <v>0.6785714285714286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 t="s">
        <v>1680</v>
      </c>
      <c r="AB536" s="86" t="s">
        <v>1680</v>
      </c>
      <c r="AC536" s="86" t="s">
        <v>1680</v>
      </c>
      <c r="AD536" s="86" t="s">
        <v>1680</v>
      </c>
      <c r="AE536" s="86" t="s">
        <v>1680</v>
      </c>
      <c r="AF536" s="86" t="s">
        <v>1680</v>
      </c>
      <c r="AG536" s="86" t="s">
        <v>1680</v>
      </c>
      <c r="AH536" s="86" t="s">
        <v>1680</v>
      </c>
      <c r="AI536" s="86"/>
      <c r="AJ536" s="86" t="s">
        <v>1680</v>
      </c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1680</v>
      </c>
      <c r="M537" s="86" t="s">
        <v>1680</v>
      </c>
      <c r="N537" s="86" t="s">
        <v>1680</v>
      </c>
      <c r="O537" s="86" t="s">
        <v>1680</v>
      </c>
      <c r="P537" s="86" t="s">
        <v>1680</v>
      </c>
      <c r="Q537" s="86"/>
      <c r="R537" s="86" t="s">
        <v>1680</v>
      </c>
      <c r="S537" s="86" t="s">
        <v>1680</v>
      </c>
      <c r="T537" s="86" t="s">
        <v>1680</v>
      </c>
      <c r="U537" s="86" t="s">
        <v>1680</v>
      </c>
      <c r="V537" s="86" t="s">
        <v>1680</v>
      </c>
      <c r="W537" s="86" t="s">
        <v>1680</v>
      </c>
      <c r="X537" s="86"/>
      <c r="Y537" s="86" t="s">
        <v>1680</v>
      </c>
      <c r="Z537" s="86" t="s">
        <v>1680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6</v>
      </c>
      <c r="J538" s="34">
        <f t="shared" si="102"/>
        <v>22</v>
      </c>
      <c r="K538" s="35">
        <f t="shared" si="103"/>
        <v>0.21428571428571427</v>
      </c>
      <c r="L538" s="86" t="s">
        <v>1680</v>
      </c>
      <c r="M538" s="86" t="s">
        <v>1680</v>
      </c>
      <c r="N538" s="86" t="s">
        <v>1680</v>
      </c>
      <c r="O538" s="86" t="s">
        <v>1680</v>
      </c>
      <c r="P538" s="86" t="s">
        <v>1680</v>
      </c>
      <c r="Q538" s="86"/>
      <c r="R538" s="86" t="s">
        <v>1680</v>
      </c>
      <c r="S538" s="86" t="s">
        <v>1680</v>
      </c>
      <c r="T538" s="86" t="s">
        <v>1680</v>
      </c>
      <c r="U538" s="86" t="s">
        <v>1680</v>
      </c>
      <c r="V538" s="86" t="s">
        <v>1680</v>
      </c>
      <c r="W538" s="86" t="s">
        <v>1680</v>
      </c>
      <c r="X538" s="86"/>
      <c r="Y538" s="86" t="s">
        <v>1680</v>
      </c>
      <c r="Z538" s="86" t="s">
        <v>1680</v>
      </c>
      <c r="AA538" s="86" t="s">
        <v>1680</v>
      </c>
      <c r="AB538" s="86" t="s">
        <v>1680</v>
      </c>
      <c r="AC538" s="86" t="s">
        <v>1680</v>
      </c>
      <c r="AD538" s="86" t="s">
        <v>1680</v>
      </c>
      <c r="AE538" s="86" t="s">
        <v>1680</v>
      </c>
      <c r="AF538" s="86" t="s">
        <v>1680</v>
      </c>
      <c r="AG538" s="86" t="s">
        <v>1680</v>
      </c>
      <c r="AH538" s="86" t="s">
        <v>1680</v>
      </c>
      <c r="AI538" s="86"/>
      <c r="AJ538" s="86" t="s">
        <v>1680</v>
      </c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6</v>
      </c>
      <c r="J539" s="34">
        <f t="shared" si="102"/>
        <v>22</v>
      </c>
      <c r="K539" s="35">
        <f t="shared" si="103"/>
        <v>0.21428571428571427</v>
      </c>
      <c r="L539" s="86" t="s">
        <v>1680</v>
      </c>
      <c r="M539" s="86" t="s">
        <v>1680</v>
      </c>
      <c r="N539" s="86" t="s">
        <v>1680</v>
      </c>
      <c r="O539" s="86" t="s">
        <v>1680</v>
      </c>
      <c r="P539" s="86" t="s">
        <v>1680</v>
      </c>
      <c r="Q539" s="86"/>
      <c r="R539" s="86" t="s">
        <v>1680</v>
      </c>
      <c r="S539" s="86" t="s">
        <v>1680</v>
      </c>
      <c r="T539" s="86" t="s">
        <v>1680</v>
      </c>
      <c r="U539" s="86" t="s">
        <v>1680</v>
      </c>
      <c r="V539" s="86" t="s">
        <v>1680</v>
      </c>
      <c r="W539" s="86" t="s">
        <v>1680</v>
      </c>
      <c r="X539" s="86"/>
      <c r="Y539" s="86" t="s">
        <v>1680</v>
      </c>
      <c r="Z539" s="86" t="s">
        <v>1680</v>
      </c>
      <c r="AA539" s="86" t="s">
        <v>1680</v>
      </c>
      <c r="AB539" s="86" t="s">
        <v>1680</v>
      </c>
      <c r="AC539" s="86" t="s">
        <v>1680</v>
      </c>
      <c r="AD539" s="86" t="s">
        <v>1680</v>
      </c>
      <c r="AE539" s="86" t="s">
        <v>1680</v>
      </c>
      <c r="AF539" s="86" t="s">
        <v>1680</v>
      </c>
      <c r="AG539" s="86" t="s">
        <v>1680</v>
      </c>
      <c r="AH539" s="86" t="s">
        <v>1680</v>
      </c>
      <c r="AI539" s="86"/>
      <c r="AJ539" s="86" t="s">
        <v>1680</v>
      </c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6</v>
      </c>
      <c r="J540" s="34">
        <f t="shared" si="102"/>
        <v>22</v>
      </c>
      <c r="K540" s="35">
        <f t="shared" si="103"/>
        <v>0.21428571428571427</v>
      </c>
      <c r="L540" s="86" t="s">
        <v>1680</v>
      </c>
      <c r="M540" s="88" t="s">
        <v>1680</v>
      </c>
      <c r="N540" s="86" t="s">
        <v>1680</v>
      </c>
      <c r="O540" s="86" t="s">
        <v>1680</v>
      </c>
      <c r="P540" s="86" t="s">
        <v>1680</v>
      </c>
      <c r="Q540" s="86"/>
      <c r="R540" s="86" t="s">
        <v>1680</v>
      </c>
      <c r="S540" s="86" t="s">
        <v>1680</v>
      </c>
      <c r="T540" s="86" t="s">
        <v>1680</v>
      </c>
      <c r="U540" s="86" t="s">
        <v>1680</v>
      </c>
      <c r="V540" s="86" t="s">
        <v>1680</v>
      </c>
      <c r="W540" s="86" t="s">
        <v>1680</v>
      </c>
      <c r="X540" s="86"/>
      <c r="Y540" s="86" t="s">
        <v>1680</v>
      </c>
      <c r="Z540" s="86" t="s">
        <v>1680</v>
      </c>
      <c r="AA540" s="86" t="s">
        <v>1680</v>
      </c>
      <c r="AB540" s="86" t="s">
        <v>1680</v>
      </c>
      <c r="AC540" s="86" t="s">
        <v>1680</v>
      </c>
      <c r="AD540" s="86" t="s">
        <v>1680</v>
      </c>
      <c r="AE540" s="86" t="s">
        <v>1680</v>
      </c>
      <c r="AF540" s="86" t="s">
        <v>1680</v>
      </c>
      <c r="AG540" s="86" t="s">
        <v>1680</v>
      </c>
      <c r="AH540" s="86" t="s">
        <v>1680</v>
      </c>
      <c r="AI540" s="86"/>
      <c r="AJ540" s="86" t="s">
        <v>1680</v>
      </c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6</v>
      </c>
      <c r="J541" s="34">
        <f t="shared" si="102"/>
        <v>22</v>
      </c>
      <c r="K541" s="35">
        <f t="shared" si="103"/>
        <v>0.21428571428571427</v>
      </c>
      <c r="L541" s="86" t="s">
        <v>1680</v>
      </c>
      <c r="M541" s="88" t="s">
        <v>1680</v>
      </c>
      <c r="N541" s="86" t="s">
        <v>1680</v>
      </c>
      <c r="O541" s="86" t="s">
        <v>1680</v>
      </c>
      <c r="P541" s="86" t="s">
        <v>1680</v>
      </c>
      <c r="Q541" s="86"/>
      <c r="R541" s="86" t="s">
        <v>1680</v>
      </c>
      <c r="S541" s="86" t="s">
        <v>1680</v>
      </c>
      <c r="T541" s="86" t="s">
        <v>1680</v>
      </c>
      <c r="U541" s="86" t="s">
        <v>1680</v>
      </c>
      <c r="V541" s="86" t="s">
        <v>1680</v>
      </c>
      <c r="W541" s="86" t="s">
        <v>1680</v>
      </c>
      <c r="X541" s="86"/>
      <c r="Y541" s="86" t="s">
        <v>1680</v>
      </c>
      <c r="Z541" s="86" t="s">
        <v>1680</v>
      </c>
      <c r="AA541" s="86" t="s">
        <v>1680</v>
      </c>
      <c r="AB541" s="86" t="s">
        <v>1680</v>
      </c>
      <c r="AC541" s="86" t="s">
        <v>1680</v>
      </c>
      <c r="AD541" s="86" t="s">
        <v>1680</v>
      </c>
      <c r="AE541" s="86" t="s">
        <v>1680</v>
      </c>
      <c r="AF541" s="86" t="s">
        <v>1680</v>
      </c>
      <c r="AG541" s="86" t="s">
        <v>1680</v>
      </c>
      <c r="AH541" s="86" t="s">
        <v>1680</v>
      </c>
      <c r="AI541" s="86"/>
      <c r="AJ541" s="86" t="s">
        <v>1680</v>
      </c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6</v>
      </c>
      <c r="J546" s="34">
        <f t="shared" si="105"/>
        <v>22</v>
      </c>
      <c r="K546" s="35">
        <f t="shared" si="106"/>
        <v>0.21428571428571427</v>
      </c>
      <c r="L546" s="86" t="s">
        <v>1680</v>
      </c>
      <c r="M546" s="88" t="s">
        <v>1680</v>
      </c>
      <c r="N546" s="86" t="s">
        <v>1680</v>
      </c>
      <c r="O546" s="86" t="s">
        <v>1680</v>
      </c>
      <c r="P546" s="86" t="s">
        <v>1680</v>
      </c>
      <c r="Q546" s="86"/>
      <c r="R546" s="86" t="s">
        <v>1680</v>
      </c>
      <c r="S546" s="86" t="s">
        <v>1680</v>
      </c>
      <c r="T546" s="86" t="s">
        <v>1680</v>
      </c>
      <c r="U546" s="86" t="s">
        <v>1680</v>
      </c>
      <c r="V546" s="86" t="s">
        <v>1680</v>
      </c>
      <c r="W546" s="86" t="s">
        <v>1680</v>
      </c>
      <c r="X546" s="86"/>
      <c r="Y546" s="86" t="s">
        <v>1680</v>
      </c>
      <c r="Z546" s="86" t="s">
        <v>1680</v>
      </c>
      <c r="AA546" s="86" t="s">
        <v>1680</v>
      </c>
      <c r="AB546" s="86" t="s">
        <v>1680</v>
      </c>
      <c r="AC546" s="86" t="s">
        <v>1680</v>
      </c>
      <c r="AD546" s="86" t="s">
        <v>1680</v>
      </c>
      <c r="AE546" s="86" t="s">
        <v>1680</v>
      </c>
      <c r="AF546" s="86" t="s">
        <v>1680</v>
      </c>
      <c r="AG546" s="86" t="s">
        <v>1680</v>
      </c>
      <c r="AH546" s="86" t="s">
        <v>1680</v>
      </c>
      <c r="AI546" s="86"/>
      <c r="AJ546" s="86" t="s">
        <v>1680</v>
      </c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6</v>
      </c>
      <c r="J547" s="34">
        <f t="shared" si="105"/>
        <v>22</v>
      </c>
      <c r="K547" s="35">
        <f t="shared" si="106"/>
        <v>0.21428571428571427</v>
      </c>
      <c r="L547" s="86" t="s">
        <v>1680</v>
      </c>
      <c r="M547" s="88" t="s">
        <v>1680</v>
      </c>
      <c r="N547" s="86" t="s">
        <v>1680</v>
      </c>
      <c r="O547" s="86" t="s">
        <v>1680</v>
      </c>
      <c r="P547" s="86" t="s">
        <v>1680</v>
      </c>
      <c r="Q547" s="86"/>
      <c r="R547" s="86" t="s">
        <v>1680</v>
      </c>
      <c r="S547" s="86" t="s">
        <v>1680</v>
      </c>
      <c r="T547" s="86" t="s">
        <v>1680</v>
      </c>
      <c r="U547" s="86" t="s">
        <v>1680</v>
      </c>
      <c r="V547" s="86" t="s">
        <v>1680</v>
      </c>
      <c r="W547" s="86" t="s">
        <v>1680</v>
      </c>
      <c r="X547" s="86"/>
      <c r="Y547" s="86" t="s">
        <v>1680</v>
      </c>
      <c r="Z547" s="86" t="s">
        <v>1680</v>
      </c>
      <c r="AA547" s="86" t="s">
        <v>1680</v>
      </c>
      <c r="AB547" s="86" t="s">
        <v>1680</v>
      </c>
      <c r="AC547" s="86" t="s">
        <v>1680</v>
      </c>
      <c r="AD547" s="86" t="s">
        <v>1680</v>
      </c>
      <c r="AE547" s="86" t="s">
        <v>1680</v>
      </c>
      <c r="AF547" s="86" t="s">
        <v>1680</v>
      </c>
      <c r="AG547" s="86" t="s">
        <v>1680</v>
      </c>
      <c r="AH547" s="86" t="s">
        <v>1680</v>
      </c>
      <c r="AI547" s="86"/>
      <c r="AJ547" s="86" t="s">
        <v>1680</v>
      </c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6</v>
      </c>
      <c r="J550" s="34">
        <f t="shared" si="105"/>
        <v>22</v>
      </c>
      <c r="K550" s="35">
        <f t="shared" si="106"/>
        <v>0.21428571428571427</v>
      </c>
      <c r="L550" s="86" t="s">
        <v>1680</v>
      </c>
      <c r="M550" s="88" t="s">
        <v>1680</v>
      </c>
      <c r="N550" s="86" t="s">
        <v>1680</v>
      </c>
      <c r="O550" s="86" t="s">
        <v>1680</v>
      </c>
      <c r="P550" s="86" t="s">
        <v>1680</v>
      </c>
      <c r="Q550" s="86"/>
      <c r="R550" s="86" t="s">
        <v>1680</v>
      </c>
      <c r="S550" s="86" t="s">
        <v>1680</v>
      </c>
      <c r="T550" s="86" t="s">
        <v>1680</v>
      </c>
      <c r="U550" s="86" t="s">
        <v>1680</v>
      </c>
      <c r="V550" s="86" t="s">
        <v>1680</v>
      </c>
      <c r="W550" s="86" t="s">
        <v>1680</v>
      </c>
      <c r="X550" s="86"/>
      <c r="Y550" s="86" t="s">
        <v>1680</v>
      </c>
      <c r="Z550" s="86" t="s">
        <v>1680</v>
      </c>
      <c r="AA550" s="86" t="s">
        <v>1680</v>
      </c>
      <c r="AB550" s="86" t="s">
        <v>1680</v>
      </c>
      <c r="AC550" s="86" t="s">
        <v>1680</v>
      </c>
      <c r="AD550" s="86" t="s">
        <v>1680</v>
      </c>
      <c r="AE550" s="86" t="s">
        <v>1680</v>
      </c>
      <c r="AF550" s="86" t="s">
        <v>1680</v>
      </c>
      <c r="AG550" s="86" t="s">
        <v>1680</v>
      </c>
      <c r="AH550" s="86" t="s">
        <v>1680</v>
      </c>
      <c r="AI550" s="86"/>
      <c r="AJ550" s="86" t="s">
        <v>1680</v>
      </c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6</v>
      </c>
      <c r="J551" s="34">
        <f t="shared" si="105"/>
        <v>22</v>
      </c>
      <c r="K551" s="35">
        <f t="shared" si="106"/>
        <v>0.21428571428571427</v>
      </c>
      <c r="L551" s="86" t="s">
        <v>1680</v>
      </c>
      <c r="M551" s="88" t="s">
        <v>1680</v>
      </c>
      <c r="N551" s="86" t="s">
        <v>1680</v>
      </c>
      <c r="O551" s="86" t="s">
        <v>1680</v>
      </c>
      <c r="P551" s="86" t="s">
        <v>1680</v>
      </c>
      <c r="Q551" s="86"/>
      <c r="R551" s="86" t="s">
        <v>1680</v>
      </c>
      <c r="S551" s="86" t="s">
        <v>1680</v>
      </c>
      <c r="T551" s="86" t="s">
        <v>1680</v>
      </c>
      <c r="U551" s="86" t="s">
        <v>1680</v>
      </c>
      <c r="V551" s="86" t="s">
        <v>1680</v>
      </c>
      <c r="W551" s="86" t="s">
        <v>1680</v>
      </c>
      <c r="X551" s="86"/>
      <c r="Y551" s="86" t="s">
        <v>1680</v>
      </c>
      <c r="Z551" s="86" t="s">
        <v>1680</v>
      </c>
      <c r="AA551" s="86" t="s">
        <v>1680</v>
      </c>
      <c r="AB551" s="86" t="s">
        <v>1680</v>
      </c>
      <c r="AC551" s="86" t="s">
        <v>1680</v>
      </c>
      <c r="AD551" s="86" t="s">
        <v>1680</v>
      </c>
      <c r="AE551" s="86" t="s">
        <v>1680</v>
      </c>
      <c r="AF551" s="86" t="s">
        <v>1680</v>
      </c>
      <c r="AG551" s="86" t="s">
        <v>1680</v>
      </c>
      <c r="AH551" s="86" t="s">
        <v>1680</v>
      </c>
      <c r="AI551" s="86"/>
      <c r="AJ551" s="86" t="s">
        <v>1680</v>
      </c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6</v>
      </c>
      <c r="J554" s="34">
        <f t="shared" si="105"/>
        <v>22</v>
      </c>
      <c r="K554" s="35">
        <f t="shared" si="106"/>
        <v>0.21428571428571427</v>
      </c>
      <c r="L554" s="86" t="s">
        <v>1680</v>
      </c>
      <c r="M554" s="88" t="s">
        <v>1680</v>
      </c>
      <c r="N554" s="86" t="s">
        <v>1680</v>
      </c>
      <c r="O554" s="86" t="s">
        <v>1680</v>
      </c>
      <c r="P554" s="86" t="s">
        <v>1680</v>
      </c>
      <c r="Q554" s="86"/>
      <c r="R554" s="86" t="s">
        <v>1680</v>
      </c>
      <c r="S554" s="86" t="s">
        <v>1680</v>
      </c>
      <c r="T554" s="86" t="s">
        <v>1680</v>
      </c>
      <c r="U554" s="86" t="s">
        <v>1680</v>
      </c>
      <c r="V554" s="86" t="s">
        <v>1680</v>
      </c>
      <c r="W554" s="86" t="s">
        <v>1680</v>
      </c>
      <c r="X554" s="86"/>
      <c r="Y554" s="86" t="s">
        <v>1680</v>
      </c>
      <c r="Z554" s="86" t="s">
        <v>1680</v>
      </c>
      <c r="AA554" s="86" t="s">
        <v>1680</v>
      </c>
      <c r="AB554" s="86" t="s">
        <v>1680</v>
      </c>
      <c r="AC554" s="86" t="s">
        <v>1680</v>
      </c>
      <c r="AD554" s="86" t="s">
        <v>1680</v>
      </c>
      <c r="AE554" s="86" t="s">
        <v>1680</v>
      </c>
      <c r="AF554" s="86" t="s">
        <v>1680</v>
      </c>
      <c r="AG554" s="86" t="s">
        <v>1680</v>
      </c>
      <c r="AH554" s="86" t="s">
        <v>1680</v>
      </c>
      <c r="AI554" s="86"/>
      <c r="AJ554" s="86" t="s">
        <v>1680</v>
      </c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6</v>
      </c>
      <c r="J555" s="34">
        <f t="shared" ref="J555:J561" si="108">COUNTIF(L555:AM555,"APAGADO")</f>
        <v>22</v>
      </c>
      <c r="K555" s="35">
        <f t="shared" ref="K555:K561" si="109">(I555)/(J555+I555)</f>
        <v>0.21428571428571427</v>
      </c>
      <c r="L555" s="86" t="s">
        <v>1680</v>
      </c>
      <c r="M555" s="88" t="s">
        <v>1680</v>
      </c>
      <c r="N555" s="86" t="s">
        <v>1680</v>
      </c>
      <c r="O555" s="86" t="s">
        <v>1680</v>
      </c>
      <c r="P555" s="86" t="s">
        <v>1680</v>
      </c>
      <c r="Q555" s="86"/>
      <c r="R555" s="86" t="s">
        <v>1680</v>
      </c>
      <c r="S555" s="86" t="s">
        <v>1680</v>
      </c>
      <c r="T555" s="86" t="s">
        <v>1680</v>
      </c>
      <c r="U555" s="86" t="s">
        <v>1680</v>
      </c>
      <c r="V555" s="86" t="s">
        <v>1680</v>
      </c>
      <c r="W555" s="86" t="s">
        <v>1680</v>
      </c>
      <c r="X555" s="86"/>
      <c r="Y555" s="86" t="s">
        <v>1680</v>
      </c>
      <c r="Z555" s="86" t="s">
        <v>1680</v>
      </c>
      <c r="AA555" s="86" t="s">
        <v>1680</v>
      </c>
      <c r="AB555" s="86" t="s">
        <v>1680</v>
      </c>
      <c r="AC555" s="86" t="s">
        <v>1680</v>
      </c>
      <c r="AD555" s="86" t="s">
        <v>1680</v>
      </c>
      <c r="AE555" s="86" t="s">
        <v>1680</v>
      </c>
      <c r="AF555" s="86" t="s">
        <v>1680</v>
      </c>
      <c r="AG555" s="86" t="s">
        <v>1680</v>
      </c>
      <c r="AH555" s="86" t="s">
        <v>1680</v>
      </c>
      <c r="AI555" s="86"/>
      <c r="AJ555" s="86" t="s">
        <v>1680</v>
      </c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6</v>
      </c>
      <c r="J558" s="34">
        <f t="shared" si="108"/>
        <v>22</v>
      </c>
      <c r="K558" s="35">
        <f t="shared" si="109"/>
        <v>0.21428571428571427</v>
      </c>
      <c r="L558" s="86" t="s">
        <v>1680</v>
      </c>
      <c r="M558" s="88" t="s">
        <v>1680</v>
      </c>
      <c r="N558" s="86" t="s">
        <v>1680</v>
      </c>
      <c r="O558" s="86" t="s">
        <v>1680</v>
      </c>
      <c r="P558" s="86" t="s">
        <v>1680</v>
      </c>
      <c r="Q558" s="86"/>
      <c r="R558" s="86" t="s">
        <v>1680</v>
      </c>
      <c r="S558" s="86" t="s">
        <v>1680</v>
      </c>
      <c r="T558" s="86" t="s">
        <v>1680</v>
      </c>
      <c r="U558" s="86" t="s">
        <v>1680</v>
      </c>
      <c r="V558" s="86" t="s">
        <v>1680</v>
      </c>
      <c r="W558" s="86" t="s">
        <v>1680</v>
      </c>
      <c r="X558" s="86"/>
      <c r="Y558" s="86" t="s">
        <v>1680</v>
      </c>
      <c r="Z558" s="86" t="s">
        <v>1680</v>
      </c>
      <c r="AA558" s="86" t="s">
        <v>1680</v>
      </c>
      <c r="AB558" s="86" t="s">
        <v>1680</v>
      </c>
      <c r="AC558" s="86" t="s">
        <v>1680</v>
      </c>
      <c r="AD558" s="86" t="s">
        <v>1680</v>
      </c>
      <c r="AE558" s="86" t="s">
        <v>1680</v>
      </c>
      <c r="AF558" s="86" t="s">
        <v>1680</v>
      </c>
      <c r="AG558" s="86" t="s">
        <v>1680</v>
      </c>
      <c r="AH558" s="86" t="s">
        <v>1680</v>
      </c>
      <c r="AI558" s="86"/>
      <c r="AJ558" s="86" t="s">
        <v>1680</v>
      </c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6</v>
      </c>
      <c r="J559" s="34">
        <f t="shared" si="108"/>
        <v>22</v>
      </c>
      <c r="K559" s="35">
        <f t="shared" si="109"/>
        <v>0.21428571428571427</v>
      </c>
      <c r="L559" s="86" t="s">
        <v>1680</v>
      </c>
      <c r="M559" s="88" t="s">
        <v>1680</v>
      </c>
      <c r="N559" s="86" t="s">
        <v>1680</v>
      </c>
      <c r="O559" s="86" t="s">
        <v>1680</v>
      </c>
      <c r="P559" s="86" t="s">
        <v>1680</v>
      </c>
      <c r="Q559" s="86"/>
      <c r="R559" s="86" t="s">
        <v>1680</v>
      </c>
      <c r="S559" s="86" t="s">
        <v>1680</v>
      </c>
      <c r="T559" s="86" t="s">
        <v>1680</v>
      </c>
      <c r="U559" s="86" t="s">
        <v>1680</v>
      </c>
      <c r="V559" s="86" t="s">
        <v>1680</v>
      </c>
      <c r="W559" s="86" t="s">
        <v>1680</v>
      </c>
      <c r="X559" s="86"/>
      <c r="Y559" s="86" t="s">
        <v>1680</v>
      </c>
      <c r="Z559" s="86" t="s">
        <v>1680</v>
      </c>
      <c r="AA559" s="86" t="s">
        <v>1680</v>
      </c>
      <c r="AB559" s="86" t="s">
        <v>1680</v>
      </c>
      <c r="AC559" s="86" t="s">
        <v>1680</v>
      </c>
      <c r="AD559" s="86" t="s">
        <v>1680</v>
      </c>
      <c r="AE559" s="86" t="s">
        <v>1680</v>
      </c>
      <c r="AF559" s="86" t="s">
        <v>1680</v>
      </c>
      <c r="AG559" s="86" t="s">
        <v>1680</v>
      </c>
      <c r="AH559" s="86" t="s">
        <v>1680</v>
      </c>
      <c r="AI559" s="86"/>
      <c r="AJ559" s="86" t="s">
        <v>1680</v>
      </c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6</v>
      </c>
      <c r="J562" s="34">
        <f t="shared" ref="J562:J569" si="111">COUNTIF(L562:AM562,"APAGADO")</f>
        <v>22</v>
      </c>
      <c r="K562" s="35">
        <f t="shared" ref="K562:K569" si="112">(I562)/(J562+I562)</f>
        <v>0.21428571428571427</v>
      </c>
      <c r="L562" s="86" t="s">
        <v>1680</v>
      </c>
      <c r="M562" s="88" t="s">
        <v>1680</v>
      </c>
      <c r="N562" s="86" t="s">
        <v>1680</v>
      </c>
      <c r="O562" s="86" t="s">
        <v>1680</v>
      </c>
      <c r="P562" s="86" t="s">
        <v>1680</v>
      </c>
      <c r="Q562" s="86"/>
      <c r="R562" s="86" t="s">
        <v>1680</v>
      </c>
      <c r="S562" s="86" t="s">
        <v>1680</v>
      </c>
      <c r="T562" s="86" t="s">
        <v>1680</v>
      </c>
      <c r="U562" s="86" t="s">
        <v>1680</v>
      </c>
      <c r="V562" s="86" t="s">
        <v>1680</v>
      </c>
      <c r="W562" s="86" t="s">
        <v>1680</v>
      </c>
      <c r="X562" s="86"/>
      <c r="Y562" s="86" t="s">
        <v>1680</v>
      </c>
      <c r="Z562" s="86" t="s">
        <v>1680</v>
      </c>
      <c r="AA562" s="86" t="s">
        <v>1680</v>
      </c>
      <c r="AB562" s="86" t="s">
        <v>1680</v>
      </c>
      <c r="AC562" s="86" t="s">
        <v>1680</v>
      </c>
      <c r="AD562" s="86" t="s">
        <v>1680</v>
      </c>
      <c r="AE562" s="86" t="s">
        <v>1680</v>
      </c>
      <c r="AF562" s="86" t="s">
        <v>1680</v>
      </c>
      <c r="AG562" s="86" t="s">
        <v>1680</v>
      </c>
      <c r="AH562" s="86" t="s">
        <v>1680</v>
      </c>
      <c r="AI562" s="86"/>
      <c r="AJ562" s="86" t="s">
        <v>1680</v>
      </c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6</v>
      </c>
      <c r="J563" s="34">
        <f t="shared" si="111"/>
        <v>22</v>
      </c>
      <c r="K563" s="35">
        <f t="shared" si="112"/>
        <v>0.21428571428571427</v>
      </c>
      <c r="L563" s="86" t="s">
        <v>1680</v>
      </c>
      <c r="M563" s="88" t="s">
        <v>1680</v>
      </c>
      <c r="N563" s="86" t="s">
        <v>1680</v>
      </c>
      <c r="O563" s="86" t="s">
        <v>1680</v>
      </c>
      <c r="P563" s="86" t="s">
        <v>1680</v>
      </c>
      <c r="Q563" s="86"/>
      <c r="R563" s="86" t="s">
        <v>1680</v>
      </c>
      <c r="S563" s="86" t="s">
        <v>1680</v>
      </c>
      <c r="T563" s="86" t="s">
        <v>1680</v>
      </c>
      <c r="U563" s="86" t="s">
        <v>1680</v>
      </c>
      <c r="V563" s="86" t="s">
        <v>1680</v>
      </c>
      <c r="W563" s="86" t="s">
        <v>1680</v>
      </c>
      <c r="X563" s="86"/>
      <c r="Y563" s="86" t="s">
        <v>1680</v>
      </c>
      <c r="Z563" s="86" t="s">
        <v>1680</v>
      </c>
      <c r="AA563" s="86" t="s">
        <v>1680</v>
      </c>
      <c r="AB563" s="86" t="s">
        <v>1680</v>
      </c>
      <c r="AC563" s="86" t="s">
        <v>1680</v>
      </c>
      <c r="AD563" s="86" t="s">
        <v>1680</v>
      </c>
      <c r="AE563" s="86" t="s">
        <v>1680</v>
      </c>
      <c r="AF563" s="86" t="s">
        <v>1680</v>
      </c>
      <c r="AG563" s="86" t="s">
        <v>1680</v>
      </c>
      <c r="AH563" s="86" t="s">
        <v>1680</v>
      </c>
      <c r="AI563" s="86"/>
      <c r="AJ563" s="86" t="s">
        <v>1680</v>
      </c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6</v>
      </c>
      <c r="J564" s="34">
        <f t="shared" si="111"/>
        <v>22</v>
      </c>
      <c r="K564" s="35">
        <f t="shared" si="112"/>
        <v>0.21428571428571427</v>
      </c>
      <c r="L564" s="86" t="s">
        <v>1680</v>
      </c>
      <c r="M564" s="88" t="s">
        <v>1680</v>
      </c>
      <c r="N564" s="86" t="s">
        <v>1680</v>
      </c>
      <c r="O564" s="86" t="s">
        <v>1680</v>
      </c>
      <c r="P564" s="86" t="s">
        <v>1680</v>
      </c>
      <c r="Q564" s="86"/>
      <c r="R564" s="86" t="s">
        <v>1680</v>
      </c>
      <c r="S564" s="86" t="s">
        <v>1680</v>
      </c>
      <c r="T564" s="86" t="s">
        <v>1680</v>
      </c>
      <c r="U564" s="86" t="s">
        <v>1680</v>
      </c>
      <c r="V564" s="86" t="s">
        <v>1680</v>
      </c>
      <c r="W564" s="86" t="s">
        <v>1680</v>
      </c>
      <c r="X564" s="86"/>
      <c r="Y564" s="86" t="s">
        <v>1680</v>
      </c>
      <c r="Z564" s="86" t="s">
        <v>1680</v>
      </c>
      <c r="AA564" s="86" t="s">
        <v>1680</v>
      </c>
      <c r="AB564" s="86" t="s">
        <v>1680</v>
      </c>
      <c r="AC564" s="86" t="s">
        <v>1680</v>
      </c>
      <c r="AD564" s="86" t="s">
        <v>1680</v>
      </c>
      <c r="AE564" s="86" t="s">
        <v>1680</v>
      </c>
      <c r="AF564" s="86" t="s">
        <v>1680</v>
      </c>
      <c r="AG564" s="86" t="s">
        <v>1680</v>
      </c>
      <c r="AH564" s="86" t="s">
        <v>1680</v>
      </c>
      <c r="AI564" s="86"/>
      <c r="AJ564" s="86" t="s">
        <v>1680</v>
      </c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6</v>
      </c>
      <c r="J565" s="34">
        <f t="shared" si="111"/>
        <v>22</v>
      </c>
      <c r="K565" s="35">
        <f t="shared" si="112"/>
        <v>0.21428571428571427</v>
      </c>
      <c r="L565" s="86" t="s">
        <v>1680</v>
      </c>
      <c r="M565" s="88" t="s">
        <v>1680</v>
      </c>
      <c r="N565" s="86" t="s">
        <v>1680</v>
      </c>
      <c r="O565" s="86" t="s">
        <v>1680</v>
      </c>
      <c r="P565" s="86" t="s">
        <v>1680</v>
      </c>
      <c r="Q565" s="86"/>
      <c r="R565" s="86" t="s">
        <v>1680</v>
      </c>
      <c r="S565" s="86" t="s">
        <v>1680</v>
      </c>
      <c r="T565" s="86" t="s">
        <v>1680</v>
      </c>
      <c r="U565" s="86" t="s">
        <v>1680</v>
      </c>
      <c r="V565" s="86" t="s">
        <v>1680</v>
      </c>
      <c r="W565" s="86" t="s">
        <v>1680</v>
      </c>
      <c r="X565" s="86"/>
      <c r="Y565" s="86" t="s">
        <v>1680</v>
      </c>
      <c r="Z565" s="86" t="s">
        <v>1680</v>
      </c>
      <c r="AA565" s="86" t="s">
        <v>1680</v>
      </c>
      <c r="AB565" s="86" t="s">
        <v>1680</v>
      </c>
      <c r="AC565" s="86" t="s">
        <v>1680</v>
      </c>
      <c r="AD565" s="86" t="s">
        <v>1680</v>
      </c>
      <c r="AE565" s="86" t="s">
        <v>1680</v>
      </c>
      <c r="AF565" s="86" t="s">
        <v>1680</v>
      </c>
      <c r="AG565" s="86" t="s">
        <v>1680</v>
      </c>
      <c r="AH565" s="86" t="s">
        <v>1680</v>
      </c>
      <c r="AI565" s="86"/>
      <c r="AJ565" s="86" t="s">
        <v>1680</v>
      </c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6</v>
      </c>
      <c r="J566" s="34">
        <f t="shared" si="111"/>
        <v>22</v>
      </c>
      <c r="K566" s="35">
        <f t="shared" si="112"/>
        <v>0.21428571428571427</v>
      </c>
      <c r="L566" s="86" t="s">
        <v>1680</v>
      </c>
      <c r="M566" s="88" t="s">
        <v>1680</v>
      </c>
      <c r="N566" s="86" t="s">
        <v>1680</v>
      </c>
      <c r="O566" s="86" t="s">
        <v>1680</v>
      </c>
      <c r="P566" s="86" t="s">
        <v>1680</v>
      </c>
      <c r="Q566" s="86"/>
      <c r="R566" s="86" t="s">
        <v>1680</v>
      </c>
      <c r="S566" s="86" t="s">
        <v>1680</v>
      </c>
      <c r="T566" s="86" t="s">
        <v>1680</v>
      </c>
      <c r="U566" s="86" t="s">
        <v>1680</v>
      </c>
      <c r="V566" s="86" t="s">
        <v>1680</v>
      </c>
      <c r="W566" s="86" t="s">
        <v>1680</v>
      </c>
      <c r="X566" s="86"/>
      <c r="Y566" s="86" t="s">
        <v>1680</v>
      </c>
      <c r="Z566" s="86" t="s">
        <v>1680</v>
      </c>
      <c r="AA566" s="86" t="s">
        <v>1680</v>
      </c>
      <c r="AB566" s="86" t="s">
        <v>1680</v>
      </c>
      <c r="AC566" s="86" t="s">
        <v>1680</v>
      </c>
      <c r="AD566" s="86" t="s">
        <v>1680</v>
      </c>
      <c r="AE566" s="86" t="s">
        <v>1680</v>
      </c>
      <c r="AF566" s="86" t="s">
        <v>1680</v>
      </c>
      <c r="AG566" s="86" t="s">
        <v>1680</v>
      </c>
      <c r="AH566" s="86" t="s">
        <v>1680</v>
      </c>
      <c r="AI566" s="86"/>
      <c r="AJ566" s="86" t="s">
        <v>1680</v>
      </c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6</v>
      </c>
      <c r="J567" s="34">
        <f t="shared" si="111"/>
        <v>22</v>
      </c>
      <c r="K567" s="35">
        <f t="shared" si="112"/>
        <v>0.21428571428571427</v>
      </c>
      <c r="L567" s="88" t="s">
        <v>1680</v>
      </c>
      <c r="M567" s="88" t="s">
        <v>1680</v>
      </c>
      <c r="N567" s="86" t="s">
        <v>1680</v>
      </c>
      <c r="O567" s="86" t="s">
        <v>1680</v>
      </c>
      <c r="P567" s="86" t="s">
        <v>1680</v>
      </c>
      <c r="Q567" s="86"/>
      <c r="R567" s="86" t="s">
        <v>1680</v>
      </c>
      <c r="S567" s="86" t="s">
        <v>1680</v>
      </c>
      <c r="T567" s="86" t="s">
        <v>1680</v>
      </c>
      <c r="U567" s="86" t="s">
        <v>1680</v>
      </c>
      <c r="V567" s="86" t="s">
        <v>1680</v>
      </c>
      <c r="W567" s="86" t="s">
        <v>1680</v>
      </c>
      <c r="X567" s="86"/>
      <c r="Y567" s="86" t="s">
        <v>1680</v>
      </c>
      <c r="Z567" s="86" t="s">
        <v>1680</v>
      </c>
      <c r="AA567" s="86" t="s">
        <v>1680</v>
      </c>
      <c r="AB567" s="86" t="s">
        <v>1680</v>
      </c>
      <c r="AC567" s="86" t="s">
        <v>1680</v>
      </c>
      <c r="AD567" s="86" t="s">
        <v>1680</v>
      </c>
      <c r="AE567" s="88" t="s">
        <v>1680</v>
      </c>
      <c r="AF567" s="88" t="s">
        <v>1680</v>
      </c>
      <c r="AG567" s="88" t="s">
        <v>1680</v>
      </c>
      <c r="AH567" s="86" t="s">
        <v>1680</v>
      </c>
      <c r="AI567" s="86"/>
      <c r="AJ567" s="86" t="s">
        <v>1680</v>
      </c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6</v>
      </c>
      <c r="J568" s="34">
        <f t="shared" si="111"/>
        <v>22</v>
      </c>
      <c r="K568" s="35">
        <f t="shared" si="112"/>
        <v>0.21428571428571427</v>
      </c>
      <c r="L568" s="88" t="s">
        <v>1680</v>
      </c>
      <c r="M568" s="88" t="s">
        <v>1680</v>
      </c>
      <c r="N568" s="86" t="s">
        <v>1680</v>
      </c>
      <c r="O568" s="86" t="s">
        <v>1680</v>
      </c>
      <c r="P568" s="88" t="s">
        <v>1680</v>
      </c>
      <c r="Q568" s="88"/>
      <c r="R568" s="88" t="s">
        <v>1680</v>
      </c>
      <c r="S568" s="88" t="s">
        <v>1680</v>
      </c>
      <c r="T568" s="88" t="s">
        <v>1680</v>
      </c>
      <c r="U568" s="88" t="s">
        <v>1680</v>
      </c>
      <c r="V568" s="88" t="s">
        <v>1680</v>
      </c>
      <c r="W568" s="88" t="s">
        <v>1680</v>
      </c>
      <c r="X568" s="88"/>
      <c r="Y568" s="88" t="s">
        <v>1680</v>
      </c>
      <c r="Z568" s="88" t="s">
        <v>1680</v>
      </c>
      <c r="AA568" s="88" t="s">
        <v>1680</v>
      </c>
      <c r="AB568" s="88" t="s">
        <v>1680</v>
      </c>
      <c r="AC568" s="88" t="s">
        <v>1680</v>
      </c>
      <c r="AD568" s="88" t="s">
        <v>1680</v>
      </c>
      <c r="AE568" s="88" t="s">
        <v>1680</v>
      </c>
      <c r="AF568" s="88" t="s">
        <v>1680</v>
      </c>
      <c r="AG568" s="88" t="s">
        <v>1680</v>
      </c>
      <c r="AH568" s="88" t="s">
        <v>1680</v>
      </c>
      <c r="AI568" s="88"/>
      <c r="AJ568" s="88" t="s">
        <v>1680</v>
      </c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6</v>
      </c>
      <c r="J569" s="34">
        <f t="shared" si="111"/>
        <v>22</v>
      </c>
      <c r="K569" s="35">
        <f t="shared" si="112"/>
        <v>0.21428571428571427</v>
      </c>
      <c r="L569" s="88" t="s">
        <v>1680</v>
      </c>
      <c r="M569" s="88" t="s">
        <v>1680</v>
      </c>
      <c r="N569" s="86" t="s">
        <v>1680</v>
      </c>
      <c r="O569" s="86" t="s">
        <v>1680</v>
      </c>
      <c r="P569" s="88" t="s">
        <v>1680</v>
      </c>
      <c r="Q569" s="88"/>
      <c r="R569" s="88" t="s">
        <v>1680</v>
      </c>
      <c r="S569" s="88" t="s">
        <v>1680</v>
      </c>
      <c r="T569" s="88" t="s">
        <v>1680</v>
      </c>
      <c r="U569" s="88" t="s">
        <v>1680</v>
      </c>
      <c r="V569" s="88" t="s">
        <v>1680</v>
      </c>
      <c r="W569" s="88" t="s">
        <v>1680</v>
      </c>
      <c r="X569" s="88"/>
      <c r="Y569" s="88" t="s">
        <v>1680</v>
      </c>
      <c r="Z569" s="88" t="s">
        <v>1680</v>
      </c>
      <c r="AA569" s="88" t="s">
        <v>1680</v>
      </c>
      <c r="AB569" s="88" t="s">
        <v>1680</v>
      </c>
      <c r="AC569" s="88" t="s">
        <v>1680</v>
      </c>
      <c r="AD569" s="88" t="s">
        <v>1680</v>
      </c>
      <c r="AE569" s="88" t="s">
        <v>1680</v>
      </c>
      <c r="AF569" s="88" t="s">
        <v>1680</v>
      </c>
      <c r="AG569" s="88" t="s">
        <v>1680</v>
      </c>
      <c r="AH569" s="88" t="s">
        <v>1680</v>
      </c>
      <c r="AI569" s="88"/>
      <c r="AJ569" s="88" t="s">
        <v>1680</v>
      </c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 t="str">
        <f>'RESUMEN TOTAL'!AJ49</f>
        <v>APAGADO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 t="str">
        <f>'RESUMEN TOTAL'!AJ110</f>
        <v>APAGADO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 t="str">
        <f>'RESUMEN TOTAL'!AJ113</f>
        <v>APAGADO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>
        <f>'RESUMEN TOTAL'!AI118</f>
        <v>0</v>
      </c>
      <c r="AD109" t="str">
        <f>'RESUMEN TOTAL'!AJ118</f>
        <v>APAGADO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 t="str">
        <f>'RESUMEN TOTAL'!AH125</f>
        <v>APAGADO</v>
      </c>
      <c r="AC116">
        <f>'RESUMEN TOTAL'!AI125</f>
        <v>0</v>
      </c>
      <c r="AD116" t="str">
        <f>'RESUMEN TOTAL'!AJ125</f>
        <v>APAGADO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>
        <f>'RESUMEN TOTAL'!AI128</f>
        <v>0</v>
      </c>
      <c r="AD119" t="str">
        <f>'RESUMEN TOTAL'!AJ128</f>
        <v>APAGADO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>
        <f>'RESUMEN TOTAL'!AI129</f>
        <v>0</v>
      </c>
      <c r="AD120" t="str">
        <f>'RESUMEN TOTAL'!AJ129</f>
        <v>APAGADO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 t="str">
        <f>'RESUMEN TOTAL'!AB136</f>
        <v>APAGADO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 t="str">
        <f>'RESUMEN TOTAL'!AF136</f>
        <v>APAGADO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 t="str">
        <f>'RESUMEN TOTAL'!AB137</f>
        <v>APAGADO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 t="str">
        <f>'RESUMEN TOTAL'!AF137</f>
        <v>APAGADO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 t="str">
        <f>'RESUMEN TOTAL'!AD139</f>
        <v>APAGADO</v>
      </c>
      <c r="Y129" t="str">
        <f>'RESUMEN TOTAL'!AE139</f>
        <v>APAGADO</v>
      </c>
      <c r="Z129" t="str">
        <f>'RESUMEN TOTAL'!AF139</f>
        <v>APAGADO</v>
      </c>
      <c r="AA129" t="str">
        <f>'RESUMEN TOTAL'!AG139</f>
        <v>APAGADO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 t="str">
        <f>'RESUMEN TOTAL'!AC156</f>
        <v>APAGADO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 t="str">
        <f>'RESUMEN TOTAL'!AH156</f>
        <v>APAGADO</v>
      </c>
      <c r="AC146">
        <f>'RESUMEN TOTAL'!AI156</f>
        <v>0</v>
      </c>
      <c r="AD146" t="str">
        <f>'RESUMEN TOTAL'!AJ156</f>
        <v>APAGADO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 t="str">
        <f>'RESUMEN TOTAL'!AE157</f>
        <v>APAGADO</v>
      </c>
      <c r="Z147" t="str">
        <f>'RESUMEN TOTAL'!AF157</f>
        <v>APAGADO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 t="str">
        <f>'RESUMEN TOTAL'!AB161</f>
        <v>APAGADO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 t="str">
        <f>'RESUMEN TOTAL'!AF162</f>
        <v>APAGADO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 t="str">
        <f>'RESUMEN TOTAL'!AJ162</f>
        <v>APAGADO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 t="str">
        <f>'RESUMEN TOTAL'!AF163</f>
        <v>APAGADO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 t="str">
        <f>'RESUMEN TOTAL'!AA186</f>
        <v>APAGADO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 t="str">
        <f>'RESUMEN TOTAL'!AF186</f>
        <v>APAGADO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 t="str">
        <f>'RESUMEN TOTAL'!AA187</f>
        <v>APAGADO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 t="str">
        <f>'RESUMEN TOTAL'!AF187</f>
        <v>APAGADO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 t="str">
        <f>'RESUMEN TOTAL'!AA188</f>
        <v>APAGADO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 t="str">
        <f>'RESUMEN TOTAL'!AA199</f>
        <v>APAGADO</v>
      </c>
      <c r="V188" t="str">
        <f>'RESUMEN TOTAL'!AB199</f>
        <v>APAGADO</v>
      </c>
      <c r="W188" t="str">
        <f>'RESUMEN TOTAL'!AC199</f>
        <v>APAGADO</v>
      </c>
      <c r="X188" t="str">
        <f>'RESUMEN TOTAL'!AD199</f>
        <v>APAGADO</v>
      </c>
      <c r="Y188" t="str">
        <f>'RESUMEN TOTAL'!AE199</f>
        <v>APAGADO</v>
      </c>
      <c r="Z188" t="str">
        <f>'RESUMEN TOTAL'!AF199</f>
        <v>APAGADO</v>
      </c>
      <c r="AA188" t="str">
        <f>'RESUMEN TOTAL'!AG199</f>
        <v>APAGADO</v>
      </c>
      <c r="AB188" t="str">
        <f>'RESUMEN TOTAL'!AH199</f>
        <v>APAGADO</v>
      </c>
      <c r="AC188">
        <f>'RESUMEN TOTAL'!AI199</f>
        <v>0</v>
      </c>
      <c r="AD188" t="str">
        <f>'RESUMEN TOTAL'!AJ199</f>
        <v>APAGADO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 t="str">
        <f>'RESUMEN TOTAL'!AJ204</f>
        <v>APAGADO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 t="str">
        <f>'RESUMEN TOTAL'!AC206</f>
        <v>APAGADO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 t="str">
        <f>'RESUMEN TOTAL'!AG206</f>
        <v>APAGADO</v>
      </c>
      <c r="AB195" t="str">
        <f>'RESUMEN TOTAL'!AH206</f>
        <v>APAGADO</v>
      </c>
      <c r="AC195">
        <f>'RESUMEN TOTAL'!AI206</f>
        <v>0</v>
      </c>
      <c r="AD195" t="str">
        <f>'RESUMEN TOTAL'!AJ206</f>
        <v>APAGADO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 t="str">
        <f>'RESUMEN TOTAL'!AA212</f>
        <v>APAGADO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 t="str">
        <f>'RESUMEN TOTAL'!AE212</f>
        <v>APAGADO</v>
      </c>
      <c r="Z201" t="str">
        <f>'RESUMEN TOTAL'!AF212</f>
        <v>APAGADO</v>
      </c>
      <c r="AA201" t="str">
        <f>'RESUMEN TOTAL'!AG212</f>
        <v>APAGADO</v>
      </c>
      <c r="AB201" t="str">
        <f>'RESUMEN TOTAL'!AH212</f>
        <v>APAGADO</v>
      </c>
      <c r="AC201">
        <f>'RESUMEN TOTAL'!AI212</f>
        <v>0</v>
      </c>
      <c r="AD201" t="str">
        <f>'RESUMEN TOTAL'!AJ212</f>
        <v>APAGADO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 t="str">
        <f>'RESUMEN TOTAL'!AF233</f>
        <v>APAGADO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 t="str">
        <f>'RESUMEN TOTAL'!AA234</f>
        <v>APAGADO</v>
      </c>
      <c r="V223" t="str">
        <f>'RESUMEN TOTAL'!AB234</f>
        <v>APAGADO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 t="str">
        <f>'RESUMEN TOTAL'!AF238</f>
        <v>APAGADO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 t="str">
        <f>'RESUMEN TOTAL'!AC241</f>
        <v>APAGADO</v>
      </c>
      <c r="X229" t="str">
        <f>'RESUMEN TOTAL'!AD241</f>
        <v>APAGADO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 t="str">
        <f>'RESUMEN TOTAL'!AC242</f>
        <v>APAGADO</v>
      </c>
      <c r="X230" t="str">
        <f>'RESUMEN TOTAL'!AD242</f>
        <v>APAGADO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 t="str">
        <f>'RESUMEN TOTAL'!AA246</f>
        <v>APAGADO</v>
      </c>
      <c r="V234">
        <f>'RESUMEN TOTAL'!AB246</f>
        <v>0</v>
      </c>
      <c r="W234" t="str">
        <f>'RESUMEN TOTAL'!AC246</f>
        <v>APAGADO</v>
      </c>
      <c r="X234" t="str">
        <f>'RESUMEN TOTAL'!AD246</f>
        <v>APAGADO</v>
      </c>
      <c r="Y234" t="str">
        <f>'RESUMEN TOTAL'!AE246</f>
        <v>APAGADO</v>
      </c>
      <c r="Z234" t="str">
        <f>'RESUMEN TOTAL'!AF246</f>
        <v>APAGADO</v>
      </c>
      <c r="AA234" t="str">
        <f>'RESUMEN TOTAL'!AG246</f>
        <v>APAGADO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 t="str">
        <f>'RESUMEN TOTAL'!AA247</f>
        <v>APAGADO</v>
      </c>
      <c r="V235" t="str">
        <f>'RESUMEN TOTAL'!AB247</f>
        <v>APAGADO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 t="str">
        <f>'RESUMEN TOTAL'!AF247</f>
        <v>APAGADO</v>
      </c>
      <c r="AA235" t="str">
        <f>'RESUMEN TOTAL'!AG247</f>
        <v>APAGADO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 t="str">
        <f>'RESUMEN TOTAL'!AF248</f>
        <v>APAGADO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 t="str">
        <f>'RESUMEN TOTAL'!AF249</f>
        <v>APAGADO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 t="str">
        <f>'RESUMEN TOTAL'!AB250</f>
        <v>APAGADO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 t="str">
        <f>'RESUMEN TOTAL'!AJ250</f>
        <v>APAGADO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 t="str">
        <f>'RESUMEN TOTAL'!AF251</f>
        <v>APAGADO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 t="str">
        <f>'RESUMEN TOTAL'!AC252</f>
        <v>APAGADO</v>
      </c>
      <c r="X240" t="str">
        <f>'RESUMEN TOTAL'!AD252</f>
        <v>APAGADO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 t="str">
        <f>'RESUMEN TOTAL'!AH252</f>
        <v>APAGADO</v>
      </c>
      <c r="AC240">
        <f>'RESUMEN TOTAL'!AI252</f>
        <v>0</v>
      </c>
      <c r="AD240" t="str">
        <f>'RESUMEN TOTAL'!AJ252</f>
        <v>APAGADO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 t="str">
        <f>'RESUMEN TOTAL'!AC253</f>
        <v>APAGADO</v>
      </c>
      <c r="X241">
        <f>'RESUMEN TOTAL'!AD253</f>
        <v>0</v>
      </c>
      <c r="Y241">
        <f>'RESUMEN TOTAL'!AE253</f>
        <v>0</v>
      </c>
      <c r="Z241" t="str">
        <f>'RESUMEN TOTAL'!AF253</f>
        <v>APAGADO</v>
      </c>
      <c r="AA241" t="str">
        <f>'RESUMEN TOTAL'!AG253</f>
        <v>APAGADO</v>
      </c>
      <c r="AB241" t="str">
        <f>'RESUMEN TOTAL'!AH253</f>
        <v>APAGADO</v>
      </c>
      <c r="AC241">
        <f>'RESUMEN TOTAL'!AI253</f>
        <v>0</v>
      </c>
      <c r="AD241" t="str">
        <f>'RESUMEN TOTAL'!AJ253</f>
        <v>APAGADO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 t="str">
        <f>'RESUMEN TOTAL'!AC254</f>
        <v>APAGADO</v>
      </c>
      <c r="X242" t="str">
        <f>'RESUMEN TOTAL'!AD254</f>
        <v>APAGADO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 t="str">
        <f>'RESUMEN TOTAL'!AH254</f>
        <v>APAGADO</v>
      </c>
      <c r="AC242">
        <f>'RESUMEN TOTAL'!AI254</f>
        <v>0</v>
      </c>
      <c r="AD242" t="str">
        <f>'RESUMEN TOTAL'!AJ254</f>
        <v>APAGADO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 t="str">
        <f>'RESUMEN TOTAL'!AH260</f>
        <v>APAGADO</v>
      </c>
      <c r="AC248">
        <f>'RESUMEN TOTAL'!AI260</f>
        <v>0</v>
      </c>
      <c r="AD248" t="str">
        <f>'RESUMEN TOTAL'!AJ260</f>
        <v>APAGADO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 t="str">
        <f>'RESUMEN TOTAL'!AG265</f>
        <v>APAGADO</v>
      </c>
      <c r="AB253" t="str">
        <f>'RESUMEN TOTAL'!AH265</f>
        <v>APAGADO</v>
      </c>
      <c r="AC253">
        <f>'RESUMEN TOTAL'!AI265</f>
        <v>0</v>
      </c>
      <c r="AD253" t="str">
        <f>'RESUMEN TOTAL'!AJ265</f>
        <v>APAGADO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 t="str">
        <f>'RESUMEN TOTAL'!AA271</f>
        <v>APAGADO</v>
      </c>
      <c r="V259">
        <f>'RESUMEN TOTAL'!AB271</f>
        <v>0</v>
      </c>
      <c r="W259" t="str">
        <f>'RESUMEN TOTAL'!AC271</f>
        <v>APAGADO</v>
      </c>
      <c r="X259" t="str">
        <f>'RESUMEN TOTAL'!AD271</f>
        <v>APAGADO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 t="str">
        <f>'RESUMEN TOTAL'!AA272</f>
        <v>APAGADO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 t="str">
        <f>'RESUMEN TOTAL'!AA273</f>
        <v>APAGADO</v>
      </c>
      <c r="V261">
        <f>'RESUMEN TOTAL'!AB273</f>
        <v>0</v>
      </c>
      <c r="W261" t="str">
        <f>'RESUMEN TOTAL'!AC273</f>
        <v>APAGADO</v>
      </c>
      <c r="X261" t="str">
        <f>'RESUMEN TOTAL'!AD273</f>
        <v>APAGADO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 t="str">
        <f>'RESUMEN TOTAL'!AA274</f>
        <v>APAGADO</v>
      </c>
      <c r="V262">
        <f>'RESUMEN TOTAL'!AB274</f>
        <v>0</v>
      </c>
      <c r="W262" t="str">
        <f>'RESUMEN TOTAL'!AC274</f>
        <v>APAGADO</v>
      </c>
      <c r="X262" t="str">
        <f>'RESUMEN TOTAL'!AD274</f>
        <v>APAGADO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 t="str">
        <f>'RESUMEN TOTAL'!AA275</f>
        <v>APAGADO</v>
      </c>
      <c r="V263">
        <f>'RESUMEN TOTAL'!AB275</f>
        <v>0</v>
      </c>
      <c r="W263" t="str">
        <f>'RESUMEN TOTAL'!AC275</f>
        <v>APAGADO</v>
      </c>
      <c r="X263" t="str">
        <f>'RESUMEN TOTAL'!AD275</f>
        <v>APAGADO</v>
      </c>
      <c r="Y263" t="str">
        <f>'RESUMEN TOTAL'!AE275</f>
        <v>APAGADO</v>
      </c>
      <c r="Z263" t="str">
        <f>'RESUMEN TOTAL'!AF275</f>
        <v>APAGADO</v>
      </c>
      <c r="AA263" t="str">
        <f>'RESUMEN TOTAL'!AG275</f>
        <v>APAGADO</v>
      </c>
      <c r="AB263" t="str">
        <f>'RESUMEN TOTAL'!AH275</f>
        <v>APAGADO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 t="str">
        <f>'RESUMEN TOTAL'!AA276</f>
        <v>APAGADO</v>
      </c>
      <c r="V264">
        <f>'RESUMEN TOTAL'!AB276</f>
        <v>0</v>
      </c>
      <c r="W264" t="str">
        <f>'RESUMEN TOTAL'!AC276</f>
        <v>APAGADO</v>
      </c>
      <c r="X264" t="str">
        <f>'RESUMEN TOTAL'!AD276</f>
        <v>APAGADO</v>
      </c>
      <c r="Y264" t="str">
        <f>'RESUMEN TOTAL'!AE276</f>
        <v>APAGADO</v>
      </c>
      <c r="Z264" t="str">
        <f>'RESUMEN TOTAL'!AF276</f>
        <v>APAGADO</v>
      </c>
      <c r="AA264" t="str">
        <f>'RESUMEN TOTAL'!AG276</f>
        <v>APAGADO</v>
      </c>
      <c r="AB264" t="str">
        <f>'RESUMEN TOTAL'!AH276</f>
        <v>APAGADO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 t="str">
        <f>'RESUMEN TOTAL'!AC286</f>
        <v>APAGADO</v>
      </c>
      <c r="X274" t="str">
        <f>'RESUMEN TOTAL'!AD286</f>
        <v>APAGADO</v>
      </c>
      <c r="Y274" t="str">
        <f>'RESUMEN TOTAL'!AE286</f>
        <v>APAGADO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 t="str">
        <f>'RESUMEN TOTAL'!AC287</f>
        <v>APAGADO</v>
      </c>
      <c r="X275" t="str">
        <f>'RESUMEN TOTAL'!AD287</f>
        <v>APAGADO</v>
      </c>
      <c r="Y275" t="str">
        <f>'RESUMEN TOTAL'!AE287</f>
        <v>APAGADO</v>
      </c>
      <c r="Z275" t="str">
        <f>'RESUMEN TOTAL'!AF287</f>
        <v>APAGADO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 t="str">
        <f>'RESUMEN TOTAL'!AC288</f>
        <v>APAGADO</v>
      </c>
      <c r="X276" t="str">
        <f>'RESUMEN TOTAL'!AD288</f>
        <v>APAGADO</v>
      </c>
      <c r="Y276" t="str">
        <f>'RESUMEN TOTAL'!AE288</f>
        <v>APAGADO</v>
      </c>
      <c r="Z276" t="str">
        <f>'RESUMEN TOTAL'!AF288</f>
        <v>APAGADO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 t="str">
        <f>'RESUMEN TOTAL'!AC289</f>
        <v>APAGADO</v>
      </c>
      <c r="X277" t="str">
        <f>'RESUMEN TOTAL'!AD289</f>
        <v>APAGADO</v>
      </c>
      <c r="Y277" t="str">
        <f>'RESUMEN TOTAL'!AE289</f>
        <v>APAGADO</v>
      </c>
      <c r="Z277" t="str">
        <f>'RESUMEN TOTAL'!AF289</f>
        <v>APAGADO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 t="str">
        <f>'RESUMEN TOTAL'!AJ319</f>
        <v>APAGADO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 t="str">
        <f>'RESUMEN TOTAL'!AH320</f>
        <v>APAGADO</v>
      </c>
      <c r="AC305">
        <f>'RESUMEN TOTAL'!AI320</f>
        <v>0</v>
      </c>
      <c r="AD305" t="str">
        <f>'RESUMEN TOTAL'!AJ320</f>
        <v>APAGADO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 t="str">
        <f>'RESUMEN TOTAL'!AJ321</f>
        <v>APAGADO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 t="str">
        <f>'RESUMEN TOTAL'!AG325</f>
        <v>APAGADO</v>
      </c>
      <c r="AB310" t="str">
        <f>'RESUMEN TOTAL'!AH325</f>
        <v>APAGADO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 t="str">
        <f>'RESUMEN TOTAL'!AG326</f>
        <v>APAGADO</v>
      </c>
      <c r="AB311" t="str">
        <f>'RESUMEN TOTAL'!AH326</f>
        <v>APAGADO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 t="str">
        <f>'RESUMEN TOTAL'!AG331</f>
        <v>APAGADO</v>
      </c>
      <c r="AB316" t="str">
        <f>'RESUMEN TOTAL'!AH331</f>
        <v>APAGADO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 t="str">
        <f>'RESUMEN TOTAL'!AG333</f>
        <v>APAGADO</v>
      </c>
      <c r="AB318" t="str">
        <f>'RESUMEN TOTAL'!AH333</f>
        <v>APAGADO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 t="str">
        <f>'RESUMEN TOTAL'!AG337</f>
        <v>APAGADO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 t="str">
        <f>'RESUMEN TOTAL'!AF343</f>
        <v>APAGADO</v>
      </c>
      <c r="AA325" t="str">
        <f>'RESUMEN TOTAL'!AG343</f>
        <v>APAGADO</v>
      </c>
      <c r="AB325" t="str">
        <f>'RESUMEN TOTAL'!AH343</f>
        <v>APAGADO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 t="str">
        <f>'RESUMEN TOTAL'!AF344</f>
        <v>APAGADO</v>
      </c>
      <c r="AA326" t="str">
        <f>'RESUMEN TOTAL'!AG344</f>
        <v>APAGADO</v>
      </c>
      <c r="AB326" t="str">
        <f>'RESUMEN TOTAL'!AH344</f>
        <v>APAGADO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 t="str">
        <f>'RESUMEN TOTAL'!AC347</f>
        <v>APAGADO</v>
      </c>
      <c r="X329" t="str">
        <f>'RESUMEN TOTAL'!AD347</f>
        <v>APAGADO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 t="str">
        <f>'RESUMEN TOTAL'!AJ347</f>
        <v>APAGADO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 t="str">
        <f>'RESUMEN TOTAL'!AJ352</f>
        <v>APAGADO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 t="str">
        <f>'RESUMEN TOTAL'!AC359</f>
        <v>APAGADO</v>
      </c>
      <c r="X339" t="str">
        <f>'RESUMEN TOTAL'!AD359</f>
        <v>APAGADO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 t="str">
        <f>'RESUMEN TOTAL'!AC360</f>
        <v>APAGADO</v>
      </c>
      <c r="X340" t="str">
        <f>'RESUMEN TOTAL'!AD360</f>
        <v>APAGADO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 t="str">
        <f>'RESUMEN TOTAL'!AC361</f>
        <v>APAGADO</v>
      </c>
      <c r="X341" t="str">
        <f>'RESUMEN TOTAL'!AD361</f>
        <v>APAGADO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 t="str">
        <f>'RESUMEN TOTAL'!AC362</f>
        <v>APAGADO</v>
      </c>
      <c r="X342" t="str">
        <f>'RESUMEN TOTAL'!AD362</f>
        <v>APAGADO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 t="str">
        <f>'RESUMEN TOTAL'!AE364</f>
        <v>APAGADO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 t="str">
        <f>'RESUMEN TOTAL'!AC375</f>
        <v>APAGADO</v>
      </c>
      <c r="X355" t="str">
        <f>'RESUMEN TOTAL'!AD375</f>
        <v>APAGADO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 t="str">
        <f>'RESUMEN TOTAL'!AC376</f>
        <v>APAGADO</v>
      </c>
      <c r="X356" t="str">
        <f>'RESUMEN TOTAL'!AD376</f>
        <v>APAGADO</v>
      </c>
      <c r="Y356">
        <f>'RESUMEN TOTAL'!AE376</f>
        <v>0</v>
      </c>
      <c r="Z356" t="str">
        <f>'RESUMEN TOTAL'!AF376</f>
        <v>APAGADO</v>
      </c>
      <c r="AA356">
        <f>'RESUMEN TOTAL'!AG376</f>
        <v>0</v>
      </c>
      <c r="AB356" t="str">
        <f>'RESUMEN TOTAL'!AH376</f>
        <v>APAGADO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 t="str">
        <f>'RESUMEN TOTAL'!AA384</f>
        <v>APAGADO</v>
      </c>
      <c r="V364" t="str">
        <f>'RESUMEN TOTAL'!AB384</f>
        <v>APAGADO</v>
      </c>
      <c r="W364" t="str">
        <f>'RESUMEN TOTAL'!AC384</f>
        <v>APAGADO</v>
      </c>
      <c r="X364" t="str">
        <f>'RESUMEN TOTAL'!AD384</f>
        <v>APAGADO</v>
      </c>
      <c r="Y364" t="str">
        <f>'RESUMEN TOTAL'!AE384</f>
        <v>APAGADO</v>
      </c>
      <c r="Z364" t="str">
        <f>'RESUMEN TOTAL'!AF384</f>
        <v>APAGADO</v>
      </c>
      <c r="AA364" t="str">
        <f>'RESUMEN TOTAL'!AG384</f>
        <v>APAGADO</v>
      </c>
      <c r="AB364" t="str">
        <f>'RESUMEN TOTAL'!AH384</f>
        <v>APAGADO</v>
      </c>
      <c r="AC364">
        <f>'RESUMEN TOTAL'!AI384</f>
        <v>0</v>
      </c>
      <c r="AD364" t="str">
        <f>'RESUMEN TOTAL'!AJ384</f>
        <v>APAGADO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 t="str">
        <f>'RESUMEN TOTAL'!AA385</f>
        <v>APAGADO</v>
      </c>
      <c r="V365" t="str">
        <f>'RESUMEN TOTAL'!AB385</f>
        <v>APAGADO</v>
      </c>
      <c r="W365" t="str">
        <f>'RESUMEN TOTAL'!AC385</f>
        <v>APAGADO</v>
      </c>
      <c r="X365" t="str">
        <f>'RESUMEN TOTAL'!AD385</f>
        <v>APAGADO</v>
      </c>
      <c r="Y365" t="str">
        <f>'RESUMEN TOTAL'!AE385</f>
        <v>APAGADO</v>
      </c>
      <c r="Z365" t="str">
        <f>'RESUMEN TOTAL'!AF385</f>
        <v>APAGADO</v>
      </c>
      <c r="AA365" t="str">
        <f>'RESUMEN TOTAL'!AG385</f>
        <v>APAGADO</v>
      </c>
      <c r="AB365" t="str">
        <f>'RESUMEN TOTAL'!AH385</f>
        <v>APAGADO</v>
      </c>
      <c r="AC365">
        <f>'RESUMEN TOTAL'!AI385</f>
        <v>0</v>
      </c>
      <c r="AD365" t="str">
        <f>'RESUMEN TOTAL'!AJ385</f>
        <v>APAGADO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 t="str">
        <f>'RESUMEN TOTAL'!AH386</f>
        <v>APAGADO</v>
      </c>
      <c r="AC366">
        <f>'RESUMEN TOTAL'!AI386</f>
        <v>0</v>
      </c>
      <c r="AD366" t="str">
        <f>'RESUMEN TOTAL'!AJ386</f>
        <v>APAGADO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 t="str">
        <f>'RESUMEN TOTAL'!AD411</f>
        <v>APAGADO</v>
      </c>
      <c r="Y389" t="str">
        <f>'RESUMEN TOTAL'!AE411</f>
        <v>APAGADO</v>
      </c>
      <c r="Z389" t="str">
        <f>'RESUMEN TOTAL'!AF411</f>
        <v>APAGADO</v>
      </c>
      <c r="AA389" t="str">
        <f>'RESUMEN TOTAL'!AG411</f>
        <v>APAGADO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 t="str">
        <f>'RESUMEN TOTAL'!AC412</f>
        <v>APAGADO</v>
      </c>
      <c r="X390" t="str">
        <f>'RESUMEN TOTAL'!AD412</f>
        <v>APAGADO</v>
      </c>
      <c r="Y390" t="str">
        <f>'RESUMEN TOTAL'!AE412</f>
        <v>APAGADO</v>
      </c>
      <c r="Z390" t="str">
        <f>'RESUMEN TOTAL'!AF412</f>
        <v>APAGADO</v>
      </c>
      <c r="AA390" t="str">
        <f>'RESUMEN TOTAL'!AG412</f>
        <v>APAGADO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 t="str">
        <f>'RESUMEN TOTAL'!AF413</f>
        <v>APAGADO</v>
      </c>
      <c r="AA391" t="str">
        <f>'RESUMEN TOTAL'!AG413</f>
        <v>APAGADO</v>
      </c>
      <c r="AB391" t="str">
        <f>'RESUMEN TOTAL'!AH413</f>
        <v>APAGADO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 t="str">
        <f>'RESUMEN TOTAL'!AC414</f>
        <v>APAGADO</v>
      </c>
      <c r="X392" t="str">
        <f>'RESUMEN TOTAL'!AD414</f>
        <v>APAGADO</v>
      </c>
      <c r="Y392" t="str">
        <f>'RESUMEN TOTAL'!AE414</f>
        <v>APAGADO</v>
      </c>
      <c r="Z392" t="str">
        <f>'RESUMEN TOTAL'!AF414</f>
        <v>APAGADO</v>
      </c>
      <c r="AA392" t="str">
        <f>'RESUMEN TOTAL'!AG414</f>
        <v>APAGADO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 t="str">
        <f>'RESUMEN TOTAL'!AA428</f>
        <v>APAGADO</v>
      </c>
      <c r="V406" t="str">
        <f>'RESUMEN TOTAL'!AB428</f>
        <v>APAGADO</v>
      </c>
      <c r="W406" t="str">
        <f>'RESUMEN TOTAL'!AC428</f>
        <v>APAGADO</v>
      </c>
      <c r="X406" t="str">
        <f>'RESUMEN TOTAL'!AD428</f>
        <v>APAGADO</v>
      </c>
      <c r="Y406" t="str">
        <f>'RESUMEN TOTAL'!AE428</f>
        <v>APAGADO</v>
      </c>
      <c r="Z406" t="str">
        <f>'RESUMEN TOTAL'!AF428</f>
        <v>APAGADO</v>
      </c>
      <c r="AA406" t="str">
        <f>'RESUMEN TOTAL'!AG428</f>
        <v>APAGADO</v>
      </c>
      <c r="AB406" t="str">
        <f>'RESUMEN TOTAL'!AH428</f>
        <v>APAGADO</v>
      </c>
      <c r="AC406">
        <f>'RESUMEN TOTAL'!AI428</f>
        <v>0</v>
      </c>
      <c r="AD406" t="str">
        <f>'RESUMEN TOTAL'!AJ428</f>
        <v>APAGADO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 t="str">
        <f>'RESUMEN TOTAL'!AJ434</f>
        <v>APAGADO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 t="str">
        <f>'RESUMEN TOTAL'!AG447</f>
        <v>APAGADO</v>
      </c>
      <c r="AB425" t="str">
        <f>'RESUMEN TOTAL'!AH447</f>
        <v>APAGADO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 t="str">
        <f>'RESUMEN TOTAL'!AG448</f>
        <v>APAGADO</v>
      </c>
      <c r="AB426" t="str">
        <f>'RESUMEN TOTAL'!AH448</f>
        <v>APAGADO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 t="str">
        <f>'RESUMEN TOTAL'!AH449</f>
        <v>APAGADO</v>
      </c>
      <c r="AC427">
        <f>'RESUMEN TOTAL'!AI449</f>
        <v>0</v>
      </c>
      <c r="AD427" t="str">
        <f>'RESUMEN TOTAL'!AJ449</f>
        <v>APAGADO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 t="str">
        <f>'RESUMEN TOTAL'!AH450</f>
        <v>APAGADO</v>
      </c>
      <c r="AC428">
        <f>'RESUMEN TOTAL'!AI450</f>
        <v>0</v>
      </c>
      <c r="AD428" t="str">
        <f>'RESUMEN TOTAL'!AJ450</f>
        <v>APAGADO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 t="str">
        <f>'RESUMEN TOTAL'!AA458</f>
        <v>APAGADO</v>
      </c>
      <c r="V435">
        <f>'RESUMEN TOTAL'!AB458</f>
        <v>0</v>
      </c>
      <c r="W435" t="str">
        <f>'RESUMEN TOTAL'!AC458</f>
        <v>APAGADO</v>
      </c>
      <c r="X435" t="str">
        <f>'RESUMEN TOTAL'!AD458</f>
        <v>APAGADO</v>
      </c>
      <c r="Y435" t="str">
        <f>'RESUMEN TOTAL'!AE458</f>
        <v>APAGADO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 t="str">
        <f>'RESUMEN TOTAL'!AA459</f>
        <v>APAGADO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 t="str">
        <f>'RESUMEN TOTAL'!AA460</f>
        <v>APAGADO</v>
      </c>
      <c r="V437">
        <f>'RESUMEN TOTAL'!AB460</f>
        <v>0</v>
      </c>
      <c r="W437" t="str">
        <f>'RESUMEN TOTAL'!AC460</f>
        <v>APAGADO</v>
      </c>
      <c r="X437" t="str">
        <f>'RESUMEN TOTAL'!AD460</f>
        <v>APAGADO</v>
      </c>
      <c r="Y437" t="str">
        <f>'RESUMEN TOTAL'!AE460</f>
        <v>APAGADO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 t="str">
        <f>'RESUMEN TOTAL'!AA461</f>
        <v>APAGADO</v>
      </c>
      <c r="V438">
        <f>'RESUMEN TOTAL'!AB461</f>
        <v>0</v>
      </c>
      <c r="W438" t="str">
        <f>'RESUMEN TOTAL'!AC461</f>
        <v>APAGADO</v>
      </c>
      <c r="X438" t="str">
        <f>'RESUMEN TOTAL'!AD461</f>
        <v>APAGADO</v>
      </c>
      <c r="Y438" t="str">
        <f>'RESUMEN TOTAL'!AE461</f>
        <v>APAGADO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 t="str">
        <f>'RESUMEN TOTAL'!AA472</f>
        <v>APAGADO</v>
      </c>
      <c r="V449" t="str">
        <f>'RESUMEN TOTAL'!AB472</f>
        <v>APAGADO</v>
      </c>
      <c r="W449" t="str">
        <f>'RESUMEN TOTAL'!AC472</f>
        <v>APAGADO</v>
      </c>
      <c r="X449" t="str">
        <f>'RESUMEN TOTAL'!AD472</f>
        <v>APAGADO</v>
      </c>
      <c r="Y449" t="str">
        <f>'RESUMEN TOTAL'!AE472</f>
        <v>APAGADO</v>
      </c>
      <c r="Z449" t="str">
        <f>'RESUMEN TOTAL'!AF472</f>
        <v>APAGADO</v>
      </c>
      <c r="AA449" t="str">
        <f>'RESUMEN TOTAL'!AG472</f>
        <v>APAGADO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 t="str">
        <f>'RESUMEN TOTAL'!AA473</f>
        <v>APAGADO</v>
      </c>
      <c r="V450" t="str">
        <f>'RESUMEN TOTAL'!AB473</f>
        <v>APAGADO</v>
      </c>
      <c r="W450" t="str">
        <f>'RESUMEN TOTAL'!AC473</f>
        <v>APAGADO</v>
      </c>
      <c r="X450" t="str">
        <f>'RESUMEN TOTAL'!AD473</f>
        <v>APAGADO</v>
      </c>
      <c r="Y450" t="str">
        <f>'RESUMEN TOTAL'!AE473</f>
        <v>APAGADO</v>
      </c>
      <c r="Z450" t="str">
        <f>'RESUMEN TOTAL'!AF473</f>
        <v>APAGADO</v>
      </c>
      <c r="AA450" t="str">
        <f>'RESUMEN TOTAL'!AG473</f>
        <v>APAGADO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 t="str">
        <f>'RESUMEN TOTAL'!AA474</f>
        <v>APAGADO</v>
      </c>
      <c r="V451" t="str">
        <f>'RESUMEN TOTAL'!AB474</f>
        <v>APAGADO</v>
      </c>
      <c r="W451" t="str">
        <f>'RESUMEN TOTAL'!AC474</f>
        <v>APAGADO</v>
      </c>
      <c r="X451" t="str">
        <f>'RESUMEN TOTAL'!AD474</f>
        <v>APAGADO</v>
      </c>
      <c r="Y451" t="str">
        <f>'RESUMEN TOTAL'!AE474</f>
        <v>APAGADO</v>
      </c>
      <c r="Z451" t="str">
        <f>'RESUMEN TOTAL'!AF474</f>
        <v>APAGADO</v>
      </c>
      <c r="AA451" t="str">
        <f>'RESUMEN TOTAL'!AG474</f>
        <v>APAGADO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 t="str">
        <f>'RESUMEN TOTAL'!AA475</f>
        <v>APAGADO</v>
      </c>
      <c r="V452" t="str">
        <f>'RESUMEN TOTAL'!AB475</f>
        <v>APAGADO</v>
      </c>
      <c r="W452" t="str">
        <f>'RESUMEN TOTAL'!AC475</f>
        <v>APAGADO</v>
      </c>
      <c r="X452" t="str">
        <f>'RESUMEN TOTAL'!AD475</f>
        <v>APAGADO</v>
      </c>
      <c r="Y452" t="str">
        <f>'RESUMEN TOTAL'!AE475</f>
        <v>APAGADO</v>
      </c>
      <c r="Z452" t="str">
        <f>'RESUMEN TOTAL'!AF475</f>
        <v>APAGADO</v>
      </c>
      <c r="AA452" t="str">
        <f>'RESUMEN TOTAL'!AG475</f>
        <v>APAGADO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 t="str">
        <f>'RESUMEN TOTAL'!AA476</f>
        <v>APAGADO</v>
      </c>
      <c r="V453">
        <f>'RESUMEN TOTAL'!AB476</f>
        <v>0</v>
      </c>
      <c r="W453" t="str">
        <f>'RESUMEN TOTAL'!AC476</f>
        <v>APAGADO</v>
      </c>
      <c r="X453" t="str">
        <f>'RESUMEN TOTAL'!AD476</f>
        <v>APAGADO</v>
      </c>
      <c r="Y453" t="str">
        <f>'RESUMEN TOTAL'!AE476</f>
        <v>APAGADO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 t="str">
        <f>'RESUMEN TOTAL'!AA477</f>
        <v>APAGADO</v>
      </c>
      <c r="V454">
        <f>'RESUMEN TOTAL'!AB477</f>
        <v>0</v>
      </c>
      <c r="W454" t="str">
        <f>'RESUMEN TOTAL'!AC477</f>
        <v>APAGADO</v>
      </c>
      <c r="X454" t="str">
        <f>'RESUMEN TOTAL'!AD477</f>
        <v>APAGADO</v>
      </c>
      <c r="Y454" t="str">
        <f>'RESUMEN TOTAL'!AE477</f>
        <v>APAGADO</v>
      </c>
      <c r="Z454" t="str">
        <f>'RESUMEN TOTAL'!AF477</f>
        <v>APAGADO</v>
      </c>
      <c r="AA454" t="str">
        <f>'RESUMEN TOTAL'!AG477</f>
        <v>APAGADO</v>
      </c>
      <c r="AB454" t="str">
        <f>'RESUMEN TOTAL'!AH477</f>
        <v>APAGADO</v>
      </c>
      <c r="AC454">
        <f>'RESUMEN TOTAL'!AI477</f>
        <v>0</v>
      </c>
      <c r="AD454" t="str">
        <f>'RESUMEN TOTAL'!AJ477</f>
        <v>APAGADO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 t="str">
        <f>'RESUMEN TOTAL'!AF483</f>
        <v>APAGADO</v>
      </c>
      <c r="AA460" t="str">
        <f>'RESUMEN TOTAL'!AG483</f>
        <v>APAGADO</v>
      </c>
      <c r="AB460" t="str">
        <f>'RESUMEN TOTAL'!AH483</f>
        <v>APAGADO</v>
      </c>
      <c r="AC460">
        <f>'RESUMEN TOTAL'!AI483</f>
        <v>0</v>
      </c>
      <c r="AD460" t="str">
        <f>'RESUMEN TOTAL'!AJ483</f>
        <v>APAGADO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 t="str">
        <f>'RESUMEN TOTAL'!AD492</f>
        <v>APAGADO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>
        <f>'RESUMEN TOTAL'!AI492</f>
        <v>0</v>
      </c>
      <c r="AD466" t="str">
        <f>'RESUMEN TOTAL'!AJ492</f>
        <v>APAGADO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>
        <f>'RESUMEN TOTAL'!AI493</f>
        <v>0</v>
      </c>
      <c r="AD467" t="str">
        <f>'RESUMEN TOTAL'!AJ493</f>
        <v>APAGADO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>
        <f>'RESUMEN TOTAL'!AI494</f>
        <v>0</v>
      </c>
      <c r="AD468" t="str">
        <f>'RESUMEN TOTAL'!AJ494</f>
        <v>APAGADO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 t="str">
        <f>'RESUMEN TOTAL'!AD496</f>
        <v>APAGADO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 t="str">
        <f>'RESUMEN TOTAL'!AH496</f>
        <v>APAGADO</v>
      </c>
      <c r="AC470">
        <f>'RESUMEN TOTAL'!AI496</f>
        <v>0</v>
      </c>
      <c r="AD470" t="str">
        <f>'RESUMEN TOTAL'!AJ496</f>
        <v>APAGADO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 t="str">
        <f>'RESUMEN TOTAL'!AD497</f>
        <v>APAGADO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 t="str">
        <f>'RESUMEN TOTAL'!AH497</f>
        <v>APAGADO</v>
      </c>
      <c r="AC471">
        <f>'RESUMEN TOTAL'!AI497</f>
        <v>0</v>
      </c>
      <c r="AD471" t="str">
        <f>'RESUMEN TOTAL'!AJ497</f>
        <v>APAGADO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>
        <f>'RESUMEN TOTAL'!AI500</f>
        <v>0</v>
      </c>
      <c r="AD474" t="str">
        <f>'RESUMEN TOTAL'!AJ500</f>
        <v>APAGADO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 t="str">
        <f>'RESUMEN TOTAL'!AD501</f>
        <v>APAGADO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>
        <f>'RESUMEN TOTAL'!AI501</f>
        <v>0</v>
      </c>
      <c r="AD475" t="str">
        <f>'RESUMEN TOTAL'!AJ501</f>
        <v>APAGADO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 t="str">
        <f>'RESUMEN TOTAL'!AD502</f>
        <v>APAGADO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>
        <f>'RESUMEN TOTAL'!AI502</f>
        <v>0</v>
      </c>
      <c r="AD476" t="str">
        <f>'RESUMEN TOTAL'!AJ502</f>
        <v>APAGADO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 t="str">
        <f>'RESUMEN TOTAL'!AD503</f>
        <v>APAGADO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>
        <f>'RESUMEN TOTAL'!AI503</f>
        <v>0</v>
      </c>
      <c r="AD477" t="str">
        <f>'RESUMEN TOTAL'!AJ503</f>
        <v>APAGADO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>
        <f>'RESUMEN TOTAL'!AI504</f>
        <v>0</v>
      </c>
      <c r="AD478" t="str">
        <f>'RESUMEN TOTAL'!AJ504</f>
        <v>APAGADO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>
        <f>'RESUMEN TOTAL'!AI507</f>
        <v>0</v>
      </c>
      <c r="AD481" t="str">
        <f>'RESUMEN TOTAL'!AJ507</f>
        <v>APAGADO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>
        <f>'RESUMEN TOTAL'!AI508</f>
        <v>0</v>
      </c>
      <c r="AD482" t="str">
        <f>'RESUMEN TOTAL'!AJ508</f>
        <v>APAGADO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 t="str">
        <f>'RESUMEN TOTAL'!AD510</f>
        <v>APAGADO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>
        <f>'RESUMEN TOTAL'!AI510</f>
        <v>0</v>
      </c>
      <c r="AD484" t="str">
        <f>'RESUMEN TOTAL'!AJ510</f>
        <v>APAGADO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 t="str">
        <f>'RESUMEN TOTAL'!AD511</f>
        <v>APAGADO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 t="str">
        <f>'RESUMEN TOTAL'!AH511</f>
        <v>APAGADO</v>
      </c>
      <c r="AC485">
        <f>'RESUMEN TOTAL'!AI511</f>
        <v>0</v>
      </c>
      <c r="AD485" t="str">
        <f>'RESUMEN TOTAL'!AJ511</f>
        <v>APAGADO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 t="str">
        <f>'RESUMEN TOTAL'!AD514</f>
        <v>APAGADO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 t="str">
        <f>'RESUMEN TOTAL'!AH514</f>
        <v>APAGADO</v>
      </c>
      <c r="AC488">
        <f>'RESUMEN TOTAL'!AI514</f>
        <v>0</v>
      </c>
      <c r="AD488" t="str">
        <f>'RESUMEN TOTAL'!AJ514</f>
        <v>APAGADO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>
        <f>'RESUMEN TOTAL'!AI515</f>
        <v>0</v>
      </c>
      <c r="AD489" t="str">
        <f>'RESUMEN TOTAL'!AJ515</f>
        <v>APAGADO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 t="str">
        <f>'RESUMEN TOTAL'!AD516</f>
        <v>APAGADO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>
        <f>'RESUMEN TOTAL'!AI516</f>
        <v>0</v>
      </c>
      <c r="AD490" t="str">
        <f>'RESUMEN TOTAL'!AJ516</f>
        <v>APAGADO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>
        <f>'RESUMEN TOTAL'!AI517</f>
        <v>0</v>
      </c>
      <c r="AD491" t="str">
        <f>'RESUMEN TOTAL'!AJ517</f>
        <v>APAGADO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>
        <f>'RESUMEN TOTAL'!AI518</f>
        <v>0</v>
      </c>
      <c r="AD492" t="str">
        <f>'RESUMEN TOTAL'!AJ518</f>
        <v>APAGADO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>
        <f>'RESUMEN TOTAL'!AI519</f>
        <v>0</v>
      </c>
      <c r="AD493" t="str">
        <f>'RESUMEN TOTAL'!AJ519</f>
        <v>APAGADO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>
        <f>'RESUMEN TOTAL'!AI520</f>
        <v>0</v>
      </c>
      <c r="AD494" t="str">
        <f>'RESUMEN TOTAL'!AJ520</f>
        <v>APAGADO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>
        <f>'RESUMEN TOTAL'!AI521</f>
        <v>0</v>
      </c>
      <c r="AD495" t="str">
        <f>'RESUMEN TOTAL'!AJ521</f>
        <v>APAGADO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>
        <f>'RESUMEN TOTAL'!AI522</f>
        <v>0</v>
      </c>
      <c r="AD496" t="str">
        <f>'RESUMEN TOTAL'!AJ522</f>
        <v>APAGADO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 t="str">
        <f>'RESUMEN TOTAL'!AD523</f>
        <v>APAGADO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 t="str">
        <f>'RESUMEN TOTAL'!AH523</f>
        <v>APAGADO</v>
      </c>
      <c r="AC497">
        <f>'RESUMEN TOTAL'!AI523</f>
        <v>0</v>
      </c>
      <c r="AD497" t="str">
        <f>'RESUMEN TOTAL'!AJ523</f>
        <v>APAGADO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 t="str">
        <f>'RESUMEN TOTAL'!AD524</f>
        <v>APAGADO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 t="str">
        <f>'RESUMEN TOTAL'!AH524</f>
        <v>APAGADO</v>
      </c>
      <c r="AC498">
        <f>'RESUMEN TOTAL'!AI524</f>
        <v>0</v>
      </c>
      <c r="AD498" t="str">
        <f>'RESUMEN TOTAL'!AJ524</f>
        <v>APAGADO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 t="str">
        <f>'RESUMEN TOTAL'!AD525</f>
        <v>APAGADO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>
        <f>'RESUMEN TOTAL'!AI525</f>
        <v>0</v>
      </c>
      <c r="AD499" t="str">
        <f>'RESUMEN TOTAL'!AJ525</f>
        <v>APAGADO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 t="str">
        <f>'RESUMEN TOTAL'!AD526</f>
        <v>APAGADO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>
        <f>'RESUMEN TOTAL'!AI526</f>
        <v>0</v>
      </c>
      <c r="AD500" t="str">
        <f>'RESUMEN TOTAL'!AJ526</f>
        <v>APAGADO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 t="str">
        <f>'RESUMEN TOTAL'!AD527</f>
        <v>APAGADO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 t="str">
        <f>'RESUMEN TOTAL'!AH527</f>
        <v>APAGADO</v>
      </c>
      <c r="AC501">
        <f>'RESUMEN TOTAL'!AI527</f>
        <v>0</v>
      </c>
      <c r="AD501" t="str">
        <f>'RESUMEN TOTAL'!AJ527</f>
        <v>APAGADO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 t="str">
        <f>'RESUMEN TOTAL'!AD528</f>
        <v>APAGADO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 t="str">
        <f>'RESUMEN TOTAL'!AH528</f>
        <v>APAGADO</v>
      </c>
      <c r="AC502">
        <f>'RESUMEN TOTAL'!AI528</f>
        <v>0</v>
      </c>
      <c r="AD502" t="str">
        <f>'RESUMEN TOTAL'!AJ528</f>
        <v>APAGADO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>
        <f>'RESUMEN TOTAL'!AI529</f>
        <v>0</v>
      </c>
      <c r="AD503" t="str">
        <f>'RESUMEN TOTAL'!AJ529</f>
        <v>APAGADO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>
        <f>'RESUMEN TOTAL'!AI530</f>
        <v>0</v>
      </c>
      <c r="AD504" t="str">
        <f>'RESUMEN TOTAL'!AJ530</f>
        <v>APAGADO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 t="str">
        <f>'RESUMEN TOTAL'!AH531</f>
        <v>APAGADO</v>
      </c>
      <c r="AC505">
        <f>'RESUMEN TOTAL'!AI531</f>
        <v>0</v>
      </c>
      <c r="AD505" t="str">
        <f>'RESUMEN TOTAL'!AJ531</f>
        <v>APAGADO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>
        <f>'RESUMEN TOTAL'!AI532</f>
        <v>0</v>
      </c>
      <c r="AD506" t="str">
        <f>'RESUMEN TOTAL'!AJ532</f>
        <v>APAGADO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 t="str">
        <f>'RESUMEN TOTAL'!AA533</f>
        <v>APAGADO</v>
      </c>
      <c r="V507" t="str">
        <f>'RESUMEN TOTAL'!AB533</f>
        <v>APAGADO</v>
      </c>
      <c r="W507" t="str">
        <f>'RESUMEN TOTAL'!AC533</f>
        <v>APAGADO</v>
      </c>
      <c r="X507" t="str">
        <f>'RESUMEN TOTAL'!AD533</f>
        <v>APAGADO</v>
      </c>
      <c r="Y507" t="str">
        <f>'RESUMEN TOTAL'!AE533</f>
        <v>APAGADO</v>
      </c>
      <c r="Z507" t="str">
        <f>'RESUMEN TOTAL'!AF533</f>
        <v>APAGADO</v>
      </c>
      <c r="AA507" t="str">
        <f>'RESUMEN TOTAL'!AG533</f>
        <v>APAGADO</v>
      </c>
      <c r="AB507" t="str">
        <f>'RESUMEN TOTAL'!AH533</f>
        <v>APAGADO</v>
      </c>
      <c r="AC507">
        <f>'RESUMEN TOTAL'!AI533</f>
        <v>0</v>
      </c>
      <c r="AD507" t="str">
        <f>'RESUMEN TOTAL'!AJ533</f>
        <v>APAGADO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 t="str">
        <f>'RESUMEN TOTAL'!AD534</f>
        <v>APAGADO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>
        <f>'RESUMEN TOTAL'!AI534</f>
        <v>0</v>
      </c>
      <c r="AD508" t="str">
        <f>'RESUMEN TOTAL'!AJ534</f>
        <v>APAGADO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>
        <f>'RESUMEN TOTAL'!AI536</f>
        <v>0</v>
      </c>
      <c r="AD510" t="str">
        <f>'RESUMEN TOTAL'!AJ536</f>
        <v>APAGADO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>
        <f>'RESUMEN TOTAL'!AI538</f>
        <v>0</v>
      </c>
      <c r="AD512" t="str">
        <f>'RESUMEN TOTAL'!AJ538</f>
        <v>APAGADO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>
        <f>'RESUMEN TOTAL'!AI539</f>
        <v>0</v>
      </c>
      <c r="AD513" t="str">
        <f>'RESUMEN TOTAL'!AJ539</f>
        <v>APAGADO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>
        <f>'RESUMEN TOTAL'!AI540</f>
        <v>0</v>
      </c>
      <c r="AD514" t="str">
        <f>'RESUMEN TOTAL'!AJ540</f>
        <v>APAGADO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 t="str">
        <f>'RESUMEN TOTAL'!AD541</f>
        <v>APAGADO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 t="str">
        <f>'RESUMEN TOTAL'!AH541</f>
        <v>APAGADO</v>
      </c>
      <c r="AC515">
        <f>'RESUMEN TOTAL'!AI541</f>
        <v>0</v>
      </c>
      <c r="AD515" t="str">
        <f>'RESUMEN TOTAL'!AJ541</f>
        <v>APAGADO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 t="str">
        <f>'RESUMEN TOTAL'!AD546</f>
        <v>APAGADO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 t="str">
        <f>'RESUMEN TOTAL'!AH546</f>
        <v>APAGADO</v>
      </c>
      <c r="AC520">
        <f>'RESUMEN TOTAL'!AI546</f>
        <v>0</v>
      </c>
      <c r="AD520" t="str">
        <f>'RESUMEN TOTAL'!AJ546</f>
        <v>APAGADO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 t="str">
        <f>'RESUMEN TOTAL'!AD547</f>
        <v>APAGADO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 t="str">
        <f>'RESUMEN TOTAL'!AH547</f>
        <v>APAGADO</v>
      </c>
      <c r="AC521">
        <f>'RESUMEN TOTAL'!AI547</f>
        <v>0</v>
      </c>
      <c r="AD521" t="str">
        <f>'RESUMEN TOTAL'!AJ547</f>
        <v>APAGADO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 t="str">
        <f>'RESUMEN TOTAL'!AD550</f>
        <v>APAGADO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 t="str">
        <f>'RESUMEN TOTAL'!AH550</f>
        <v>APAGADO</v>
      </c>
      <c r="AC524">
        <f>'RESUMEN TOTAL'!AI550</f>
        <v>0</v>
      </c>
      <c r="AD524" t="str">
        <f>'RESUMEN TOTAL'!AJ550</f>
        <v>APAGADO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 t="str">
        <f>'RESUMEN TOTAL'!AD551</f>
        <v>APAGADO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 t="str">
        <f>'RESUMEN TOTAL'!AH551</f>
        <v>APAGADO</v>
      </c>
      <c r="AC525">
        <f>'RESUMEN TOTAL'!AI551</f>
        <v>0</v>
      </c>
      <c r="AD525" t="str">
        <f>'RESUMEN TOTAL'!AJ551</f>
        <v>APAGADO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 t="str">
        <f>'RESUMEN TOTAL'!AD554</f>
        <v>APAGADO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 t="str">
        <f>'RESUMEN TOTAL'!AH554</f>
        <v>APAGADO</v>
      </c>
      <c r="AC528">
        <f>'RESUMEN TOTAL'!AI554</f>
        <v>0</v>
      </c>
      <c r="AD528" t="str">
        <f>'RESUMEN TOTAL'!AJ554</f>
        <v>APAGADO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 t="str">
        <f>'RESUMEN TOTAL'!AD555</f>
        <v>APAGADO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 t="str">
        <f>'RESUMEN TOTAL'!AH555</f>
        <v>APAGADO</v>
      </c>
      <c r="AC529">
        <f>'RESUMEN TOTAL'!AI555</f>
        <v>0</v>
      </c>
      <c r="AD529" t="str">
        <f>'RESUMEN TOTAL'!AJ555</f>
        <v>APAGADO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 t="str">
        <f>'RESUMEN TOTAL'!AD558</f>
        <v>APAGADO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 t="str">
        <f>'RESUMEN TOTAL'!AH558</f>
        <v>APAGADO</v>
      </c>
      <c r="AC532">
        <f>'RESUMEN TOTAL'!AI558</f>
        <v>0</v>
      </c>
      <c r="AD532" t="str">
        <f>'RESUMEN TOTAL'!AJ558</f>
        <v>APAGADO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 t="str">
        <f>'RESUMEN TOTAL'!AD559</f>
        <v>APAGADO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 t="str">
        <f>'RESUMEN TOTAL'!AH559</f>
        <v>APAGADO</v>
      </c>
      <c r="AC533">
        <f>'RESUMEN TOTAL'!AI559</f>
        <v>0</v>
      </c>
      <c r="AD533" t="str">
        <f>'RESUMEN TOTAL'!AJ559</f>
        <v>APAGADO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 t="str">
        <f>'RESUMEN TOTAL'!AD562</f>
        <v>APAGADO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 t="str">
        <f>'RESUMEN TOTAL'!AH562</f>
        <v>APAGADO</v>
      </c>
      <c r="AC536">
        <f>'RESUMEN TOTAL'!AI562</f>
        <v>0</v>
      </c>
      <c r="AD536" t="str">
        <f>'RESUMEN TOTAL'!AJ562</f>
        <v>APAGADO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 t="str">
        <f>'RESUMEN TOTAL'!AD563</f>
        <v>APAGADO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 t="str">
        <f>'RESUMEN TOTAL'!AH563</f>
        <v>APAGADO</v>
      </c>
      <c r="AC537">
        <f>'RESUMEN TOTAL'!AI563</f>
        <v>0</v>
      </c>
      <c r="AD537" t="str">
        <f>'RESUMEN TOTAL'!AJ563</f>
        <v>APAGADO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 t="str">
        <f>'RESUMEN TOTAL'!AD564</f>
        <v>APAGADO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 t="str">
        <f>'RESUMEN TOTAL'!AH564</f>
        <v>APAGADO</v>
      </c>
      <c r="AC538">
        <f>'RESUMEN TOTAL'!AI564</f>
        <v>0</v>
      </c>
      <c r="AD538" t="str">
        <f>'RESUMEN TOTAL'!AJ564</f>
        <v>APAGADO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 t="str">
        <f>'RESUMEN TOTAL'!AD565</f>
        <v>APAGADO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 t="str">
        <f>'RESUMEN TOTAL'!AH565</f>
        <v>APAGADO</v>
      </c>
      <c r="AC539">
        <f>'RESUMEN TOTAL'!AI565</f>
        <v>0</v>
      </c>
      <c r="AD539" t="str">
        <f>'RESUMEN TOTAL'!AJ565</f>
        <v>APAGADO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 t="str">
        <f>'RESUMEN TOTAL'!AD566</f>
        <v>APAGADO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 t="str">
        <f>'RESUMEN TOTAL'!AH566</f>
        <v>APAGADO</v>
      </c>
      <c r="AC540">
        <f>'RESUMEN TOTAL'!AI566</f>
        <v>0</v>
      </c>
      <c r="AD540" t="str">
        <f>'RESUMEN TOTAL'!AJ566</f>
        <v>APAGADO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 t="str">
        <f>'RESUMEN TOTAL'!AD567</f>
        <v>APAGADO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 t="str">
        <f>'RESUMEN TOTAL'!AH567</f>
        <v>APAGADO</v>
      </c>
      <c r="AC541">
        <f>'RESUMEN TOTAL'!AI567</f>
        <v>0</v>
      </c>
      <c r="AD541" t="str">
        <f>'RESUMEN TOTAL'!AJ567</f>
        <v>APAGADO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 t="str">
        <f>'RESUMEN TOTAL'!AD568</f>
        <v>APAGADO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 t="str">
        <f>'RESUMEN TOTAL'!AH568</f>
        <v>APAGADO</v>
      </c>
      <c r="AC542">
        <f>'RESUMEN TOTAL'!AI568</f>
        <v>0</v>
      </c>
      <c r="AD542" t="str">
        <f>'RESUMEN TOTAL'!AJ568</f>
        <v>APAGADO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 t="str">
        <f>'RESUMEN TOTAL'!AD569</f>
        <v>APAGADO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 t="str">
        <f>'RESUMEN TOTAL'!AH569</f>
        <v>APAGADO</v>
      </c>
      <c r="AC543">
        <f>'RESUMEN TOTAL'!AI569</f>
        <v>0</v>
      </c>
      <c r="AD543" t="str">
        <f>'RESUMEN TOTAL'!AJ569</f>
        <v>APAGADO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37</v>
      </c>
      <c r="V1" s="18">
        <f t="shared" si="0"/>
        <v>32</v>
      </c>
      <c r="W1" s="18">
        <f t="shared" si="0"/>
        <v>51</v>
      </c>
      <c r="X1" s="18">
        <f t="shared" si="0"/>
        <v>53</v>
      </c>
      <c r="Y1" s="18">
        <f t="shared" si="0"/>
        <v>42</v>
      </c>
      <c r="Z1" s="18">
        <f t="shared" si="0"/>
        <v>61</v>
      </c>
      <c r="AA1" s="18">
        <f t="shared" si="0"/>
        <v>39</v>
      </c>
      <c r="AB1" s="18">
        <f t="shared" si="0"/>
        <v>34</v>
      </c>
      <c r="AC1" s="18">
        <f t="shared" si="0"/>
        <v>0</v>
      </c>
      <c r="AD1" s="18">
        <f t="shared" si="0"/>
        <v>30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 t="str">
        <f>ESTADISTICA!AA27</f>
        <v>APAGADO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 t="str">
        <f>ESTADISTICA!U34</f>
        <v>APAGADO</v>
      </c>
      <c r="V35" t="str">
        <f>ESTADISTICA!V34</f>
        <v>APAGADO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 t="str">
        <f>ESTADISTICA!AD41</f>
        <v>APAGADO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 t="str">
        <f>ESTADISTICA!U53</f>
        <v>APAGADO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 t="str">
        <f>ESTADISTICA!U63</f>
        <v>APAGADO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 t="str">
        <f>ESTADISTICA!AB87</f>
        <v>APAGADO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 t="str">
        <f>ESTADISTICA!Z102</f>
        <v>APAGADO</v>
      </c>
      <c r="AA103" t="str">
        <f>ESTADISTICA!AA102</f>
        <v>APAGADO</v>
      </c>
      <c r="AB103" t="str">
        <f>ESTADISTICA!AB102</f>
        <v>APAGADO</v>
      </c>
      <c r="AC103">
        <f>ESTADISTICA!AC102</f>
        <v>0</v>
      </c>
      <c r="AD103" t="str">
        <f>ESTADISTICA!AD102</f>
        <v>APAGADO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 t="str">
        <f>ESTADISTICA!AB105</f>
        <v>APAGADO</v>
      </c>
      <c r="AC106">
        <f>ESTADISTICA!AC105</f>
        <v>0</v>
      </c>
      <c r="AD106" t="str">
        <f>ESTADISTICA!AD105</f>
        <v>APAGADO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>
        <f>ESTADISTICA!AC109</f>
        <v>0</v>
      </c>
      <c r="AD110" t="str">
        <f>ESTADISTICA!AD109</f>
        <v>APAGADO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 t="str">
        <f>ESTADISTICA!AB116</f>
        <v>APAGADO</v>
      </c>
      <c r="AC117">
        <f>ESTADISTICA!AC116</f>
        <v>0</v>
      </c>
      <c r="AD117" t="str">
        <f>ESTADISTICA!AD116</f>
        <v>APAGADO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 t="str">
        <f>ESTADISTICA!AD120</f>
        <v>APAGADO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 t="str">
        <f>ESTADISTICA!V125</f>
        <v>APAGADO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 t="str">
        <f>ESTADISTICA!Y129</f>
        <v>APAGADO</v>
      </c>
      <c r="Z131" t="str">
        <f>ESTADISTICA!Z129</f>
        <v>APAGADO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 t="str">
        <f>ESTADISTICA!V144</f>
        <v>APAGADO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 t="str">
        <f>ESTADISTICA!V145</f>
        <v>APAGADO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 t="str">
        <f>ESTADISTICA!Y147</f>
        <v>APAGADO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 t="str">
        <f>ESTADISTICA!Z152</f>
        <v>APAGADO</v>
      </c>
      <c r="AA154">
        <f>ESTADISTICA!AA152</f>
        <v>0</v>
      </c>
      <c r="AB154">
        <f>ESTADISTICA!AB152</f>
        <v>0</v>
      </c>
      <c r="AC154">
        <f>ESTADISTICA!AC152</f>
        <v>0</v>
      </c>
      <c r="AD154" t="str">
        <f>ESTADISTICA!AD152</f>
        <v>APAGADO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 t="str">
        <f>ESTADISTICA!Z222</f>
        <v>APAGADO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 t="str">
        <f>ESTADISTICA!V223</f>
        <v>APAGADO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 t="str">
        <f>ESTADISTICA!W230</f>
        <v>APAGADO</v>
      </c>
      <c r="X231" t="str">
        <f>ESTADISTICA!X230</f>
        <v>APAGADO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 t="str">
        <f>ESTADISTICA!AA235</f>
        <v>APAGADO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 t="str">
        <f>ESTADISTICA!V237</f>
        <v>APAGADO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 t="str">
        <f>ESTADISTICA!AD238</f>
        <v>APAGADO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 t="str">
        <f>ESTADISTICA!AD242</f>
        <v>APAGADO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>
        <f>ESTADISTICA!AC253</f>
        <v>0</v>
      </c>
      <c r="AD254" t="str">
        <f>ESTADISTICA!AD253</f>
        <v>APAGADO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 t="str">
        <f>ESTADISTICA!W259</f>
        <v>APAGADO</v>
      </c>
      <c r="X260" t="str">
        <f>ESTADISTICA!X259</f>
        <v>APAGADO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 t="str">
        <f>ESTADISTICA!W264</f>
        <v>APAGADO</v>
      </c>
      <c r="X265" t="str">
        <f>ESTADISTICA!X264</f>
        <v>APAGADO</v>
      </c>
      <c r="Y265" t="str">
        <f>ESTADISTICA!Y264</f>
        <v>APAGADO</v>
      </c>
      <c r="Z265" t="str">
        <f>ESTADISTICA!Z264</f>
        <v>APAGADO</v>
      </c>
      <c r="AA265" t="str">
        <f>ESTADISTICA!AA264</f>
        <v>APAGADO</v>
      </c>
      <c r="AB265" t="str">
        <f>ESTADISTICA!AB264</f>
        <v>APAGADO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 t="str">
        <f>ESTADISTICA!W274</f>
        <v>APAGADO</v>
      </c>
      <c r="X275" t="str">
        <f>ESTADISTICA!X274</f>
        <v>APAGADO</v>
      </c>
      <c r="Y275" t="str">
        <f>ESTADISTICA!Y274</f>
        <v>APAGADO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 t="str">
        <f>ESTADISTICA!W275</f>
        <v>APAGADO</v>
      </c>
      <c r="X276" t="str">
        <f>ESTADISTICA!X275</f>
        <v>APAGADO</v>
      </c>
      <c r="Y276" t="str">
        <f>ESTADISTICA!Y275</f>
        <v>APAGADO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 t="str">
        <f>ESTADISTICA!W276</f>
        <v>APAGADO</v>
      </c>
      <c r="X277" t="str">
        <f>ESTADISTICA!X276</f>
        <v>APAGADO</v>
      </c>
      <c r="Y277" t="str">
        <f>ESTADISTICA!Y276</f>
        <v>APAGADO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 t="str">
        <f>ESTADISTICA!AD305</f>
        <v>APAGADO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 t="str">
        <f>ESTADISTICA!AA316</f>
        <v>APAGADO</v>
      </c>
      <c r="AB317" t="str">
        <f>ESTADISTICA!AB316</f>
        <v>APAGADO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 t="str">
        <f>ESTADISTICA!AD329</f>
        <v>APAGADO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 t="str">
        <f>ESTADISTICA!W355</f>
        <v>APAGADO</v>
      </c>
      <c r="X356" t="str">
        <f>ESTADISTICA!X355</f>
        <v>APAGADO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 t="str">
        <f>ESTADISTICA!Z356</f>
        <v>APAGADO</v>
      </c>
      <c r="AA357">
        <f>ESTADISTICA!AA356</f>
        <v>0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 t="str">
        <f>ESTADISTICA!V364</f>
        <v>APAGADO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>
        <f>ESTADISTICA!AC364</f>
        <v>0</v>
      </c>
      <c r="AD365" t="str">
        <f>ESTADISTICA!AD364</f>
        <v>APAGADO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 t="str">
        <f>ESTADISTICA!V365</f>
        <v>APAGADO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>
        <f>ESTADISTICA!AC365</f>
        <v>0</v>
      </c>
      <c r="AD366" t="str">
        <f>ESTADISTICA!AD365</f>
        <v>APAGADO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>
        <f>ESTADISTICA!AC366</f>
        <v>0</v>
      </c>
      <c r="AD367" t="str">
        <f>ESTADISTICA!AD366</f>
        <v>APAGADO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 t="str">
        <f>ESTADISTICA!Z391</f>
        <v>APAGADO</v>
      </c>
      <c r="AA392" t="str">
        <f>ESTADISTICA!AA391</f>
        <v>APAGADO</v>
      </c>
      <c r="AB392" t="str">
        <f>ESTADISTICA!AB391</f>
        <v>APAGADO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 t="str">
        <f>ESTADISTICA!U406</f>
        <v>APAGADO</v>
      </c>
      <c r="V407" t="str">
        <f>ESTADISTICA!V406</f>
        <v>APAGADO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>
        <f>ESTADISTICA!AC406</f>
        <v>0</v>
      </c>
      <c r="AD407" t="str">
        <f>ESTADISTICA!AD406</f>
        <v>APAGADO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 t="str">
        <f>ESTADISTICA!AD412</f>
        <v>APAGADO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 t="str">
        <f>ESTADISTICA!AA425</f>
        <v>APAGADO</v>
      </c>
      <c r="AB426" t="str">
        <f>ESTADISTICA!AB425</f>
        <v>APAGADO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>
        <f>ESTADISTICA!AC428</f>
        <v>0</v>
      </c>
      <c r="AD429" t="str">
        <f>ESTADISTICA!AD428</f>
        <v>APAGADO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 t="str">
        <f>ESTADISTICA!U437</f>
        <v>APAGADO</v>
      </c>
      <c r="V438">
        <f>ESTADISTICA!V437</f>
        <v>0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 t="str">
        <f>ESTADISTICA!U453</f>
        <v>APAGADO</v>
      </c>
      <c r="V454">
        <f>ESTADISTICA!V453</f>
        <v>0</v>
      </c>
      <c r="W454" t="str">
        <f>ESTADISTICA!W453</f>
        <v>APAGADO</v>
      </c>
      <c r="X454" t="str">
        <f>ESTADISTICA!X453</f>
        <v>APAGADO</v>
      </c>
      <c r="Y454" t="str">
        <f>ESTADISTICA!Y453</f>
        <v>APAGADO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 t="str">
        <f>ESTADISTICA!U454</f>
        <v>APAGADO</v>
      </c>
      <c r="V455">
        <f>ESTADISTICA!V454</f>
        <v>0</v>
      </c>
      <c r="W455" t="str">
        <f>ESTADISTICA!W454</f>
        <v>APAGADO</v>
      </c>
      <c r="X455" t="str">
        <f>ESTADISTICA!X454</f>
        <v>APAGADO</v>
      </c>
      <c r="Y455" t="str">
        <f>ESTADISTICA!Y454</f>
        <v>APAGADO</v>
      </c>
      <c r="Z455" t="str">
        <f>ESTADISTICA!Z454</f>
        <v>APAGADO</v>
      </c>
      <c r="AA455" t="str">
        <f>ESTADISTICA!AA454</f>
        <v>APAGADO</v>
      </c>
      <c r="AB455" t="str">
        <f>ESTADISTICA!AB454</f>
        <v>APAGADO</v>
      </c>
      <c r="AC455">
        <f>ESTADISTICA!AC454</f>
        <v>0</v>
      </c>
      <c r="AD455" t="str">
        <f>ESTADISTICA!AD454</f>
        <v>APAGADO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 t="str">
        <f>ESTADISTICA!Z460</f>
        <v>APAGADO</v>
      </c>
      <c r="AA461" t="str">
        <f>ESTADISTICA!AA460</f>
        <v>APAGADO</v>
      </c>
      <c r="AB461" t="str">
        <f>ESTADISTICA!AB460</f>
        <v>APAGADO</v>
      </c>
      <c r="AC461">
        <f>ESTADISTICA!AC460</f>
        <v>0</v>
      </c>
      <c r="AD461" t="str">
        <f>ESTADISTICA!AD460</f>
        <v>APAGADO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>
        <f>ESTADISTICA!AC466</f>
        <v>0</v>
      </c>
      <c r="AD467" t="str">
        <f>ESTADISTICA!AD466</f>
        <v>APAGADO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>
        <f>ESTADISTICA!AC467</f>
        <v>0</v>
      </c>
      <c r="AD468" t="str">
        <f>ESTADISTICA!AD467</f>
        <v>APAGADO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>
        <f>ESTADISTICA!AC468</f>
        <v>0</v>
      </c>
      <c r="AD469" t="str">
        <f>ESTADISTICA!AD468</f>
        <v>APAGADO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>
        <f>ESTADISTICA!AC470</f>
        <v>0</v>
      </c>
      <c r="AD471" t="str">
        <f>ESTADISTICA!AD470</f>
        <v>APAGADO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>
        <f>ESTADISTICA!AC471</f>
        <v>0</v>
      </c>
      <c r="AD472" t="str">
        <f>ESTADISTICA!AD471</f>
        <v>APAGADO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>
        <f>ESTADISTICA!AC474</f>
        <v>0</v>
      </c>
      <c r="AD475" t="str">
        <f>ESTADISTICA!AD474</f>
        <v>APAGADO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>
        <f>ESTADISTICA!AC475</f>
        <v>0</v>
      </c>
      <c r="AD476" t="str">
        <f>ESTADISTICA!AD475</f>
        <v>APAGADO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>
        <f>ESTADISTICA!AC476</f>
        <v>0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>
        <f>ESTADISTICA!AC477</f>
        <v>0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>
        <f>ESTADISTICA!AC479</f>
        <v>0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>
        <f>ESTADISTICA!AC480</f>
        <v>0</v>
      </c>
      <c r="AD481" t="str">
        <f>ESTADISTICA!AD480</f>
        <v>APAGADO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>
        <f>ESTADISTICA!AC481</f>
        <v>0</v>
      </c>
      <c r="AD482" t="str">
        <f>ESTADISTICA!AD481</f>
        <v>APAGADO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>
        <f>ESTADISTICA!AC482</f>
        <v>0</v>
      </c>
      <c r="AD483" t="str">
        <f>ESTADISTICA!AD482</f>
        <v>APAGADO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>
        <f>ESTADISTICA!AC483</f>
        <v>0</v>
      </c>
      <c r="AD484" t="str">
        <f>ESTADISTICA!AD483</f>
        <v>APAGADO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>
        <f>ESTADISTICA!AC488</f>
        <v>0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>
        <f>ESTADISTICA!AC489</f>
        <v>0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>
        <f>ESTADISTICA!AC490</f>
        <v>0</v>
      </c>
      <c r="AD491" t="str">
        <f>ESTADISTICA!AD490</f>
        <v>APAGADO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>
        <f>ESTADISTICA!AC491</f>
        <v>0</v>
      </c>
      <c r="AD492" t="str">
        <f>ESTADISTICA!AD491</f>
        <v>APAGADO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>
        <f>ESTADISTICA!AC492</f>
        <v>0</v>
      </c>
      <c r="AD493" t="str">
        <f>ESTADISTICA!AD492</f>
        <v>APAGADO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>
        <f>ESTADISTICA!AC493</f>
        <v>0</v>
      </c>
      <c r="AD494" t="str">
        <f>ESTADISTICA!AD493</f>
        <v>APAGADO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>
        <f>ESTADISTICA!AC494</f>
        <v>0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>
        <f>ESTADISTICA!AC495</f>
        <v>0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>
        <f>ESTADISTICA!AC496</f>
        <v>0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 t="str">
        <f>ESTADISTICA!AD497</f>
        <v>APAGADO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>
        <f>ESTADISTICA!AC500</f>
        <v>0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>
        <f>ESTADISTICA!AC501</f>
        <v>0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>
        <f>ESTADISTICA!AC503</f>
        <v>0</v>
      </c>
      <c r="AD504" t="str">
        <f>ESTADISTICA!AD503</f>
        <v>APAGADO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>
        <f>ESTADISTICA!AC504</f>
        <v>0</v>
      </c>
      <c r="AD505" t="str">
        <f>ESTADISTICA!AD504</f>
        <v>APAGADO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>
        <f>ESTADISTICA!AC505</f>
        <v>0</v>
      </c>
      <c r="AD506" t="str">
        <f>ESTADISTICA!AD505</f>
        <v>APAGADO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>
        <f>ESTADISTICA!AC506</f>
        <v>0</v>
      </c>
      <c r="AD507" t="str">
        <f>ESTADISTICA!AD506</f>
        <v>APAGADO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 t="str">
        <f>ESTADISTICA!V507</f>
        <v>APAGADO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>
        <f>ESTADISTICA!AC507</f>
        <v>0</v>
      </c>
      <c r="AD508" t="str">
        <f>ESTADISTICA!AD507</f>
        <v>APAGADO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>
        <f>ESTADISTICA!AC512</f>
        <v>0</v>
      </c>
      <c r="AD513" t="str">
        <f>ESTADISTICA!AD512</f>
        <v>APAGADO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>
        <f>ESTADISTICA!AC513</f>
        <v>0</v>
      </c>
      <c r="AD514" t="str">
        <f>ESTADISTICA!AD513</f>
        <v>APAGADO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>
        <f>ESTADISTICA!AC514</f>
        <v>0</v>
      </c>
      <c r="AD515" t="str">
        <f>ESTADISTICA!AD514</f>
        <v>APAGADO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>
        <f>ESTADISTICA!AC515</f>
        <v>0</v>
      </c>
      <c r="AD516" t="str">
        <f>ESTADISTICA!AD515</f>
        <v>APAGADO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>
        <f>ESTADISTICA!AC520</f>
        <v>0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>
        <f>ESTADISTICA!AC524</f>
        <v>0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>
        <f>ESTADISTICA!AC528</f>
        <v>0</v>
      </c>
      <c r="AD529" t="str">
        <f>ESTADISTICA!AD528</f>
        <v>APAGADO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>
        <f>ESTADISTICA!AC529</f>
        <v>0</v>
      </c>
      <c r="AD530" t="str">
        <f>ESTADISTICA!AD529</f>
        <v>APAGADO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>
        <f>ESTADISTICA!AC532</f>
        <v>0</v>
      </c>
      <c r="AD533" t="str">
        <f>ESTADISTICA!AD532</f>
        <v>APAGADO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>
        <f>ESTADISTICA!AC533</f>
        <v>0</v>
      </c>
      <c r="AD534" t="str">
        <f>ESTADISTICA!AD533</f>
        <v>APAGADO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 t="str">
        <f>ESTADISTICA!AD537</f>
        <v>APAGADO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>
        <f>ESTADISTICA!AC538</f>
        <v>0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>
        <f>ESTADISTICA!AC539</f>
        <v>0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>
        <f>ESTADISTICA!AC540</f>
        <v>0</v>
      </c>
      <c r="AD541" t="str">
        <f>ESTADISTICA!AD540</f>
        <v>APAGADO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>
        <f>ESTADISTICA!AC541</f>
        <v>0</v>
      </c>
      <c r="AD542" t="str">
        <f>ESTADISTICA!AD541</f>
        <v>APAGADO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>
        <f>ESTADISTICA!AC542</f>
        <v>0</v>
      </c>
      <c r="AD543" t="str">
        <f>ESTADISTICA!AD542</f>
        <v>APAGADO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>
        <f>ESTADISTICA!AC543</f>
        <v>0</v>
      </c>
      <c r="AD544" t="str">
        <f>ESTADISTICA!AD543</f>
        <v>APAGADO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921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39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32</v>
      </c>
      <c r="J2" s="18">
        <f>COUNTIFS(J4:J501, "=APAGADO",E4:E501,"=Fibra Optica")</f>
        <v>28</v>
      </c>
      <c r="K2" s="18">
        <f>COUNTIFS(K4:K501, "=APAGADO",E4:E501,"=Fibra Optica")</f>
        <v>0</v>
      </c>
      <c r="L2" s="18">
        <f>COUNTIFS(L4:L501, "=APAGADO",E4:E501,"=Fibra Optica")</f>
        <v>39</v>
      </c>
      <c r="M2" s="18">
        <f>COUNTIFS(M4:M501, "=APAGADO",E4:E501,"=Fibra Optica")</f>
        <v>22</v>
      </c>
      <c r="N2" s="18">
        <f>COUNTIFS(N4:N501, "=APAGADO",E4:E501,"=Fibra Optica")</f>
        <v>23</v>
      </c>
      <c r="O2" s="18">
        <f>COUNTIFS(O4:O501, "=APAGADO",E4:E501,"=Fibra Optica")</f>
        <v>22</v>
      </c>
      <c r="P2" s="18">
        <f>COUNTIFS(P4:P601, "=APAGADO",E4:E601,"=Fibra Optica")</f>
        <v>19</v>
      </c>
      <c r="Q2" s="18">
        <f>COUNTIFS(Q4:Q501, "=APAGADO",E4:E501,"=Fibra Optica")</f>
        <v>20</v>
      </c>
      <c r="R2" s="18">
        <f>COUNTIFS(R4:R501, "=APAGADO",E4:E501,"=Fibra Optica")</f>
        <v>0</v>
      </c>
      <c r="S2" s="18">
        <f>COUNTIFS(S4:S501, "=APAGADO",E4:E501,"=Fibra Optica")</f>
        <v>38</v>
      </c>
      <c r="T2" s="18">
        <f>COUNTIFS(T4:T501, "=APAGADO",E4:E501,"=Fibra Optica")</f>
        <v>38</v>
      </c>
      <c r="U2" s="18">
        <f>COUNTIFS(U4:U501, "=APAGADO",E4:E501,"=Fibra Optica")</f>
        <v>44</v>
      </c>
      <c r="V2" s="18">
        <f>COUNTIFS(V4:V501, "=APAGADO",E4:E501,"=Fibra Optica")</f>
        <v>31</v>
      </c>
      <c r="W2" s="18">
        <f>COUNTIFS(W4:W501, "=APAGADO",E4:E501,"=Fibra Optica")</f>
        <v>49</v>
      </c>
      <c r="X2" s="18">
        <f>COUNTIFS(X4:X501, "=APAGADO",E4:E501,"=Fibra Optica")</f>
        <v>48</v>
      </c>
      <c r="Y2" s="18">
        <f>COUNTIFS(Y4:Y501, "=APAGADO",E4:E501,"=Fibra Optica")</f>
        <v>38</v>
      </c>
      <c r="Z2" s="18">
        <f>COUNTIFS(Z4:Z501, "=APAGADO",E4:E501,"=Fibra Optica")</f>
        <v>49</v>
      </c>
      <c r="AA2" s="18">
        <f>COUNTIFS(AA4:AA501, "=APAGADO",E4:E501,"=Fibra Optica")</f>
        <v>40</v>
      </c>
      <c r="AB2" s="18">
        <f>COUNTIFS(AB4:AB501, "=APAGADO",E4:E501,"=Fibra Optica")</f>
        <v>31</v>
      </c>
      <c r="AC2" s="18">
        <f>COUNTIFS(AC4:AC601, "=APAGADO",E4:E601,"=Fibra Optica")</f>
        <v>0</v>
      </c>
      <c r="AD2" s="18">
        <f>COUNTIFS(AD4:AD501, "=APAGADO",E4:E501,"=Fibra Optica")</f>
        <v>20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 t="str">
        <f>'RESUMEN TOTAL'!AJ49</f>
        <v>APAGADO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 t="str">
        <f>'RESUMEN TOTAL'!AJ110</f>
        <v>APAGADO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 t="str">
        <f>'RESUMEN TOTAL'!AJ113</f>
        <v>APAGADO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>
        <f>'RESUMEN TOTAL'!AI118</f>
        <v>0</v>
      </c>
      <c r="AD108" t="str">
        <f>'RESUMEN TOTAL'!AJ118</f>
        <v>APAGADO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 t="str">
        <f>'RESUMEN TOTAL'!AH125</f>
        <v>APAGADO</v>
      </c>
      <c r="AC115">
        <f>'RESUMEN TOTAL'!AI125</f>
        <v>0</v>
      </c>
      <c r="AD115" t="str">
        <f>'RESUMEN TOTAL'!AJ125</f>
        <v>APAGADO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>
        <f>'RESUMEN TOTAL'!AI128</f>
        <v>0</v>
      </c>
      <c r="AD118" t="str">
        <f>'RESUMEN TOTAL'!AJ128</f>
        <v>APAGADO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>
        <f>'RESUMEN TOTAL'!AI129</f>
        <v>0</v>
      </c>
      <c r="AD119" t="str">
        <f>'RESUMEN TOTAL'!AJ129</f>
        <v>APAGADO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 t="str">
        <f>'RESUMEN TOTAL'!AG139</f>
        <v>APAGADO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>
        <f>'RESUMEN TOTAL'!AI156</f>
        <v>0</v>
      </c>
      <c r="AD144" t="str">
        <f>'RESUMEN TOTAL'!AJ156</f>
        <v>APAGADO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 t="str">
        <f>'RESUMEN TOTAL'!AJ162</f>
        <v>APAGADO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 t="str">
        <f>'RESUMEN TOTAL'!AG199</f>
        <v>APAGADO</v>
      </c>
      <c r="AB185" t="str">
        <f>'RESUMEN TOTAL'!AH199</f>
        <v>APAGADO</v>
      </c>
      <c r="AC185">
        <f>'RESUMEN TOTAL'!AI199</f>
        <v>0</v>
      </c>
      <c r="AD185" t="str">
        <f>'RESUMEN TOTAL'!AJ199</f>
        <v>APAGADO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 t="str">
        <f>'RESUMEN TOTAL'!AJ204</f>
        <v>APAGADO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>
        <f>'RESUMEN TOTAL'!AI212</f>
        <v>0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 t="str">
        <f>'RESUMEN TOTAL'!AG246</f>
        <v>APAGADO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 t="str">
        <f>'RESUMEN TOTAL'!AG247</f>
        <v>APAGADO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 t="str">
        <f>'RESUMEN TOTAL'!AJ250</f>
        <v>APAGADO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 t="str">
        <f>'RESUMEN TOTAL'!AJ252</f>
        <v>APAGADO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 t="str">
        <f>'RESUMEN TOTAL'!AJ253</f>
        <v>APAGADO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 t="str">
        <f>'RESUMEN TOTAL'!AJ254</f>
        <v>APAGADO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>
        <f>'RESUMEN TOTAL'!AI260</f>
        <v>0</v>
      </c>
      <c r="AD244" t="str">
        <f>'RESUMEN TOTAL'!AJ260</f>
        <v>APAGADO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 t="str">
        <f>'RESUMEN TOTAL'!AG265</f>
        <v>APAGADO</v>
      </c>
      <c r="AB249" t="str">
        <f>'RESUMEN TOTAL'!AH265</f>
        <v>APAGADO</v>
      </c>
      <c r="AC249">
        <f>'RESUMEN TOTAL'!AI265</f>
        <v>0</v>
      </c>
      <c r="AD249" t="str">
        <f>'RESUMEN TOTAL'!AJ265</f>
        <v>APAGADO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 t="str">
        <f>'RESUMEN TOTAL'!AG275</f>
        <v>APAGADO</v>
      </c>
      <c r="AB259" t="str">
        <f>'RESUMEN TOTAL'!AH275</f>
        <v>APAGADO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 t="str">
        <f>'RESUMEN TOTAL'!AG276</f>
        <v>APAGADO</v>
      </c>
      <c r="AB260" t="str">
        <f>'RESUMEN TOTAL'!AH276</f>
        <v>APAGADO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 t="str">
        <f>'RESUMEN TOTAL'!AJ319</f>
        <v>APAGADO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>
        <f>'RESUMEN TOTAL'!AI320</f>
        <v>0</v>
      </c>
      <c r="AD296" t="str">
        <f>'RESUMEN TOTAL'!AJ320</f>
        <v>APAGADO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 t="str">
        <f>'RESUMEN TOTAL'!AJ321</f>
        <v>APAGADO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 t="str">
        <f>'RESUMEN TOTAL'!AG325</f>
        <v>APAGADO</v>
      </c>
      <c r="AB301" t="str">
        <f>'RESUMEN TOTAL'!AH325</f>
        <v>APAGADO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 t="str">
        <f>'RESUMEN TOTAL'!AG326</f>
        <v>APAGADO</v>
      </c>
      <c r="AB302" t="str">
        <f>'RESUMEN TOTAL'!AH326</f>
        <v>APAGADO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 t="str">
        <f>'RESUMEN TOTAL'!AG331</f>
        <v>APAGADO</v>
      </c>
      <c r="AB307" t="str">
        <f>'RESUMEN TOTAL'!AH331</f>
        <v>APAGADO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 t="str">
        <f>'RESUMEN TOTAL'!AG333</f>
        <v>APAGADO</v>
      </c>
      <c r="AB309" t="str">
        <f>'RESUMEN TOTAL'!AH333</f>
        <v>APAGADO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 t="str">
        <f>'RESUMEN TOTAL'!AG337</f>
        <v>APAGADO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 t="str">
        <f>'RESUMEN TOTAL'!AG343</f>
        <v>APAGADO</v>
      </c>
      <c r="AB316" t="str">
        <f>'RESUMEN TOTAL'!AH343</f>
        <v>APAGADO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 t="str">
        <f>'RESUMEN TOTAL'!AG344</f>
        <v>APAGADO</v>
      </c>
      <c r="AB317" t="str">
        <f>'RESUMEN TOTAL'!AH344</f>
        <v>APAGADO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 t="str">
        <f>'RESUMEN TOTAL'!AJ347</f>
        <v>APAGADO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 t="str">
        <f>'RESUMEN TOTAL'!AJ352</f>
        <v>APAGADO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 t="str">
        <f>'RESUMEN TOTAL'!AH376</f>
        <v>APAGADO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 t="str">
        <f>'RESUMEN TOTAL'!AG384</f>
        <v>APAGADO</v>
      </c>
      <c r="AB355" t="str">
        <f>'RESUMEN TOTAL'!AH384</f>
        <v>APAGADO</v>
      </c>
      <c r="AC355">
        <f>'RESUMEN TOTAL'!AI384</f>
        <v>0</v>
      </c>
      <c r="AD355" t="str">
        <f>'RESUMEN TOTAL'!AJ384</f>
        <v>APAGADO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 t="str">
        <f>'RESUMEN TOTAL'!AG385</f>
        <v>APAGADO</v>
      </c>
      <c r="AB356" t="str">
        <f>'RESUMEN TOTAL'!AH385</f>
        <v>APAGADO</v>
      </c>
      <c r="AC356">
        <f>'RESUMEN TOTAL'!AI385</f>
        <v>0</v>
      </c>
      <c r="AD356" t="str">
        <f>'RESUMEN TOTAL'!AJ385</f>
        <v>APAGADO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>
        <f>'RESUMEN TOTAL'!AI386</f>
        <v>0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 t="str">
        <f>'RESUMEN TOTAL'!AG411</f>
        <v>APAGADO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 t="str">
        <f>'RESUMEN TOTAL'!AG412</f>
        <v>APAGADO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 t="str">
        <f>'RESUMEN TOTAL'!AG413</f>
        <v>APAGADO</v>
      </c>
      <c r="AB382" t="str">
        <f>'RESUMEN TOTAL'!AH413</f>
        <v>APAGADO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 t="str">
        <f>'RESUMEN TOTAL'!AG414</f>
        <v>APAGADO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 t="str">
        <f>'RESUMEN TOTAL'!AG428</f>
        <v>APAGADO</v>
      </c>
      <c r="AB397" t="str">
        <f>'RESUMEN TOTAL'!AH428</f>
        <v>APAGADO</v>
      </c>
      <c r="AC397">
        <f>'RESUMEN TOTAL'!AI428</f>
        <v>0</v>
      </c>
      <c r="AD397" t="str">
        <f>'RESUMEN TOTAL'!AJ428</f>
        <v>APAGADO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 t="str">
        <f>'RESUMEN TOTAL'!AJ434</f>
        <v>APAGADO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 t="str">
        <f>'RESUMEN TOTAL'!AG447</f>
        <v>APAGADO</v>
      </c>
      <c r="AB416" t="str">
        <f>'RESUMEN TOTAL'!AH447</f>
        <v>APAGADO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 t="str">
        <f>'RESUMEN TOTAL'!AG448</f>
        <v>APAGADO</v>
      </c>
      <c r="AB417" t="str">
        <f>'RESUMEN TOTAL'!AH448</f>
        <v>APAGADO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>
        <f>'RESUMEN TOTAL'!AI449</f>
        <v>0</v>
      </c>
      <c r="AD418" t="str">
        <f>'RESUMEN TOTAL'!AJ449</f>
        <v>APAGADO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>
        <f>'RESUMEN TOTAL'!AI450</f>
        <v>0</v>
      </c>
      <c r="AD419" t="str">
        <f>'RESUMEN TOTAL'!AJ450</f>
        <v>APAGADO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 t="str">
        <f>'RESUMEN TOTAL'!AG472</f>
        <v>APAGADO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 t="str">
        <f>'RESUMEN TOTAL'!AG473</f>
        <v>APAGADO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 t="str">
        <f>'RESUMEN TOTAL'!AG474</f>
        <v>APAGADO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 t="str">
        <f>'RESUMEN TOTAL'!AG475</f>
        <v>APAGADO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 t="str">
        <f>'RESUMEN TOTAL'!AG477</f>
        <v>APAGADO</v>
      </c>
      <c r="AB444" t="str">
        <f>'RESUMEN TOTAL'!AH477</f>
        <v>APAGADO</v>
      </c>
      <c r="AC444">
        <f>'RESUMEN TOTAL'!AI477</f>
        <v>0</v>
      </c>
      <c r="AD444" t="str">
        <f>'RESUMEN TOTAL'!AJ477</f>
        <v>APAGADO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 t="str">
        <f>'RESUMEN TOTAL'!AG483</f>
        <v>APAGADO</v>
      </c>
      <c r="AB450" t="str">
        <f>'RESUMEN TOTAL'!AH483</f>
        <v>APAGADO</v>
      </c>
      <c r="AC450">
        <f>'RESUMEN TOTAL'!AI483</f>
        <v>0</v>
      </c>
      <c r="AD450" t="str">
        <f>'RESUMEN TOTAL'!AJ483</f>
        <v>APAGADO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>
        <f>'RESUMEN TOTAL'!AI510</f>
        <v>0</v>
      </c>
      <c r="AD454" t="str">
        <f>'RESUMEN TOTAL'!AJ510</f>
        <v>APAGADO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>
        <f>'RESUMEN TOTAL'!AI511</f>
        <v>0</v>
      </c>
      <c r="AD455" t="str">
        <f>'RESUMEN TOTAL'!AJ511</f>
        <v>APAGADO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>
        <f>'RESUMEN TOTAL'!AI514</f>
        <v>0</v>
      </c>
      <c r="AD458" t="str">
        <f>'RESUMEN TOTAL'!AJ514</f>
        <v>APAGADO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>
        <f>'RESUMEN TOTAL'!AI515</f>
        <v>0</v>
      </c>
      <c r="AD459" t="str">
        <f>'RESUMEN TOTAL'!AJ515</f>
        <v>APAGADO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>
        <f>'RESUMEN TOTAL'!AI516</f>
        <v>0</v>
      </c>
      <c r="AD460" t="str">
        <f>'RESUMEN TOTAL'!AJ516</f>
        <v>APAGADO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>
        <f>'RESUMEN TOTAL'!AI517</f>
        <v>0</v>
      </c>
      <c r="AD461" t="str">
        <f>'RESUMEN TOTAL'!AJ517</f>
        <v>APAGADO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>
        <f>'RESUMEN TOTAL'!AI518</f>
        <v>0</v>
      </c>
      <c r="AD462" t="str">
        <f>'RESUMEN TOTAL'!AJ518</f>
        <v>APAGADO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>
        <f>'RESUMEN TOTAL'!AI519</f>
        <v>0</v>
      </c>
      <c r="AD463" t="str">
        <f>'RESUMEN TOTAL'!AJ519</f>
        <v>APAGADO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>
        <f>'RESUMEN TOTAL'!AI520</f>
        <v>0</v>
      </c>
      <c r="AD464" t="str">
        <f>'RESUMEN TOTAL'!AJ520</f>
        <v>APAGADO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>
        <f>'RESUMEN TOTAL'!AI521</f>
        <v>0</v>
      </c>
      <c r="AD465" t="str">
        <f>'RESUMEN TOTAL'!AJ521</f>
        <v>APAGADO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>
        <f>'RESUMEN TOTAL'!AI522</f>
        <v>0</v>
      </c>
      <c r="AD466" t="str">
        <f>'RESUMEN TOTAL'!AJ522</f>
        <v>APAGADO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>
        <f>'RESUMEN TOTAL'!AI523</f>
        <v>0</v>
      </c>
      <c r="AD467" t="str">
        <f>'RESUMEN TOTAL'!AJ523</f>
        <v>APAGADO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>
        <f>'RESUMEN TOTAL'!AI524</f>
        <v>0</v>
      </c>
      <c r="AD468" t="str">
        <f>'RESUMEN TOTAL'!AJ524</f>
        <v>APAGADO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>
        <f>'RESUMEN TOTAL'!AI525</f>
        <v>0</v>
      </c>
      <c r="AD469" t="str">
        <f>'RESUMEN TOTAL'!AJ525</f>
        <v>APAGADO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>
        <f>'RESUMEN TOTAL'!AI526</f>
        <v>0</v>
      </c>
      <c r="AD470" t="str">
        <f>'RESUMEN TOTAL'!AJ526</f>
        <v>APAGADO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>
        <f>'RESUMEN TOTAL'!AI527</f>
        <v>0</v>
      </c>
      <c r="AD471" t="str">
        <f>'RESUMEN TOTAL'!AJ527</f>
        <v>APAGADO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>
        <f>'RESUMEN TOTAL'!AI528</f>
        <v>0</v>
      </c>
      <c r="AD472" t="str">
        <f>'RESUMEN TOTAL'!AJ528</f>
        <v>APAGADO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>
        <f>'RESUMEN TOTAL'!AI529</f>
        <v>0</v>
      </c>
      <c r="AD473" t="str">
        <f>'RESUMEN TOTAL'!AJ529</f>
        <v>APAGADO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>
        <f>'RESUMEN TOTAL'!AI530</f>
        <v>0</v>
      </c>
      <c r="AD474" t="str">
        <f>'RESUMEN TOTAL'!AJ530</f>
        <v>APAGADO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>
        <f>'RESUMEN TOTAL'!AI531</f>
        <v>0</v>
      </c>
      <c r="AD475" t="str">
        <f>'RESUMEN TOTAL'!AJ531</f>
        <v>APAGADO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>
        <f>'RESUMEN TOTAL'!AI532</f>
        <v>0</v>
      </c>
      <c r="AD476" t="str">
        <f>'RESUMEN TOTAL'!AJ532</f>
        <v>APAGADO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 t="str">
        <f>'RESUMEN TOTAL'!AG533</f>
        <v>APAGADO</v>
      </c>
      <c r="AB477" t="str">
        <f>'RESUMEN TOTAL'!AH533</f>
        <v>APAGADO</v>
      </c>
      <c r="AC477">
        <f>'RESUMEN TOTAL'!AI533</f>
        <v>0</v>
      </c>
      <c r="AD477" t="str">
        <f>'RESUMEN TOTAL'!AJ533</f>
        <v>APAGADO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>
        <f>'RESUMEN TOTAL'!AI534</f>
        <v>0</v>
      </c>
      <c r="AD478" t="str">
        <f>'RESUMEN TOTAL'!AJ534</f>
        <v>APAGADO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>
        <f>'RESUMEN TOTAL'!AI536</f>
        <v>0</v>
      </c>
      <c r="AD480" t="str">
        <f>'RESUMEN TOTAL'!AJ536</f>
        <v>APAGADO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>
        <f>'RESUMEN TOTAL'!AI538</f>
        <v>0</v>
      </c>
      <c r="AD482" t="str">
        <f>'RESUMEN TOTAL'!AJ538</f>
        <v>APAGADO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>
        <f>'RESUMEN TOTAL'!AI539</f>
        <v>0</v>
      </c>
      <c r="AD483" t="str">
        <f>'RESUMEN TOTAL'!AJ539</f>
        <v>APAGADO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>
        <f>'RESUMEN TOTAL'!AI546</f>
        <v>0</v>
      </c>
      <c r="AD490" t="str">
        <f>'RESUMEN TOTAL'!AJ546</f>
        <v>APAGADO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>
        <f>'RESUMEN TOTAL'!AI547</f>
        <v>0</v>
      </c>
      <c r="AD491" t="str">
        <f>'RESUMEN TOTAL'!AJ547</f>
        <v>APAGADO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>
        <f>'RESUMEN TOTAL'!AI550</f>
        <v>0</v>
      </c>
      <c r="AD494" t="str">
        <f>'RESUMEN TOTAL'!AJ550</f>
        <v>APAGADO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>
        <f>'RESUMEN TOTAL'!AI551</f>
        <v>0</v>
      </c>
      <c r="AD495" t="str">
        <f>'RESUMEN TOTAL'!AJ551</f>
        <v>APAGADO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>
        <f>'RESUMEN TOTAL'!AI554</f>
        <v>0</v>
      </c>
      <c r="AD498" t="str">
        <f>'RESUMEN TOTAL'!AJ554</f>
        <v>APAGADO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>
        <f>'RESUMEN TOTAL'!AI555</f>
        <v>0</v>
      </c>
      <c r="AD499" t="str">
        <f>'RESUMEN TOTAL'!AJ555</f>
        <v>APAGADO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>
        <f>'RESUMEN TOTAL'!AI558</f>
        <v>0</v>
      </c>
      <c r="AD504" t="str">
        <f>'RESUMEN TOTAL'!AJ558</f>
        <v>APAGADO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>
        <f>'RESUMEN TOTAL'!AI559</f>
        <v>0</v>
      </c>
      <c r="AD505" t="str">
        <f>'RESUMEN TOTAL'!AJ559</f>
        <v>APAGADO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>
        <f>'RESUMEN TOTAL'!AI562</f>
        <v>0</v>
      </c>
      <c r="AD508" t="str">
        <f>'RESUMEN TOTAL'!AJ562</f>
        <v>APAGADO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>
        <f>'RESUMEN TOTAL'!AI563</f>
        <v>0</v>
      </c>
      <c r="AD509" t="str">
        <f>'RESUMEN TOTAL'!AJ563</f>
        <v>APAGADO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>
        <f>'RESUMEN TOTAL'!AI564</f>
        <v>0</v>
      </c>
      <c r="AD510" t="str">
        <f>'RESUMEN TOTAL'!AJ564</f>
        <v>APAGADO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>
        <f>'RESUMEN TOTAL'!AI565</f>
        <v>0</v>
      </c>
      <c r="AD511" t="str">
        <f>'RESUMEN TOTAL'!AJ565</f>
        <v>APAGADO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>
        <f>'RESUMEN TOTAL'!AI566</f>
        <v>0</v>
      </c>
      <c r="AD512" t="str">
        <f>'RESUMEN TOTAL'!AJ566</f>
        <v>APAGADO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>
        <f>'RESUMEN TOTAL'!AI567</f>
        <v>0</v>
      </c>
      <c r="AD513" t="str">
        <f>'RESUMEN TOTAL'!AJ567</f>
        <v>APAGADO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>
        <f>'RESUMEN TOTAL'!AI568</f>
        <v>0</v>
      </c>
      <c r="AD514" t="str">
        <f>'RESUMEN TOTAL'!AJ568</f>
        <v>APAGADO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>
        <f>'RESUMEN TOTAL'!AI569</f>
        <v>0</v>
      </c>
      <c r="AD515" t="str">
        <f>'RESUMEN TOTAL'!AJ569</f>
        <v>APAGADO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1087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4</v>
      </c>
      <c r="AA2" s="18">
        <f>COUNTIFS(AA5:AA502, "=APAGADO",E5:E502,"=PTO A FO")</f>
        <v>4</v>
      </c>
      <c r="AB2" s="18">
        <f>COUNTIFS(AB5:AB502, "=APAGADO",E5:E502,"=PTO A FO")</f>
        <v>3</v>
      </c>
      <c r="AC2" s="18">
        <f>COUNTIFS(AC4:AC602, "=APAGADO",E4:E602,"=PTO A FO")</f>
        <v>0</v>
      </c>
      <c r="AD2" s="18">
        <f>COUNTIFS(AD5:AD502, "=APAGADO",E5:E502,"=PTO A FO")</f>
        <v>3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 t="str">
        <f>'RESUMEN TOTAL'!AG35</f>
        <v>APAGADO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 t="str">
        <f>'RESUMEN TOTAL'!AA42</f>
        <v>APAGADO</v>
      </c>
      <c r="V35" t="str">
        <f>'RESUMEN TOTAL'!AB42</f>
        <v>APAGADO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 t="str">
        <f>'RESUMEN TOTAL'!AH49</f>
        <v>APAGADO</v>
      </c>
      <c r="AC42">
        <f>'RESUMEN TOTAL'!AI49</f>
        <v>0</v>
      </c>
      <c r="AD42" t="str">
        <f>'RESUMEN TOTAL'!AJ49</f>
        <v>APAGADO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 t="str">
        <f>'RESUMEN TOTAL'!AB52</f>
        <v>APAGADO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 t="str">
        <f>'RESUMEN TOTAL'!AA61</f>
        <v>APAGADO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 t="str">
        <f>'RESUMEN TOTAL'!AA71</f>
        <v>APAGADO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 t="str">
        <f>'RESUMEN TOTAL'!AA72</f>
        <v>APAGADO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 t="str">
        <f>'RESUMEN TOTAL'!AF75</f>
        <v>APAGADO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 t="str">
        <f>'RESUMEN TOTAL'!AF77</f>
        <v>APAGADO</v>
      </c>
      <c r="AA70" t="str">
        <f>'RESUMEN TOTAL'!AG77</f>
        <v>APAGADO</v>
      </c>
      <c r="AB70" t="str">
        <f>'RESUMEN TOTAL'!AH77</f>
        <v>APAGADO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 t="str">
        <f>'RESUMEN TOTAL'!AB95</f>
        <v>APAGADO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 t="str">
        <f>'RESUMEN TOTAL'!AH95</f>
        <v>APAGADO</v>
      </c>
      <c r="AC88">
        <f>'RESUMEN TOTAL'!AI95</f>
        <v>0</v>
      </c>
      <c r="AD88" t="str">
        <f>'RESUMEN TOTAL'!AJ95</f>
        <v>APAGADO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 t="str">
        <f>'RESUMEN TOTAL'!AB96</f>
        <v>APAGADO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 t="str">
        <f>'RESUMEN TOTAL'!AH96</f>
        <v>APAGADO</v>
      </c>
      <c r="AC89">
        <f>'RESUMEN TOTAL'!AI96</f>
        <v>0</v>
      </c>
      <c r="AD89" t="str">
        <f>'RESUMEN TOTAL'!AJ96</f>
        <v>APAGADO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 t="str">
        <f>'RESUMEN TOTAL'!AC110</f>
        <v>APAGADO</v>
      </c>
      <c r="X103" t="str">
        <f>'RESUMEN TOTAL'!AD110</f>
        <v>APAGADO</v>
      </c>
      <c r="Y103">
        <f>'RESUMEN TOTAL'!AE110</f>
        <v>0</v>
      </c>
      <c r="Z103" t="str">
        <f>'RESUMEN TOTAL'!AF110</f>
        <v>APAGADO</v>
      </c>
      <c r="AA103" t="str">
        <f>'RESUMEN TOTAL'!AG110</f>
        <v>APAGADO</v>
      </c>
      <c r="AB103" t="str">
        <f>'RESUMEN TOTAL'!AH110</f>
        <v>APAGADO</v>
      </c>
      <c r="AC103">
        <f>'RESUMEN TOTAL'!AI110</f>
        <v>0</v>
      </c>
      <c r="AD103" t="str">
        <f>'RESUMEN TOTAL'!AJ110</f>
        <v>APAGADO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>
        <f>'RESUMEN TOTAL'!AF113</f>
        <v>0</v>
      </c>
      <c r="AA106">
        <f>'RESUMEN TOTAL'!AG113</f>
        <v>0</v>
      </c>
      <c r="AB106" t="str">
        <f>'RESUMEN TOTAL'!AH113</f>
        <v>APAGADO</v>
      </c>
      <c r="AC106">
        <f>'RESUMEN TOTAL'!AI113</f>
        <v>0</v>
      </c>
      <c r="AD106" t="str">
        <f>'RESUMEN TOTAL'!AJ113</f>
        <v>APAGADO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>
        <f>'RESUMEN TOTAL'!AI118</f>
        <v>0</v>
      </c>
      <c r="AD109" t="str">
        <f>'RESUMEN TOTAL'!AJ118</f>
        <v>APAGADO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 t="str">
        <f>'RESUMEN TOTAL'!AH125</f>
        <v>APAGADO</v>
      </c>
      <c r="AC116">
        <f>'RESUMEN TOTAL'!AI125</f>
        <v>0</v>
      </c>
      <c r="AD116" t="str">
        <f>'RESUMEN TOTAL'!AJ125</f>
        <v>APAGADO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>
        <f>'RESUMEN TOTAL'!AI128</f>
        <v>0</v>
      </c>
      <c r="AD119" t="str">
        <f>'RESUMEN TOTAL'!AJ128</f>
        <v>APAGADO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>
        <f>'RESUMEN TOTAL'!AI129</f>
        <v>0</v>
      </c>
      <c r="AD120" t="str">
        <f>'RESUMEN TOTAL'!AJ129</f>
        <v>APAGADO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 t="str">
        <f>'RESUMEN TOTAL'!AB134</f>
        <v>APAGADO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 t="str">
        <f>'RESUMEN TOTAL'!AF134</f>
        <v>APAGADO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 t="str">
        <f>'RESUMEN TOTAL'!AB135</f>
        <v>APAGADO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 t="str">
        <f>'RESUMEN TOTAL'!AF135</f>
        <v>APAGADO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 t="str">
        <f>'RESUMEN TOTAL'!AB136</f>
        <v>APAGADO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 t="str">
        <f>'RESUMEN TOTAL'!AF136</f>
        <v>APAGADO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 t="str">
        <f>'RESUMEN TOTAL'!AB137</f>
        <v>APAGADO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 t="str">
        <f>'RESUMEN TOTAL'!AF137</f>
        <v>APAGADO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 t="str">
        <f>'RESUMEN TOTAL'!AD139</f>
        <v>APAGADO</v>
      </c>
      <c r="Y128" t="str">
        <f>'RESUMEN TOTAL'!AE139</f>
        <v>APAGADO</v>
      </c>
      <c r="Z128" t="str">
        <f>'RESUMEN TOTAL'!AF139</f>
        <v>APAGADO</v>
      </c>
      <c r="AA128" t="str">
        <f>'RESUMEN TOTAL'!AG139</f>
        <v>APAGADO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 t="str">
        <f>'RESUMEN TOTAL'!AB154</f>
        <v>APAGADO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 t="str">
        <f>'RESUMEN TOTAL'!AF154</f>
        <v>APAGADO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 t="str">
        <f>'RESUMEN TOTAL'!AB155</f>
        <v>APAGADO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 t="str">
        <f>'RESUMEN TOTAL'!AF155</f>
        <v>APAGADO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 t="str">
        <f>'RESUMEN TOTAL'!AC156</f>
        <v>APAGADO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 t="str">
        <f>'RESUMEN TOTAL'!AH156</f>
        <v>APAGADO</v>
      </c>
      <c r="AC145">
        <f>'RESUMEN TOTAL'!AI156</f>
        <v>0</v>
      </c>
      <c r="AD145" t="str">
        <f>'RESUMEN TOTAL'!AJ156</f>
        <v>APAGADO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 t="str">
        <f>'RESUMEN TOTAL'!AE157</f>
        <v>APAGADO</v>
      </c>
      <c r="Z146" t="str">
        <f>'RESUMEN TOTAL'!AF157</f>
        <v>APAGADO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 t="str">
        <f>'RESUMEN TOTAL'!AB161</f>
        <v>APAGADO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 t="str">
        <f>'RESUMEN TOTAL'!AF162</f>
        <v>APAGADO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 t="str">
        <f>'RESUMEN TOTAL'!AJ162</f>
        <v>APAGADO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 t="str">
        <f>'RESUMEN TOTAL'!AF163</f>
        <v>APAGADO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 t="str">
        <f>'RESUMEN TOTAL'!AA186</f>
        <v>APAGADO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 t="str">
        <f>'RESUMEN TOTAL'!AF186</f>
        <v>APAGADO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 t="str">
        <f>'RESUMEN TOTAL'!AA187</f>
        <v>APAGADO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 t="str">
        <f>'RESUMEN TOTAL'!AF187</f>
        <v>APAGADO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 t="str">
        <f>'RESUMEN TOTAL'!AA188</f>
        <v>APAGADO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 t="str">
        <f>'RESUMEN TOTAL'!AA199</f>
        <v>APAGADO</v>
      </c>
      <c r="V186" t="str">
        <f>'RESUMEN TOTAL'!AB199</f>
        <v>APAGADO</v>
      </c>
      <c r="W186" t="str">
        <f>'RESUMEN TOTAL'!AC199</f>
        <v>APAGADO</v>
      </c>
      <c r="X186" t="str">
        <f>'RESUMEN TOTAL'!AD199</f>
        <v>APAGADO</v>
      </c>
      <c r="Y186" t="str">
        <f>'RESUMEN TOTAL'!AE199</f>
        <v>APAGADO</v>
      </c>
      <c r="Z186" t="str">
        <f>'RESUMEN TOTAL'!AF199</f>
        <v>APAGADO</v>
      </c>
      <c r="AA186" t="str">
        <f>'RESUMEN TOTAL'!AG199</f>
        <v>APAGADO</v>
      </c>
      <c r="AB186" t="str">
        <f>'RESUMEN TOTAL'!AH199</f>
        <v>APAGADO</v>
      </c>
      <c r="AC186">
        <f>'RESUMEN TOTAL'!AI199</f>
        <v>0</v>
      </c>
      <c r="AD186" t="str">
        <f>'RESUMEN TOTAL'!AJ199</f>
        <v>APAGADO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 t="str">
        <f>'RESUMEN TOTAL'!AJ204</f>
        <v>APAGADO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 t="str">
        <f>'RESUMEN TOTAL'!AC206</f>
        <v>APAGADO</v>
      </c>
      <c r="X193">
        <f>'RESUMEN TOTAL'!AD206</f>
        <v>0</v>
      </c>
      <c r="Y193">
        <f>'RESUMEN TOTAL'!AE206</f>
        <v>0</v>
      </c>
      <c r="Z193" t="str">
        <f>'RESUMEN TOTAL'!AF206</f>
        <v>APAGADO</v>
      </c>
      <c r="AA193" t="str">
        <f>'RESUMEN TOTAL'!AG206</f>
        <v>APAGADO</v>
      </c>
      <c r="AB193" t="str">
        <f>'RESUMEN TOTAL'!AH206</f>
        <v>APAGADO</v>
      </c>
      <c r="AC193">
        <f>'RESUMEN TOTAL'!AI206</f>
        <v>0</v>
      </c>
      <c r="AD193" t="str">
        <f>'RESUMEN TOTAL'!AJ206</f>
        <v>APAGADO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 t="str">
        <f>'RESUMEN TOTAL'!AA212</f>
        <v>APAGADO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 t="str">
        <f>'RESUMEN TOTAL'!AE212</f>
        <v>APAGADO</v>
      </c>
      <c r="Z199" t="str">
        <f>'RESUMEN TOTAL'!AF212</f>
        <v>APAGADO</v>
      </c>
      <c r="AA199" t="str">
        <f>'RESUMEN TOTAL'!AG212</f>
        <v>APAGADO</v>
      </c>
      <c r="AB199" t="str">
        <f>'RESUMEN TOTAL'!AH212</f>
        <v>APAGADO</v>
      </c>
      <c r="AC199">
        <f>'RESUMEN TOTAL'!AI212</f>
        <v>0</v>
      </c>
      <c r="AD199" t="str">
        <f>'RESUMEN TOTAL'!AJ212</f>
        <v>APAGADO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 t="str">
        <f>'RESUMEN TOTAL'!AF233</f>
        <v>APAGADO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 t="str">
        <f>'RESUMEN TOTAL'!AA234</f>
        <v>APAGADO</v>
      </c>
      <c r="V220" t="str">
        <f>'RESUMEN TOTAL'!AB234</f>
        <v>APAGADO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 t="str">
        <f>'RESUMEN TOTAL'!AF238</f>
        <v>APAGADO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 t="str">
        <f>'RESUMEN TOTAL'!AC241</f>
        <v>APAGADO</v>
      </c>
      <c r="X226" t="str">
        <f>'RESUMEN TOTAL'!AD241</f>
        <v>APAGADO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 t="str">
        <f>'RESUMEN TOTAL'!AC242</f>
        <v>APAGADO</v>
      </c>
      <c r="X227" t="str">
        <f>'RESUMEN TOTAL'!AD242</f>
        <v>APAGADO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 t="str">
        <f>'RESUMEN TOTAL'!AA246</f>
        <v>APAGADO</v>
      </c>
      <c r="V231">
        <f>'RESUMEN TOTAL'!AB246</f>
        <v>0</v>
      </c>
      <c r="W231" t="str">
        <f>'RESUMEN TOTAL'!AC246</f>
        <v>APAGADO</v>
      </c>
      <c r="X231" t="str">
        <f>'RESUMEN TOTAL'!AD246</f>
        <v>APAGADO</v>
      </c>
      <c r="Y231" t="str">
        <f>'RESUMEN TOTAL'!AE246</f>
        <v>APAGADO</v>
      </c>
      <c r="Z231" t="str">
        <f>'RESUMEN TOTAL'!AF246</f>
        <v>APAGADO</v>
      </c>
      <c r="AA231" t="str">
        <f>'RESUMEN TOTAL'!AG246</f>
        <v>APAGADO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 t="str">
        <f>'RESUMEN TOTAL'!AA247</f>
        <v>APAGADO</v>
      </c>
      <c r="V232" t="str">
        <f>'RESUMEN TOTAL'!AB247</f>
        <v>APAGADO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 t="str">
        <f>'RESUMEN TOTAL'!AF247</f>
        <v>APAGADO</v>
      </c>
      <c r="AA232" t="str">
        <f>'RESUMEN TOTAL'!AG247</f>
        <v>APAGADO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 t="str">
        <f>'RESUMEN TOTAL'!AF248</f>
        <v>APAGADO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 t="str">
        <f>'RESUMEN TOTAL'!AB249</f>
        <v>APAGADO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 t="str">
        <f>'RESUMEN TOTAL'!AF249</f>
        <v>APAGADO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 t="str">
        <f>'RESUMEN TOTAL'!AB250</f>
        <v>APAGADO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 t="str">
        <f>'RESUMEN TOTAL'!AJ250</f>
        <v>APAGADO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 t="str">
        <f>'RESUMEN TOTAL'!AF251</f>
        <v>APAGADO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 t="str">
        <f>'RESUMEN TOTAL'!AC252</f>
        <v>APAGADO</v>
      </c>
      <c r="X237" t="str">
        <f>'RESUMEN TOTAL'!AD252</f>
        <v>APAGADO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 t="str">
        <f>'RESUMEN TOTAL'!AH252</f>
        <v>APAGADO</v>
      </c>
      <c r="AC237">
        <f>'RESUMEN TOTAL'!AI252</f>
        <v>0</v>
      </c>
      <c r="AD237" t="str">
        <f>'RESUMEN TOTAL'!AJ252</f>
        <v>APAGADO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 t="str">
        <f>'RESUMEN TOTAL'!AC253</f>
        <v>APAGADO</v>
      </c>
      <c r="X238">
        <f>'RESUMEN TOTAL'!AD253</f>
        <v>0</v>
      </c>
      <c r="Y238">
        <f>'RESUMEN TOTAL'!AE253</f>
        <v>0</v>
      </c>
      <c r="Z238" t="str">
        <f>'RESUMEN TOTAL'!AF253</f>
        <v>APAGADO</v>
      </c>
      <c r="AA238" t="str">
        <f>'RESUMEN TOTAL'!AG253</f>
        <v>APAGADO</v>
      </c>
      <c r="AB238" t="str">
        <f>'RESUMEN TOTAL'!AH253</f>
        <v>APAGADO</v>
      </c>
      <c r="AC238">
        <f>'RESUMEN TOTAL'!AI253</f>
        <v>0</v>
      </c>
      <c r="AD238" t="str">
        <f>'RESUMEN TOTAL'!AJ253</f>
        <v>APAGADO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 t="str">
        <f>'RESUMEN TOTAL'!AC254</f>
        <v>APAGADO</v>
      </c>
      <c r="X239" t="str">
        <f>'RESUMEN TOTAL'!AD254</f>
        <v>APAGADO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 t="str">
        <f>'RESUMEN TOTAL'!AH254</f>
        <v>APAGADO</v>
      </c>
      <c r="AC239">
        <f>'RESUMEN TOTAL'!AI254</f>
        <v>0</v>
      </c>
      <c r="AD239" t="str">
        <f>'RESUMEN TOTAL'!AJ254</f>
        <v>APAGADO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 t="str">
        <f>'RESUMEN TOTAL'!AH260</f>
        <v>APAGADO</v>
      </c>
      <c r="AC245">
        <f>'RESUMEN TOTAL'!AI260</f>
        <v>0</v>
      </c>
      <c r="AD245" t="str">
        <f>'RESUMEN TOTAL'!AJ260</f>
        <v>APAGADO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 t="str">
        <f>'RESUMEN TOTAL'!AG265</f>
        <v>APAGADO</v>
      </c>
      <c r="AB250" t="str">
        <f>'RESUMEN TOTAL'!AH265</f>
        <v>APAGADO</v>
      </c>
      <c r="AC250">
        <f>'RESUMEN TOTAL'!AI265</f>
        <v>0</v>
      </c>
      <c r="AD250" t="str">
        <f>'RESUMEN TOTAL'!AJ265</f>
        <v>APAGADO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 t="str">
        <f>'RESUMEN TOTAL'!AA271</f>
        <v>APAGADO</v>
      </c>
      <c r="V256">
        <f>'RESUMEN TOTAL'!AB271</f>
        <v>0</v>
      </c>
      <c r="W256" t="str">
        <f>'RESUMEN TOTAL'!AC271</f>
        <v>APAGADO</v>
      </c>
      <c r="X256" t="str">
        <f>'RESUMEN TOTAL'!AD271</f>
        <v>APAGADO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 t="str">
        <f>'RESUMEN TOTAL'!AA272</f>
        <v>APAGADO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 t="str">
        <f>'RESUMEN TOTAL'!AA273</f>
        <v>APAGADO</v>
      </c>
      <c r="V258">
        <f>'RESUMEN TOTAL'!AB273</f>
        <v>0</v>
      </c>
      <c r="W258" t="str">
        <f>'RESUMEN TOTAL'!AC273</f>
        <v>APAGADO</v>
      </c>
      <c r="X258" t="str">
        <f>'RESUMEN TOTAL'!AD273</f>
        <v>APAGADO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 t="str">
        <f>'RESUMEN TOTAL'!AA274</f>
        <v>APAGADO</v>
      </c>
      <c r="V259">
        <f>'RESUMEN TOTAL'!AB274</f>
        <v>0</v>
      </c>
      <c r="W259" t="str">
        <f>'RESUMEN TOTAL'!AC274</f>
        <v>APAGADO</v>
      </c>
      <c r="X259" t="str">
        <f>'RESUMEN TOTAL'!AD274</f>
        <v>APAGADO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 t="str">
        <f>'RESUMEN TOTAL'!AA275</f>
        <v>APAGADO</v>
      </c>
      <c r="V260">
        <f>'RESUMEN TOTAL'!AB275</f>
        <v>0</v>
      </c>
      <c r="W260" t="str">
        <f>'RESUMEN TOTAL'!AC275</f>
        <v>APAGADO</v>
      </c>
      <c r="X260" t="str">
        <f>'RESUMEN TOTAL'!AD275</f>
        <v>APAGADO</v>
      </c>
      <c r="Y260" t="str">
        <f>'RESUMEN TOTAL'!AE275</f>
        <v>APAGADO</v>
      </c>
      <c r="Z260" t="str">
        <f>'RESUMEN TOTAL'!AF275</f>
        <v>APAGADO</v>
      </c>
      <c r="AA260" t="str">
        <f>'RESUMEN TOTAL'!AG275</f>
        <v>APAGADO</v>
      </c>
      <c r="AB260" t="str">
        <f>'RESUMEN TOTAL'!AH275</f>
        <v>APAGADO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 t="str">
        <f>'RESUMEN TOTAL'!AA276</f>
        <v>APAGADO</v>
      </c>
      <c r="V261">
        <f>'RESUMEN TOTAL'!AB276</f>
        <v>0</v>
      </c>
      <c r="W261" t="str">
        <f>'RESUMEN TOTAL'!AC276</f>
        <v>APAGADO</v>
      </c>
      <c r="X261" t="str">
        <f>'RESUMEN TOTAL'!AD276</f>
        <v>APAGADO</v>
      </c>
      <c r="Y261" t="str">
        <f>'RESUMEN TOTAL'!AE276</f>
        <v>APAGADO</v>
      </c>
      <c r="Z261" t="str">
        <f>'RESUMEN TOTAL'!AF276</f>
        <v>APAGADO</v>
      </c>
      <c r="AA261" t="str">
        <f>'RESUMEN TOTAL'!AG276</f>
        <v>APAGADO</v>
      </c>
      <c r="AB261" t="str">
        <f>'RESUMEN TOTAL'!AH276</f>
        <v>APAGADO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 t="str">
        <f>'RESUMEN TOTAL'!AC286</f>
        <v>APAGADO</v>
      </c>
      <c r="X267" t="str">
        <f>'RESUMEN TOTAL'!AD286</f>
        <v>APAGADO</v>
      </c>
      <c r="Y267" t="str">
        <f>'RESUMEN TOTAL'!AE286</f>
        <v>APAGADO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 t="str">
        <f>'RESUMEN TOTAL'!AC287</f>
        <v>APAGADO</v>
      </c>
      <c r="X268" t="str">
        <f>'RESUMEN TOTAL'!AD287</f>
        <v>APAGADO</v>
      </c>
      <c r="Y268" t="str">
        <f>'RESUMEN TOTAL'!AE287</f>
        <v>APAGADO</v>
      </c>
      <c r="Z268" t="str">
        <f>'RESUMEN TOTAL'!AF287</f>
        <v>APAGADO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 t="str">
        <f>'RESUMEN TOTAL'!AC288</f>
        <v>APAGADO</v>
      </c>
      <c r="X269" t="str">
        <f>'RESUMEN TOTAL'!AD288</f>
        <v>APAGADO</v>
      </c>
      <c r="Y269" t="str">
        <f>'RESUMEN TOTAL'!AE288</f>
        <v>APAGADO</v>
      </c>
      <c r="Z269" t="str">
        <f>'RESUMEN TOTAL'!AF288</f>
        <v>APAGADO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 t="str">
        <f>'RESUMEN TOTAL'!AC289</f>
        <v>APAGADO</v>
      </c>
      <c r="X270" t="str">
        <f>'RESUMEN TOTAL'!AD289</f>
        <v>APAGADO</v>
      </c>
      <c r="Y270" t="str">
        <f>'RESUMEN TOTAL'!AE289</f>
        <v>APAGADO</v>
      </c>
      <c r="Z270" t="str">
        <f>'RESUMEN TOTAL'!AF289</f>
        <v>APAGADO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 t="str">
        <f>'RESUMEN TOTAL'!AJ319</f>
        <v>APAGADO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 t="str">
        <f>'RESUMEN TOTAL'!AH320</f>
        <v>APAGADO</v>
      </c>
      <c r="AC297">
        <f>'RESUMEN TOTAL'!AI320</f>
        <v>0</v>
      </c>
      <c r="AD297" t="str">
        <f>'RESUMEN TOTAL'!AJ320</f>
        <v>APAGADO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 t="str">
        <f>'RESUMEN TOTAL'!AJ321</f>
        <v>APAGADO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 t="str">
        <f>'RESUMEN TOTAL'!AG325</f>
        <v>APAGADO</v>
      </c>
      <c r="AB302" t="str">
        <f>'RESUMEN TOTAL'!AH325</f>
        <v>APAGADO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 t="str">
        <f>'RESUMEN TOTAL'!AG326</f>
        <v>APAGADO</v>
      </c>
      <c r="AB303" t="str">
        <f>'RESUMEN TOTAL'!AH326</f>
        <v>APAGADO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 t="str">
        <f>'RESUMEN TOTAL'!AG331</f>
        <v>APAGADO</v>
      </c>
      <c r="AB308" t="str">
        <f>'RESUMEN TOTAL'!AH331</f>
        <v>APAGADO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 t="str">
        <f>'RESUMEN TOTAL'!AG333</f>
        <v>APAGADO</v>
      </c>
      <c r="AB310" t="str">
        <f>'RESUMEN TOTAL'!AH333</f>
        <v>APAGADO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 t="str">
        <f>'RESUMEN TOTAL'!AG337</f>
        <v>APAGADO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 t="str">
        <f>'RESUMEN TOTAL'!AF343</f>
        <v>APAGADO</v>
      </c>
      <c r="AA317" t="str">
        <f>'RESUMEN TOTAL'!AG343</f>
        <v>APAGADO</v>
      </c>
      <c r="AB317" t="str">
        <f>'RESUMEN TOTAL'!AH343</f>
        <v>APAGADO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 t="str">
        <f>'RESUMEN TOTAL'!AF344</f>
        <v>APAGADO</v>
      </c>
      <c r="AA318" t="str">
        <f>'RESUMEN TOTAL'!AG344</f>
        <v>APAGADO</v>
      </c>
      <c r="AB318" t="str">
        <f>'RESUMEN TOTAL'!AH344</f>
        <v>APAGADO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 t="str">
        <f>'RESUMEN TOTAL'!AC347</f>
        <v>APAGADO</v>
      </c>
      <c r="X321" t="str">
        <f>'RESUMEN TOTAL'!AD347</f>
        <v>APAGADO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 t="str">
        <f>'RESUMEN TOTAL'!AJ347</f>
        <v>APAGADO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 t="str">
        <f>'RESUMEN TOTAL'!AJ352</f>
        <v>APAGADO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 t="str">
        <f>'RESUMEN TOTAL'!AC359</f>
        <v>APAGADO</v>
      </c>
      <c r="X331" t="str">
        <f>'RESUMEN TOTAL'!AD359</f>
        <v>APAGADO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 t="str">
        <f>'RESUMEN TOTAL'!AC360</f>
        <v>APAGADO</v>
      </c>
      <c r="X332" t="str">
        <f>'RESUMEN TOTAL'!AD360</f>
        <v>APAGADO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 t="str">
        <f>'RESUMEN TOTAL'!AC361</f>
        <v>APAGADO</v>
      </c>
      <c r="X333" t="str">
        <f>'RESUMEN TOTAL'!AD361</f>
        <v>APAGADO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 t="str">
        <f>'RESUMEN TOTAL'!AC362</f>
        <v>APAGADO</v>
      </c>
      <c r="X334" t="str">
        <f>'RESUMEN TOTAL'!AD362</f>
        <v>APAGADO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 t="str">
        <f>'RESUMEN TOTAL'!AE364</f>
        <v>APAGADO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 t="str">
        <f>'RESUMEN TOTAL'!AC375</f>
        <v>APAGADO</v>
      </c>
      <c r="X347" t="str">
        <f>'RESUMEN TOTAL'!AD375</f>
        <v>APAGADO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 t="str">
        <f>'RESUMEN TOTAL'!AC376</f>
        <v>APAGADO</v>
      </c>
      <c r="X348" t="str">
        <f>'RESUMEN TOTAL'!AD376</f>
        <v>APAGADO</v>
      </c>
      <c r="Y348">
        <f>'RESUMEN TOTAL'!AE376</f>
        <v>0</v>
      </c>
      <c r="Z348" t="str">
        <f>'RESUMEN TOTAL'!AF376</f>
        <v>APAGADO</v>
      </c>
      <c r="AA348">
        <f>'RESUMEN TOTAL'!AG376</f>
        <v>0</v>
      </c>
      <c r="AB348" t="str">
        <f>'RESUMEN TOTAL'!AH376</f>
        <v>APAGADO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 t="str">
        <f>'RESUMEN TOTAL'!AA384</f>
        <v>APAGADO</v>
      </c>
      <c r="V356" t="str">
        <f>'RESUMEN TOTAL'!AB384</f>
        <v>APAGADO</v>
      </c>
      <c r="W356" t="str">
        <f>'RESUMEN TOTAL'!AC384</f>
        <v>APAGADO</v>
      </c>
      <c r="X356" t="str">
        <f>'RESUMEN TOTAL'!AD384</f>
        <v>APAGADO</v>
      </c>
      <c r="Y356" t="str">
        <f>'RESUMEN TOTAL'!AE384</f>
        <v>APAGADO</v>
      </c>
      <c r="Z356" t="str">
        <f>'RESUMEN TOTAL'!AF384</f>
        <v>APAGADO</v>
      </c>
      <c r="AA356" t="str">
        <f>'RESUMEN TOTAL'!AG384</f>
        <v>APAGADO</v>
      </c>
      <c r="AB356" t="str">
        <f>'RESUMEN TOTAL'!AH384</f>
        <v>APAGADO</v>
      </c>
      <c r="AC356">
        <f>'RESUMEN TOTAL'!AI384</f>
        <v>0</v>
      </c>
      <c r="AD356" t="str">
        <f>'RESUMEN TOTAL'!AJ384</f>
        <v>APAGADO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 t="str">
        <f>'RESUMEN TOTAL'!AA385</f>
        <v>APAGADO</v>
      </c>
      <c r="V357" t="str">
        <f>'RESUMEN TOTAL'!AB385</f>
        <v>APAGADO</v>
      </c>
      <c r="W357" t="str">
        <f>'RESUMEN TOTAL'!AC385</f>
        <v>APAGADO</v>
      </c>
      <c r="X357" t="str">
        <f>'RESUMEN TOTAL'!AD385</f>
        <v>APAGADO</v>
      </c>
      <c r="Y357" t="str">
        <f>'RESUMEN TOTAL'!AE385</f>
        <v>APAGADO</v>
      </c>
      <c r="Z357" t="str">
        <f>'RESUMEN TOTAL'!AF385</f>
        <v>APAGADO</v>
      </c>
      <c r="AA357" t="str">
        <f>'RESUMEN TOTAL'!AG385</f>
        <v>APAGADO</v>
      </c>
      <c r="AB357" t="str">
        <f>'RESUMEN TOTAL'!AH385</f>
        <v>APAGADO</v>
      </c>
      <c r="AC357">
        <f>'RESUMEN TOTAL'!AI385</f>
        <v>0</v>
      </c>
      <c r="AD357" t="str">
        <f>'RESUMEN TOTAL'!AJ385</f>
        <v>APAGADO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 t="str">
        <f>'RESUMEN TOTAL'!AH386</f>
        <v>APAGADO</v>
      </c>
      <c r="AC358">
        <f>'RESUMEN TOTAL'!AI386</f>
        <v>0</v>
      </c>
      <c r="AD358" t="str">
        <f>'RESUMEN TOTAL'!AJ386</f>
        <v>APAGADO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 t="str">
        <f>'RESUMEN TOTAL'!AD411</f>
        <v>APAGADO</v>
      </c>
      <c r="Y381" t="str">
        <f>'RESUMEN TOTAL'!AE411</f>
        <v>APAGADO</v>
      </c>
      <c r="Z381" t="str">
        <f>'RESUMEN TOTAL'!AF411</f>
        <v>APAGADO</v>
      </c>
      <c r="AA381" t="str">
        <f>'RESUMEN TOTAL'!AG411</f>
        <v>APAGADO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 t="str">
        <f>'RESUMEN TOTAL'!AC412</f>
        <v>APAGADO</v>
      </c>
      <c r="X382" t="str">
        <f>'RESUMEN TOTAL'!AD412</f>
        <v>APAGADO</v>
      </c>
      <c r="Y382" t="str">
        <f>'RESUMEN TOTAL'!AE412</f>
        <v>APAGADO</v>
      </c>
      <c r="Z382" t="str">
        <f>'RESUMEN TOTAL'!AF412</f>
        <v>APAGADO</v>
      </c>
      <c r="AA382" t="str">
        <f>'RESUMEN TOTAL'!AG412</f>
        <v>APAGADO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 t="str">
        <f>'RESUMEN TOTAL'!AF413</f>
        <v>APAGADO</v>
      </c>
      <c r="AA383" t="str">
        <f>'RESUMEN TOTAL'!AG413</f>
        <v>APAGADO</v>
      </c>
      <c r="AB383" t="str">
        <f>'RESUMEN TOTAL'!AH413</f>
        <v>APAGADO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 t="str">
        <f>'RESUMEN TOTAL'!AC414</f>
        <v>APAGADO</v>
      </c>
      <c r="X384" t="str">
        <f>'RESUMEN TOTAL'!AD414</f>
        <v>APAGADO</v>
      </c>
      <c r="Y384" t="str">
        <f>'RESUMEN TOTAL'!AE414</f>
        <v>APAGADO</v>
      </c>
      <c r="Z384" t="str">
        <f>'RESUMEN TOTAL'!AF414</f>
        <v>APAGADO</v>
      </c>
      <c r="AA384" t="str">
        <f>'RESUMEN TOTAL'!AG414</f>
        <v>APAGADO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 t="str">
        <f>'RESUMEN TOTAL'!AA428</f>
        <v>APAGADO</v>
      </c>
      <c r="V398" t="str">
        <f>'RESUMEN TOTAL'!AB428</f>
        <v>APAGADO</v>
      </c>
      <c r="W398" t="str">
        <f>'RESUMEN TOTAL'!AC428</f>
        <v>APAGADO</v>
      </c>
      <c r="X398" t="str">
        <f>'RESUMEN TOTAL'!AD428</f>
        <v>APAGADO</v>
      </c>
      <c r="Y398" t="str">
        <f>'RESUMEN TOTAL'!AE428</f>
        <v>APAGADO</v>
      </c>
      <c r="Z398" t="str">
        <f>'RESUMEN TOTAL'!AF428</f>
        <v>APAGADO</v>
      </c>
      <c r="AA398" t="str">
        <f>'RESUMEN TOTAL'!AG428</f>
        <v>APAGADO</v>
      </c>
      <c r="AB398" t="str">
        <f>'RESUMEN TOTAL'!AH428</f>
        <v>APAGADO</v>
      </c>
      <c r="AC398">
        <f>'RESUMEN TOTAL'!AI428</f>
        <v>0</v>
      </c>
      <c r="AD398" t="str">
        <f>'RESUMEN TOTAL'!AJ428</f>
        <v>APAGADO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 t="str">
        <f>'RESUMEN TOTAL'!AJ434</f>
        <v>APAGADO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 t="str">
        <f>'RESUMEN TOTAL'!AG447</f>
        <v>APAGADO</v>
      </c>
      <c r="AB417" t="str">
        <f>'RESUMEN TOTAL'!AH447</f>
        <v>APAGADO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 t="str">
        <f>'RESUMEN TOTAL'!AG448</f>
        <v>APAGADO</v>
      </c>
      <c r="AB418" t="str">
        <f>'RESUMEN TOTAL'!AH448</f>
        <v>APAGADO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 t="str">
        <f>'RESUMEN TOTAL'!AH449</f>
        <v>APAGADO</v>
      </c>
      <c r="AC419">
        <f>'RESUMEN TOTAL'!AI449</f>
        <v>0</v>
      </c>
      <c r="AD419" t="str">
        <f>'RESUMEN TOTAL'!AJ449</f>
        <v>APAGADO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 t="str">
        <f>'RESUMEN TOTAL'!AH450</f>
        <v>APAGADO</v>
      </c>
      <c r="AC420">
        <f>'RESUMEN TOTAL'!AI450</f>
        <v>0</v>
      </c>
      <c r="AD420" t="str">
        <f>'RESUMEN TOTAL'!AJ450</f>
        <v>APAGADO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 t="str">
        <f>'RESUMEN TOTAL'!AA458</f>
        <v>APAGADO</v>
      </c>
      <c r="V426">
        <f>'RESUMEN TOTAL'!AB458</f>
        <v>0</v>
      </c>
      <c r="W426" t="str">
        <f>'RESUMEN TOTAL'!AC458</f>
        <v>APAGADO</v>
      </c>
      <c r="X426" t="str">
        <f>'RESUMEN TOTAL'!AD458</f>
        <v>APAGADO</v>
      </c>
      <c r="Y426" t="str">
        <f>'RESUMEN TOTAL'!AE458</f>
        <v>APAGADO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 t="str">
        <f>'RESUMEN TOTAL'!AA459</f>
        <v>APAGADO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 t="str">
        <f>'RESUMEN TOTAL'!AA460</f>
        <v>APAGADO</v>
      </c>
      <c r="V428">
        <f>'RESUMEN TOTAL'!AB460</f>
        <v>0</v>
      </c>
      <c r="W428" t="str">
        <f>'RESUMEN TOTAL'!AC460</f>
        <v>APAGADO</v>
      </c>
      <c r="X428" t="str">
        <f>'RESUMEN TOTAL'!AD460</f>
        <v>APAGADO</v>
      </c>
      <c r="Y428" t="str">
        <f>'RESUMEN TOTAL'!AE460</f>
        <v>APAGADO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 t="str">
        <f>'RESUMEN TOTAL'!AA461</f>
        <v>APAGADO</v>
      </c>
      <c r="V429">
        <f>'RESUMEN TOTAL'!AB461</f>
        <v>0</v>
      </c>
      <c r="W429" t="str">
        <f>'RESUMEN TOTAL'!AC461</f>
        <v>APAGADO</v>
      </c>
      <c r="X429" t="str">
        <f>'RESUMEN TOTAL'!AD461</f>
        <v>APAGADO</v>
      </c>
      <c r="Y429" t="str">
        <f>'RESUMEN TOTAL'!AE461</f>
        <v>APAGADO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 t="str">
        <f>'RESUMEN TOTAL'!AA472</f>
        <v>APAGADO</v>
      </c>
      <c r="V440" t="str">
        <f>'RESUMEN TOTAL'!AB472</f>
        <v>APAGADO</v>
      </c>
      <c r="W440" t="str">
        <f>'RESUMEN TOTAL'!AC472</f>
        <v>APAGADO</v>
      </c>
      <c r="X440" t="str">
        <f>'RESUMEN TOTAL'!AD472</f>
        <v>APAGADO</v>
      </c>
      <c r="Y440" t="str">
        <f>'RESUMEN TOTAL'!AE472</f>
        <v>APAGADO</v>
      </c>
      <c r="Z440" t="str">
        <f>'RESUMEN TOTAL'!AF472</f>
        <v>APAGADO</v>
      </c>
      <c r="AA440" t="str">
        <f>'RESUMEN TOTAL'!AG472</f>
        <v>APAGADO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 t="str">
        <f>'RESUMEN TOTAL'!AA473</f>
        <v>APAGADO</v>
      </c>
      <c r="V441" t="str">
        <f>'RESUMEN TOTAL'!AB473</f>
        <v>APAGADO</v>
      </c>
      <c r="W441" t="str">
        <f>'RESUMEN TOTAL'!AC473</f>
        <v>APAGADO</v>
      </c>
      <c r="X441" t="str">
        <f>'RESUMEN TOTAL'!AD473</f>
        <v>APAGADO</v>
      </c>
      <c r="Y441" t="str">
        <f>'RESUMEN TOTAL'!AE473</f>
        <v>APAGADO</v>
      </c>
      <c r="Z441" t="str">
        <f>'RESUMEN TOTAL'!AF473</f>
        <v>APAGADO</v>
      </c>
      <c r="AA441" t="str">
        <f>'RESUMEN TOTAL'!AG473</f>
        <v>APAGADO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 t="str">
        <f>'RESUMEN TOTAL'!AA474</f>
        <v>APAGADO</v>
      </c>
      <c r="V442" t="str">
        <f>'RESUMEN TOTAL'!AB474</f>
        <v>APAGADO</v>
      </c>
      <c r="W442" t="str">
        <f>'RESUMEN TOTAL'!AC474</f>
        <v>APAGADO</v>
      </c>
      <c r="X442" t="str">
        <f>'RESUMEN TOTAL'!AD474</f>
        <v>APAGADO</v>
      </c>
      <c r="Y442" t="str">
        <f>'RESUMEN TOTAL'!AE474</f>
        <v>APAGADO</v>
      </c>
      <c r="Z442" t="str">
        <f>'RESUMEN TOTAL'!AF474</f>
        <v>APAGADO</v>
      </c>
      <c r="AA442" t="str">
        <f>'RESUMEN TOTAL'!AG474</f>
        <v>APAGADO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 t="str">
        <f>'RESUMEN TOTAL'!AA475</f>
        <v>APAGADO</v>
      </c>
      <c r="V443" t="str">
        <f>'RESUMEN TOTAL'!AB475</f>
        <v>APAGADO</v>
      </c>
      <c r="W443" t="str">
        <f>'RESUMEN TOTAL'!AC475</f>
        <v>APAGADO</v>
      </c>
      <c r="X443" t="str">
        <f>'RESUMEN TOTAL'!AD475</f>
        <v>APAGADO</v>
      </c>
      <c r="Y443" t="str">
        <f>'RESUMEN TOTAL'!AE475</f>
        <v>APAGADO</v>
      </c>
      <c r="Z443" t="str">
        <f>'RESUMEN TOTAL'!AF475</f>
        <v>APAGADO</v>
      </c>
      <c r="AA443" t="str">
        <f>'RESUMEN TOTAL'!AG475</f>
        <v>APAGADO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 t="str">
        <f>'RESUMEN TOTAL'!AA476</f>
        <v>APAGADO</v>
      </c>
      <c r="V444">
        <f>'RESUMEN TOTAL'!AB476</f>
        <v>0</v>
      </c>
      <c r="W444" t="str">
        <f>'RESUMEN TOTAL'!AC476</f>
        <v>APAGADO</v>
      </c>
      <c r="X444" t="str">
        <f>'RESUMEN TOTAL'!AD476</f>
        <v>APAGADO</v>
      </c>
      <c r="Y444" t="str">
        <f>'RESUMEN TOTAL'!AE476</f>
        <v>APAGADO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 t="str">
        <f>'RESUMEN TOTAL'!AA477</f>
        <v>APAGADO</v>
      </c>
      <c r="V445">
        <f>'RESUMEN TOTAL'!AB477</f>
        <v>0</v>
      </c>
      <c r="W445" t="str">
        <f>'RESUMEN TOTAL'!AC477</f>
        <v>APAGADO</v>
      </c>
      <c r="X445" t="str">
        <f>'RESUMEN TOTAL'!AD477</f>
        <v>APAGADO</v>
      </c>
      <c r="Y445" t="str">
        <f>'RESUMEN TOTAL'!AE477</f>
        <v>APAGADO</v>
      </c>
      <c r="Z445" t="str">
        <f>'RESUMEN TOTAL'!AF477</f>
        <v>APAGADO</v>
      </c>
      <c r="AA445" t="str">
        <f>'RESUMEN TOTAL'!AG477</f>
        <v>APAGADO</v>
      </c>
      <c r="AB445" t="str">
        <f>'RESUMEN TOTAL'!AH477</f>
        <v>APAGADO</v>
      </c>
      <c r="AC445">
        <f>'RESUMEN TOTAL'!AI477</f>
        <v>0</v>
      </c>
      <c r="AD445" t="str">
        <f>'RESUMEN TOTAL'!AJ477</f>
        <v>APAGADO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 t="str">
        <f>'RESUMEN TOTAL'!AC479</f>
        <v>APAGADO</v>
      </c>
      <c r="X447" t="str">
        <f>'RESUMEN TOTAL'!AD479</f>
        <v>APAGADO</v>
      </c>
      <c r="Y447" t="str">
        <f>'RESUMEN TOTAL'!AE479</f>
        <v>APAGADO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 t="str">
        <f>'RESUMEN TOTAL'!AF483</f>
        <v>APAGADO</v>
      </c>
      <c r="AA451" t="str">
        <f>'RESUMEN TOTAL'!AG483</f>
        <v>APAGADO</v>
      </c>
      <c r="AB451" t="str">
        <f>'RESUMEN TOTAL'!AH483</f>
        <v>APAGADO</v>
      </c>
      <c r="AC451">
        <f>'RESUMEN TOTAL'!AI483</f>
        <v>0</v>
      </c>
      <c r="AD451" t="str">
        <f>'RESUMEN TOTAL'!AJ483</f>
        <v>APAGADO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 t="str">
        <f>'RESUMEN TOTAL'!AD510</f>
        <v>APAGADO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 t="str">
        <f>'RESUMEN TOTAL'!AH510</f>
        <v>APAGADO</v>
      </c>
      <c r="AC455">
        <f>'RESUMEN TOTAL'!AI510</f>
        <v>0</v>
      </c>
      <c r="AD455" t="str">
        <f>'RESUMEN TOTAL'!AJ510</f>
        <v>APAGADO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 t="str">
        <f>'RESUMEN TOTAL'!AD511</f>
        <v>APAGADO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 t="str">
        <f>'RESUMEN TOTAL'!AH511</f>
        <v>APAGADO</v>
      </c>
      <c r="AC456">
        <f>'RESUMEN TOTAL'!AI511</f>
        <v>0</v>
      </c>
      <c r="AD456" t="str">
        <f>'RESUMEN TOTAL'!AJ511</f>
        <v>APAGADO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 t="str">
        <f>'RESUMEN TOTAL'!AD514</f>
        <v>APAGADO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 t="str">
        <f>'RESUMEN TOTAL'!AH514</f>
        <v>APAGADO</v>
      </c>
      <c r="AC459">
        <f>'RESUMEN TOTAL'!AI514</f>
        <v>0</v>
      </c>
      <c r="AD459" t="str">
        <f>'RESUMEN TOTAL'!AJ514</f>
        <v>APAGADO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 t="str">
        <f>'RESUMEN TOTAL'!AD515</f>
        <v>APAGADO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 t="str">
        <f>'RESUMEN TOTAL'!AH515</f>
        <v>APAGADO</v>
      </c>
      <c r="AC460">
        <f>'RESUMEN TOTAL'!AI515</f>
        <v>0</v>
      </c>
      <c r="AD460" t="str">
        <f>'RESUMEN TOTAL'!AJ515</f>
        <v>APAGADO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 t="str">
        <f>'RESUMEN TOTAL'!AD516</f>
        <v>APAGADO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 t="str">
        <f>'RESUMEN TOTAL'!AH516</f>
        <v>APAGADO</v>
      </c>
      <c r="AC461">
        <f>'RESUMEN TOTAL'!AI516</f>
        <v>0</v>
      </c>
      <c r="AD461" t="str">
        <f>'RESUMEN TOTAL'!AJ516</f>
        <v>APAGADO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 t="str">
        <f>'RESUMEN TOTAL'!AD517</f>
        <v>APAGADO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 t="str">
        <f>'RESUMEN TOTAL'!AH517</f>
        <v>APAGADO</v>
      </c>
      <c r="AC462">
        <f>'RESUMEN TOTAL'!AI517</f>
        <v>0</v>
      </c>
      <c r="AD462" t="str">
        <f>'RESUMEN TOTAL'!AJ517</f>
        <v>APAGADO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 t="str">
        <f>'RESUMEN TOTAL'!AD518</f>
        <v>APAGADO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 t="str">
        <f>'RESUMEN TOTAL'!AH518</f>
        <v>APAGADO</v>
      </c>
      <c r="AC463">
        <f>'RESUMEN TOTAL'!AI518</f>
        <v>0</v>
      </c>
      <c r="AD463" t="str">
        <f>'RESUMEN TOTAL'!AJ518</f>
        <v>APAGADO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 t="str">
        <f>'RESUMEN TOTAL'!AD519</f>
        <v>APAGADO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 t="str">
        <f>'RESUMEN TOTAL'!AH519</f>
        <v>APAGADO</v>
      </c>
      <c r="AC464">
        <f>'RESUMEN TOTAL'!AI519</f>
        <v>0</v>
      </c>
      <c r="AD464" t="str">
        <f>'RESUMEN TOTAL'!AJ519</f>
        <v>APAGADO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 t="str">
        <f>'RESUMEN TOTAL'!AD520</f>
        <v>APAGADO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 t="str">
        <f>'RESUMEN TOTAL'!AH520</f>
        <v>APAGADO</v>
      </c>
      <c r="AC465">
        <f>'RESUMEN TOTAL'!AI520</f>
        <v>0</v>
      </c>
      <c r="AD465" t="str">
        <f>'RESUMEN TOTAL'!AJ520</f>
        <v>APAGADO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 t="str">
        <f>'RESUMEN TOTAL'!AD521</f>
        <v>APAGADO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 t="str">
        <f>'RESUMEN TOTAL'!AH521</f>
        <v>APAGADO</v>
      </c>
      <c r="AC466">
        <f>'RESUMEN TOTAL'!AI521</f>
        <v>0</v>
      </c>
      <c r="AD466" t="str">
        <f>'RESUMEN TOTAL'!AJ521</f>
        <v>APAGADO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 t="str">
        <f>'RESUMEN TOTAL'!AD522</f>
        <v>APAGADO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 t="str">
        <f>'RESUMEN TOTAL'!AH522</f>
        <v>APAGADO</v>
      </c>
      <c r="AC467">
        <f>'RESUMEN TOTAL'!AI522</f>
        <v>0</v>
      </c>
      <c r="AD467" t="str">
        <f>'RESUMEN TOTAL'!AJ522</f>
        <v>APAGADO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 t="str">
        <f>'RESUMEN TOTAL'!AD523</f>
        <v>APAGADO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 t="str">
        <f>'RESUMEN TOTAL'!AH523</f>
        <v>APAGADO</v>
      </c>
      <c r="AC468">
        <f>'RESUMEN TOTAL'!AI523</f>
        <v>0</v>
      </c>
      <c r="AD468" t="str">
        <f>'RESUMEN TOTAL'!AJ523</f>
        <v>APAGADO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 t="str">
        <f>'RESUMEN TOTAL'!AD524</f>
        <v>APAGADO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 t="str">
        <f>'RESUMEN TOTAL'!AH524</f>
        <v>APAGADO</v>
      </c>
      <c r="AC469">
        <f>'RESUMEN TOTAL'!AI524</f>
        <v>0</v>
      </c>
      <c r="AD469" t="str">
        <f>'RESUMEN TOTAL'!AJ524</f>
        <v>APAGADO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 t="str">
        <f>'RESUMEN TOTAL'!AD525</f>
        <v>APAGADO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 t="str">
        <f>'RESUMEN TOTAL'!AH525</f>
        <v>APAGADO</v>
      </c>
      <c r="AC470">
        <f>'RESUMEN TOTAL'!AI525</f>
        <v>0</v>
      </c>
      <c r="AD470" t="str">
        <f>'RESUMEN TOTAL'!AJ525</f>
        <v>APAGADO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 t="str">
        <f>'RESUMEN TOTAL'!AD526</f>
        <v>APAGADO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 t="str">
        <f>'RESUMEN TOTAL'!AH526</f>
        <v>APAGADO</v>
      </c>
      <c r="AC471">
        <f>'RESUMEN TOTAL'!AI526</f>
        <v>0</v>
      </c>
      <c r="AD471" t="str">
        <f>'RESUMEN TOTAL'!AJ526</f>
        <v>APAGADO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 t="str">
        <f>'RESUMEN TOTAL'!AD527</f>
        <v>APAGADO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 t="str">
        <f>'RESUMEN TOTAL'!AH527</f>
        <v>APAGADO</v>
      </c>
      <c r="AC472">
        <f>'RESUMEN TOTAL'!AI527</f>
        <v>0</v>
      </c>
      <c r="AD472" t="str">
        <f>'RESUMEN TOTAL'!AJ527</f>
        <v>APAGADO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 t="str">
        <f>'RESUMEN TOTAL'!AD528</f>
        <v>APAGADO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 t="str">
        <f>'RESUMEN TOTAL'!AH528</f>
        <v>APAGADO</v>
      </c>
      <c r="AC473">
        <f>'RESUMEN TOTAL'!AI528</f>
        <v>0</v>
      </c>
      <c r="AD473" t="str">
        <f>'RESUMEN TOTAL'!AJ528</f>
        <v>APAGADO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 t="str">
        <f>'RESUMEN TOTAL'!AD529</f>
        <v>APAGADO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 t="str">
        <f>'RESUMEN TOTAL'!AH529</f>
        <v>APAGADO</v>
      </c>
      <c r="AC474">
        <f>'RESUMEN TOTAL'!AI529</f>
        <v>0</v>
      </c>
      <c r="AD474" t="str">
        <f>'RESUMEN TOTAL'!AJ529</f>
        <v>APAGADO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 t="str">
        <f>'RESUMEN TOTAL'!AD530</f>
        <v>APAGADO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 t="str">
        <f>'RESUMEN TOTAL'!AH530</f>
        <v>APAGADO</v>
      </c>
      <c r="AC475">
        <f>'RESUMEN TOTAL'!AI530</f>
        <v>0</v>
      </c>
      <c r="AD475" t="str">
        <f>'RESUMEN TOTAL'!AJ530</f>
        <v>APAGADO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 t="str">
        <f>'RESUMEN TOTAL'!AD531</f>
        <v>APAGADO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 t="str">
        <f>'RESUMEN TOTAL'!AH531</f>
        <v>APAGADO</v>
      </c>
      <c r="AC476">
        <f>'RESUMEN TOTAL'!AI531</f>
        <v>0</v>
      </c>
      <c r="AD476" t="str">
        <f>'RESUMEN TOTAL'!AJ531</f>
        <v>APAGADO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 t="str">
        <f>'RESUMEN TOTAL'!AD532</f>
        <v>APAGADO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 t="str">
        <f>'RESUMEN TOTAL'!AH532</f>
        <v>APAGADO</v>
      </c>
      <c r="AC477">
        <f>'RESUMEN TOTAL'!AI532</f>
        <v>0</v>
      </c>
      <c r="AD477" t="str">
        <f>'RESUMEN TOTAL'!AJ532</f>
        <v>APAGADO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 t="str">
        <f>'RESUMEN TOTAL'!AA533</f>
        <v>APAGADO</v>
      </c>
      <c r="V478" t="str">
        <f>'RESUMEN TOTAL'!AB533</f>
        <v>APAGADO</v>
      </c>
      <c r="W478" t="str">
        <f>'RESUMEN TOTAL'!AC533</f>
        <v>APAGADO</v>
      </c>
      <c r="X478" t="str">
        <f>'RESUMEN TOTAL'!AD533</f>
        <v>APAGADO</v>
      </c>
      <c r="Y478" t="str">
        <f>'RESUMEN TOTAL'!AE533</f>
        <v>APAGADO</v>
      </c>
      <c r="Z478" t="str">
        <f>'RESUMEN TOTAL'!AF533</f>
        <v>APAGADO</v>
      </c>
      <c r="AA478" t="str">
        <f>'RESUMEN TOTAL'!AG533</f>
        <v>APAGADO</v>
      </c>
      <c r="AB478" t="str">
        <f>'RESUMEN TOTAL'!AH533</f>
        <v>APAGADO</v>
      </c>
      <c r="AC478">
        <f>'RESUMEN TOTAL'!AI533</f>
        <v>0</v>
      </c>
      <c r="AD478" t="str">
        <f>'RESUMEN TOTAL'!AJ533</f>
        <v>APAGADO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 t="str">
        <f>'RESUMEN TOTAL'!AD534</f>
        <v>APAGADO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 t="str">
        <f>'RESUMEN TOTAL'!AH534</f>
        <v>APAGADO</v>
      </c>
      <c r="AC479">
        <f>'RESUMEN TOTAL'!AI534</f>
        <v>0</v>
      </c>
      <c r="AD479" t="str">
        <f>'RESUMEN TOTAL'!AJ534</f>
        <v>APAGADO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 t="str">
        <f>'RESUMEN TOTAL'!AD536</f>
        <v>APAGADO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 t="str">
        <f>'RESUMEN TOTAL'!AH536</f>
        <v>APAGADO</v>
      </c>
      <c r="AC481">
        <f>'RESUMEN TOTAL'!AI536</f>
        <v>0</v>
      </c>
      <c r="AD481" t="str">
        <f>'RESUMEN TOTAL'!AJ536</f>
        <v>APAGADO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 t="str">
        <f>'RESUMEN TOTAL'!AD538</f>
        <v>APAGADO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 t="str">
        <f>'RESUMEN TOTAL'!AH538</f>
        <v>APAGADO</v>
      </c>
      <c r="AC483">
        <f>'RESUMEN TOTAL'!AI538</f>
        <v>0</v>
      </c>
      <c r="AD483" t="str">
        <f>'RESUMEN TOTAL'!AJ538</f>
        <v>APAGADO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 t="str">
        <f>'RESUMEN TOTAL'!AD539</f>
        <v>APAGADO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 t="str">
        <f>'RESUMEN TOTAL'!AH539</f>
        <v>APAGADO</v>
      </c>
      <c r="AC484">
        <f>'RESUMEN TOTAL'!AI539</f>
        <v>0</v>
      </c>
      <c r="AD484" t="str">
        <f>'RESUMEN TOTAL'!AJ539</f>
        <v>APAGADO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 t="str">
        <f>'RESUMEN TOTAL'!AD546</f>
        <v>APAGADO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 t="str">
        <f>'RESUMEN TOTAL'!AH546</f>
        <v>APAGADO</v>
      </c>
      <c r="AC491">
        <f>'RESUMEN TOTAL'!AI546</f>
        <v>0</v>
      </c>
      <c r="AD491" t="str">
        <f>'RESUMEN TOTAL'!AJ546</f>
        <v>APAGADO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 t="str">
        <f>'RESUMEN TOTAL'!AD547</f>
        <v>APAGADO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 t="str">
        <f>'RESUMEN TOTAL'!AH547</f>
        <v>APAGADO</v>
      </c>
      <c r="AC492">
        <f>'RESUMEN TOTAL'!AI547</f>
        <v>0</v>
      </c>
      <c r="AD492" t="str">
        <f>'RESUMEN TOTAL'!AJ547</f>
        <v>APAGADO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 t="str">
        <f>'RESUMEN TOTAL'!AD550</f>
        <v>APAGADO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 t="str">
        <f>'RESUMEN TOTAL'!AH550</f>
        <v>APAGADO</v>
      </c>
      <c r="AC495">
        <f>'RESUMEN TOTAL'!AI550</f>
        <v>0</v>
      </c>
      <c r="AD495" t="str">
        <f>'RESUMEN TOTAL'!AJ550</f>
        <v>APAGADO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 t="str">
        <f>'RESUMEN TOTAL'!AD551</f>
        <v>APAGADO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 t="str">
        <f>'RESUMEN TOTAL'!AH551</f>
        <v>APAGADO</v>
      </c>
      <c r="AC496">
        <f>'RESUMEN TOTAL'!AI551</f>
        <v>0</v>
      </c>
      <c r="AD496" t="str">
        <f>'RESUMEN TOTAL'!AJ551</f>
        <v>APAGADO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 t="str">
        <f>'RESUMEN TOTAL'!AD554</f>
        <v>APAGADO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 t="str">
        <f>'RESUMEN TOTAL'!AH554</f>
        <v>APAGADO</v>
      </c>
      <c r="AC499">
        <f>'RESUMEN TOTAL'!AI554</f>
        <v>0</v>
      </c>
      <c r="AD499" t="str">
        <f>'RESUMEN TOTAL'!AJ554</f>
        <v>APAGADO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 t="str">
        <f>'RESUMEN TOTAL'!AD555</f>
        <v>APAGADO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 t="str">
        <f>'RESUMEN TOTAL'!AH555</f>
        <v>APAGADO</v>
      </c>
      <c r="AC500">
        <f>'RESUMEN TOTAL'!AI555</f>
        <v>0</v>
      </c>
      <c r="AD500" t="str">
        <f>'RESUMEN TOTAL'!AJ555</f>
        <v>APAGADO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 t="str">
        <f>'RESUMEN TOTAL'!AD558</f>
        <v>APAGADO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 t="str">
        <f>'RESUMEN TOTAL'!AH558</f>
        <v>APAGADO</v>
      </c>
      <c r="AC505">
        <f>'RESUMEN TOTAL'!AI558</f>
        <v>0</v>
      </c>
      <c r="AD505" t="str">
        <f>'RESUMEN TOTAL'!AJ558</f>
        <v>APAGADO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 t="str">
        <f>'RESUMEN TOTAL'!AD559</f>
        <v>APAGADO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 t="str">
        <f>'RESUMEN TOTAL'!AH559</f>
        <v>APAGADO</v>
      </c>
      <c r="AC506">
        <f>'RESUMEN TOTAL'!AI559</f>
        <v>0</v>
      </c>
      <c r="AD506" t="str">
        <f>'RESUMEN TOTAL'!AJ559</f>
        <v>APAGADO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 t="str">
        <f>'RESUMEN TOTAL'!AD562</f>
        <v>APAGADO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 t="str">
        <f>'RESUMEN TOTAL'!AH562</f>
        <v>APAGADO</v>
      </c>
      <c r="AC509">
        <f>'RESUMEN TOTAL'!AI562</f>
        <v>0</v>
      </c>
      <c r="AD509" t="str">
        <f>'RESUMEN TOTAL'!AJ562</f>
        <v>APAGADO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 t="str">
        <f>'RESUMEN TOTAL'!AD563</f>
        <v>APAGADO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 t="str">
        <f>'RESUMEN TOTAL'!AH563</f>
        <v>APAGADO</v>
      </c>
      <c r="AC510">
        <f>'RESUMEN TOTAL'!AI563</f>
        <v>0</v>
      </c>
      <c r="AD510" t="str">
        <f>'RESUMEN TOTAL'!AJ563</f>
        <v>APAGADO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 t="str">
        <f>'RESUMEN TOTAL'!AD564</f>
        <v>APAGADO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 t="str">
        <f>'RESUMEN TOTAL'!AH564</f>
        <v>APAGADO</v>
      </c>
      <c r="AC511">
        <f>'RESUMEN TOTAL'!AI564</f>
        <v>0</v>
      </c>
      <c r="AD511" t="str">
        <f>'RESUMEN TOTAL'!AJ564</f>
        <v>APAGADO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 t="str">
        <f>'RESUMEN TOTAL'!AD565</f>
        <v>APAGADO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 t="str">
        <f>'RESUMEN TOTAL'!AH565</f>
        <v>APAGADO</v>
      </c>
      <c r="AC512">
        <f>'RESUMEN TOTAL'!AI565</f>
        <v>0</v>
      </c>
      <c r="AD512" t="str">
        <f>'RESUMEN TOTAL'!AJ565</f>
        <v>APAGADO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 t="str">
        <f>'RESUMEN TOTAL'!AD566</f>
        <v>APAGADO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 t="str">
        <f>'RESUMEN TOTAL'!AH566</f>
        <v>APAGADO</v>
      </c>
      <c r="AC513">
        <f>'RESUMEN TOTAL'!AI566</f>
        <v>0</v>
      </c>
      <c r="AD513" t="str">
        <f>'RESUMEN TOTAL'!AJ566</f>
        <v>APAGADO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 t="str">
        <f>'RESUMEN TOTAL'!AD567</f>
        <v>APAGADO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 t="str">
        <f>'RESUMEN TOTAL'!AH567</f>
        <v>APAGADO</v>
      </c>
      <c r="AC514">
        <f>'RESUMEN TOTAL'!AI567</f>
        <v>0</v>
      </c>
      <c r="AD514" t="str">
        <f>'RESUMEN TOTAL'!AJ567</f>
        <v>APAGADO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 t="str">
        <f>'RESUMEN TOTAL'!AD568</f>
        <v>APAGADO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 t="str">
        <f>'RESUMEN TOTAL'!AH568</f>
        <v>APAGADO</v>
      </c>
      <c r="AC515">
        <f>'RESUMEN TOTAL'!AI568</f>
        <v>0</v>
      </c>
      <c r="AD515" t="str">
        <f>'RESUMEN TOTAL'!AJ568</f>
        <v>APAGADO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 t="str">
        <f>'RESUMEN TOTAL'!AD569</f>
        <v>APAGADO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 t="str">
        <f>'RESUMEN TOTAL'!AH569</f>
        <v>APAGADO</v>
      </c>
      <c r="AC516">
        <f>'RESUMEN TOTAL'!AI569</f>
        <v>0</v>
      </c>
      <c r="AD516" t="str">
        <f>'RESUMEN TOTAL'!AJ569</f>
        <v>APAGADO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922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7</v>
      </c>
      <c r="G2" s="18">
        <f>COUNTIFS(G4:G500, "=APAGADO",E4:E500,"=radio")</f>
        <v>3</v>
      </c>
      <c r="H2" s="18">
        <f>COUNTIFS(H4:H500, "=APAGADO",E4:E500,"=radio")</f>
        <v>3</v>
      </c>
      <c r="I2" s="18">
        <f>COUNTIFS(I4:I600, "=APAGADO",E4:E600,"=radio")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6</v>
      </c>
      <c r="M2" s="18">
        <f>COUNTIFS(M4:M500, "=APAGADO",E4:E500,"=radio")</f>
        <v>6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3</v>
      </c>
      <c r="Q2" s="18">
        <f>COUNTIFS(Q4:Q367, "=APAGADO",E4:E367,"=radio")</f>
        <v>5</v>
      </c>
      <c r="R2" s="18">
        <f>COUNTIFS(R4:R500, "=APAGADO",E4:E500,"=radio")</f>
        <v>0</v>
      </c>
      <c r="S2" s="18">
        <f>COUNTIFS(S4:S500, "=APAGADO",E4:E500,"=radio")</f>
        <v>6</v>
      </c>
      <c r="T2" s="18">
        <f>COUNTIFS(T4:T500, "=APAGADO",E4:E500,"=radio")</f>
        <v>6</v>
      </c>
      <c r="U2" s="18">
        <f>COUNTIFS(U4:U500, "=APAGADO",E4:E500,"=radio")</f>
        <v>4</v>
      </c>
      <c r="V2" s="18">
        <f>COUNTIFS(V4:V500, "=APAGADO",E4:E500,"=radio")</f>
        <v>4</v>
      </c>
      <c r="W2" s="18">
        <f>COUNTIFS(W4:W500, "=APAGADO",E4:E500,"=radio")</f>
        <v>14</v>
      </c>
      <c r="X2" s="18">
        <f>COUNTIFS(X4:X500, "=APAGADO",E4:E500,"=radio")</f>
        <v>15</v>
      </c>
      <c r="Y2" s="18">
        <f>COUNTIFS(Y4:Y500, "=APAGADO",E4:E500,"=radio")</f>
        <v>14</v>
      </c>
      <c r="Z2" s="18">
        <f>COUNTIFS(Z4:Z500, "=APAGADO",E4:E500,"=radio")</f>
        <v>15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0</v>
      </c>
      <c r="AD2" s="18">
        <f>COUNTIFS(AD4:AD500, "=APAGADO",E4:E500,"=radio")</f>
        <v>12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 t="str">
        <f>'RESUMEN TOTAL'!AJ49</f>
        <v>APAGADO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 t="str">
        <f>'RESUMEN TOTAL'!AJ110</f>
        <v>APAGADO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 t="str">
        <f>'RESUMEN TOTAL'!AJ113</f>
        <v>APAGADO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>
        <f>'RESUMEN TOTAL'!AI118</f>
        <v>0</v>
      </c>
      <c r="AD108" t="str">
        <f>'RESUMEN TOTAL'!AJ118</f>
        <v>APAGADO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 t="str">
        <f>'RESUMEN TOTAL'!AH125</f>
        <v>APAGADO</v>
      </c>
      <c r="AC115">
        <f>'RESUMEN TOTAL'!AI125</f>
        <v>0</v>
      </c>
      <c r="AD115" t="str">
        <f>'RESUMEN TOTAL'!AJ125</f>
        <v>APAGADO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>
        <f>'RESUMEN TOTAL'!AI128</f>
        <v>0</v>
      </c>
      <c r="AD118" t="str">
        <f>'RESUMEN TOTAL'!AJ128</f>
        <v>APAGADO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>
        <f>'RESUMEN TOTAL'!AI129</f>
        <v>0</v>
      </c>
      <c r="AD119" t="str">
        <f>'RESUMEN TOTAL'!AJ129</f>
        <v>APAGADO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 t="str">
        <f>'RESUMEN TOTAL'!AG139</f>
        <v>APAGADO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>
        <f>'RESUMEN TOTAL'!AI156</f>
        <v>0</v>
      </c>
      <c r="AD144" t="str">
        <f>'RESUMEN TOTAL'!AJ156</f>
        <v>APAGADO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 t="str">
        <f>'RESUMEN TOTAL'!AJ162</f>
        <v>APAGADO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 t="str">
        <f>'RESUMEN TOTAL'!AG199</f>
        <v>APAGADO</v>
      </c>
      <c r="AB185" t="str">
        <f>'RESUMEN TOTAL'!AH199</f>
        <v>APAGADO</v>
      </c>
      <c r="AC185">
        <f>'RESUMEN TOTAL'!AI199</f>
        <v>0</v>
      </c>
      <c r="AD185" t="str">
        <f>'RESUMEN TOTAL'!AJ199</f>
        <v>APAGADO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 t="str">
        <f>'RESUMEN TOTAL'!AJ204</f>
        <v>APAGADO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>
        <f>'RESUMEN TOTAL'!AI212</f>
        <v>0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 t="str">
        <f>'RESUMEN TOTAL'!AG246</f>
        <v>APAGADO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 t="str">
        <f>'RESUMEN TOTAL'!AG247</f>
        <v>APAGADO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 t="str">
        <f>'RESUMEN TOTAL'!AJ250</f>
        <v>APAGADO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 t="str">
        <f>'RESUMEN TOTAL'!AJ252</f>
        <v>APAGADO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 t="str">
        <f>'RESUMEN TOTAL'!AJ253</f>
        <v>APAGADO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 t="str">
        <f>'RESUMEN TOTAL'!AJ254</f>
        <v>APAGADO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>
        <f>'RESUMEN TOTAL'!AI260</f>
        <v>0</v>
      </c>
      <c r="AD244" t="str">
        <f>'RESUMEN TOTAL'!AJ260</f>
        <v>APAGADO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 t="str">
        <f>'RESUMEN TOTAL'!AG265</f>
        <v>APAGADO</v>
      </c>
      <c r="AB249" t="str">
        <f>'RESUMEN TOTAL'!AH265</f>
        <v>APAGADO</v>
      </c>
      <c r="AC249">
        <f>'RESUMEN TOTAL'!AI265</f>
        <v>0</v>
      </c>
      <c r="AD249" t="str">
        <f>'RESUMEN TOTAL'!AJ265</f>
        <v>APAGADO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 t="str">
        <f>'RESUMEN TOTAL'!AG275</f>
        <v>APAGADO</v>
      </c>
      <c r="AB259" t="str">
        <f>'RESUMEN TOTAL'!AH275</f>
        <v>APAGADO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 t="str">
        <f>'RESUMEN TOTAL'!AG276</f>
        <v>APAGADO</v>
      </c>
      <c r="AB260" t="str">
        <f>'RESUMEN TOTAL'!AH276</f>
        <v>APAGADO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 t="str">
        <f>'RESUMEN TOTAL'!AJ319</f>
        <v>APAGADO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>
        <f>'RESUMEN TOTAL'!AI320</f>
        <v>0</v>
      </c>
      <c r="AD296" t="str">
        <f>'RESUMEN TOTAL'!AJ320</f>
        <v>APAGADO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 t="str">
        <f>'RESUMEN TOTAL'!AJ321</f>
        <v>APAGADO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 t="str">
        <f>'RESUMEN TOTAL'!AG325</f>
        <v>APAGADO</v>
      </c>
      <c r="AB301" t="str">
        <f>'RESUMEN TOTAL'!AH325</f>
        <v>APAGADO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 t="str">
        <f>'RESUMEN TOTAL'!AG326</f>
        <v>APAGADO</v>
      </c>
      <c r="AB302" t="str">
        <f>'RESUMEN TOTAL'!AH326</f>
        <v>APAGADO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 t="str">
        <f>'RESUMEN TOTAL'!AG331</f>
        <v>APAGADO</v>
      </c>
      <c r="AB307" t="str">
        <f>'RESUMEN TOTAL'!AH331</f>
        <v>APAGADO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 t="str">
        <f>'RESUMEN TOTAL'!AG333</f>
        <v>APAGADO</v>
      </c>
      <c r="AB309" t="str">
        <f>'RESUMEN TOTAL'!AH333</f>
        <v>APAGADO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 t="str">
        <f>'RESUMEN TOTAL'!AG337</f>
        <v>APAGADO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 t="str">
        <f>'RESUMEN TOTAL'!AG343</f>
        <v>APAGADO</v>
      </c>
      <c r="AB316" t="str">
        <f>'RESUMEN TOTAL'!AH343</f>
        <v>APAGADO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 t="str">
        <f>'RESUMEN TOTAL'!AG344</f>
        <v>APAGADO</v>
      </c>
      <c r="AB317" t="str">
        <f>'RESUMEN TOTAL'!AH344</f>
        <v>APAGADO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 t="str">
        <f>'RESUMEN TOTAL'!AJ347</f>
        <v>APAGADO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 t="str">
        <f>'RESUMEN TOTAL'!AJ352</f>
        <v>APAGADO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 t="str">
        <f>'RESUMEN TOTAL'!AH376</f>
        <v>APAGADO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 t="str">
        <f>'RESUMEN TOTAL'!AG384</f>
        <v>APAGADO</v>
      </c>
      <c r="AB355" t="str">
        <f>'RESUMEN TOTAL'!AH384</f>
        <v>APAGADO</v>
      </c>
      <c r="AC355">
        <f>'RESUMEN TOTAL'!AI384</f>
        <v>0</v>
      </c>
      <c r="AD355" t="str">
        <f>'RESUMEN TOTAL'!AJ384</f>
        <v>APAGADO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 t="str">
        <f>'RESUMEN TOTAL'!AG385</f>
        <v>APAGADO</v>
      </c>
      <c r="AB356" t="str">
        <f>'RESUMEN TOTAL'!AH385</f>
        <v>APAGADO</v>
      </c>
      <c r="AC356">
        <f>'RESUMEN TOTAL'!AI385</f>
        <v>0</v>
      </c>
      <c r="AD356" t="str">
        <f>'RESUMEN TOTAL'!AJ385</f>
        <v>APAGADO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>
        <f>'RESUMEN TOTAL'!AI386</f>
        <v>0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 t="str">
        <f>'RESUMEN TOTAL'!AG411</f>
        <v>APAGADO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 t="str">
        <f>'RESUMEN TOTAL'!AG412</f>
        <v>APAGADO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 t="str">
        <f>'RESUMEN TOTAL'!AG413</f>
        <v>APAGADO</v>
      </c>
      <c r="AB382" t="str">
        <f>'RESUMEN TOTAL'!AH413</f>
        <v>APAGADO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 t="str">
        <f>'RESUMEN TOTAL'!AG414</f>
        <v>APAGADO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 t="str">
        <f>'RESUMEN TOTAL'!AG428</f>
        <v>APAGADO</v>
      </c>
      <c r="AB397" t="str">
        <f>'RESUMEN TOTAL'!AH428</f>
        <v>APAGADO</v>
      </c>
      <c r="AC397">
        <f>'RESUMEN TOTAL'!AI428</f>
        <v>0</v>
      </c>
      <c r="AD397" t="str">
        <f>'RESUMEN TOTAL'!AJ428</f>
        <v>APAGADO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 t="str">
        <f>'RESUMEN TOTAL'!AJ434</f>
        <v>APAGADO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 t="str">
        <f>'RESUMEN TOTAL'!AG447</f>
        <v>APAGADO</v>
      </c>
      <c r="AB416" t="str">
        <f>'RESUMEN TOTAL'!AH447</f>
        <v>APAGADO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 t="str">
        <f>'RESUMEN TOTAL'!AG448</f>
        <v>APAGADO</v>
      </c>
      <c r="AB417" t="str">
        <f>'RESUMEN TOTAL'!AH448</f>
        <v>APAGADO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>
        <f>'RESUMEN TOTAL'!AI449</f>
        <v>0</v>
      </c>
      <c r="AD418" t="str">
        <f>'RESUMEN TOTAL'!AJ449</f>
        <v>APAGADO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>
        <f>'RESUMEN TOTAL'!AI450</f>
        <v>0</v>
      </c>
      <c r="AD419" t="str">
        <f>'RESUMEN TOTAL'!AJ450</f>
        <v>APAGADO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 t="str">
        <f>'RESUMEN TOTAL'!AG472</f>
        <v>APAGADO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 t="str">
        <f>'RESUMEN TOTAL'!AG473</f>
        <v>APAGADO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 t="str">
        <f>'RESUMEN TOTAL'!AG474</f>
        <v>APAGADO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 t="str">
        <f>'RESUMEN TOTAL'!AG475</f>
        <v>APAGADO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 t="str">
        <f>'RESUMEN TOTAL'!AG477</f>
        <v>APAGADO</v>
      </c>
      <c r="AB444" t="str">
        <f>'RESUMEN TOTAL'!AH477</f>
        <v>APAGADO</v>
      </c>
      <c r="AC444">
        <f>'RESUMEN TOTAL'!AI477</f>
        <v>0</v>
      </c>
      <c r="AD444" t="str">
        <f>'RESUMEN TOTAL'!AJ477</f>
        <v>APAGADO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 t="str">
        <f>'RESUMEN TOTAL'!AG483</f>
        <v>APAGADO</v>
      </c>
      <c r="AB450" t="str">
        <f>'RESUMEN TOTAL'!AH483</f>
        <v>APAGADO</v>
      </c>
      <c r="AC450">
        <f>'RESUMEN TOTAL'!AI483</f>
        <v>0</v>
      </c>
      <c r="AD450" t="str">
        <f>'RESUMEN TOTAL'!AJ483</f>
        <v>APAGADO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>
        <f>'RESUMEN TOTAL'!AI510</f>
        <v>0</v>
      </c>
      <c r="AD454" t="str">
        <f>'RESUMEN TOTAL'!AJ510</f>
        <v>APAGADO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>
        <f>'RESUMEN TOTAL'!AI511</f>
        <v>0</v>
      </c>
      <c r="AD455" t="str">
        <f>'RESUMEN TOTAL'!AJ511</f>
        <v>APAGADO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>
        <f>'RESUMEN TOTAL'!AI514</f>
        <v>0</v>
      </c>
      <c r="AD458" t="str">
        <f>'RESUMEN TOTAL'!AJ514</f>
        <v>APAGADO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>
        <f>'RESUMEN TOTAL'!AI515</f>
        <v>0</v>
      </c>
      <c r="AD459" t="str">
        <f>'RESUMEN TOTAL'!AJ515</f>
        <v>APAGADO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>
        <f>'RESUMEN TOTAL'!AI516</f>
        <v>0</v>
      </c>
      <c r="AD460" t="str">
        <f>'RESUMEN TOTAL'!AJ516</f>
        <v>APAGADO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>
        <f>'RESUMEN TOTAL'!AI517</f>
        <v>0</v>
      </c>
      <c r="AD461" t="str">
        <f>'RESUMEN TOTAL'!AJ517</f>
        <v>APAGADO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>
        <f>'RESUMEN TOTAL'!AI518</f>
        <v>0</v>
      </c>
      <c r="AD462" t="str">
        <f>'RESUMEN TOTAL'!AJ518</f>
        <v>APAGADO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>
        <f>'RESUMEN TOTAL'!AI519</f>
        <v>0</v>
      </c>
      <c r="AD463" t="str">
        <f>'RESUMEN TOTAL'!AJ519</f>
        <v>APAGADO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>
        <f>'RESUMEN TOTAL'!AI520</f>
        <v>0</v>
      </c>
      <c r="AD464" t="str">
        <f>'RESUMEN TOTAL'!AJ520</f>
        <v>APAGADO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>
        <f>'RESUMEN TOTAL'!AI521</f>
        <v>0</v>
      </c>
      <c r="AD465" t="str">
        <f>'RESUMEN TOTAL'!AJ521</f>
        <v>APAGADO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>
        <f>'RESUMEN TOTAL'!AI522</f>
        <v>0</v>
      </c>
      <c r="AD466" t="str">
        <f>'RESUMEN TOTAL'!AJ522</f>
        <v>APAGADO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>
        <f>'RESUMEN TOTAL'!AI523</f>
        <v>0</v>
      </c>
      <c r="AD467" t="str">
        <f>'RESUMEN TOTAL'!AJ523</f>
        <v>APAGADO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>
        <f>'RESUMEN TOTAL'!AI524</f>
        <v>0</v>
      </c>
      <c r="AD468" t="str">
        <f>'RESUMEN TOTAL'!AJ524</f>
        <v>APAGADO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>
        <f>'RESUMEN TOTAL'!AI525</f>
        <v>0</v>
      </c>
      <c r="AD469" t="str">
        <f>'RESUMEN TOTAL'!AJ525</f>
        <v>APAGADO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>
        <f>'RESUMEN TOTAL'!AI526</f>
        <v>0</v>
      </c>
      <c r="AD470" t="str">
        <f>'RESUMEN TOTAL'!AJ526</f>
        <v>APAGADO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>
        <f>'RESUMEN TOTAL'!AI527</f>
        <v>0</v>
      </c>
      <c r="AD471" t="str">
        <f>'RESUMEN TOTAL'!AJ527</f>
        <v>APAGADO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>
        <f>'RESUMEN TOTAL'!AI528</f>
        <v>0</v>
      </c>
      <c r="AD472" t="str">
        <f>'RESUMEN TOTAL'!AJ528</f>
        <v>APAGADO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>
        <f>'RESUMEN TOTAL'!AI529</f>
        <v>0</v>
      </c>
      <c r="AD473" t="str">
        <f>'RESUMEN TOTAL'!AJ529</f>
        <v>APAGADO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>
        <f>'RESUMEN TOTAL'!AI530</f>
        <v>0</v>
      </c>
      <c r="AD474" t="str">
        <f>'RESUMEN TOTAL'!AJ530</f>
        <v>APAGADO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>
        <f>'RESUMEN TOTAL'!AI531</f>
        <v>0</v>
      </c>
      <c r="AD475" t="str">
        <f>'RESUMEN TOTAL'!AJ531</f>
        <v>APAGADO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>
        <f>'RESUMEN TOTAL'!AI532</f>
        <v>0</v>
      </c>
      <c r="AD476" t="str">
        <f>'RESUMEN TOTAL'!AJ532</f>
        <v>APAGADO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 t="str">
        <f>'RESUMEN TOTAL'!AG533</f>
        <v>APAGADO</v>
      </c>
      <c r="AB477" t="str">
        <f>'RESUMEN TOTAL'!AH533</f>
        <v>APAGADO</v>
      </c>
      <c r="AC477">
        <f>'RESUMEN TOTAL'!AI533</f>
        <v>0</v>
      </c>
      <c r="AD477" t="str">
        <f>'RESUMEN TOTAL'!AJ533</f>
        <v>APAGADO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>
        <f>'RESUMEN TOTAL'!AI534</f>
        <v>0</v>
      </c>
      <c r="AD478" t="str">
        <f>'RESUMEN TOTAL'!AJ534</f>
        <v>APAGADO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>
        <f>'RESUMEN TOTAL'!AI536</f>
        <v>0</v>
      </c>
      <c r="AD480" t="str">
        <f>'RESUMEN TOTAL'!AJ536</f>
        <v>APAGADO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>
        <f>'RESUMEN TOTAL'!AI538</f>
        <v>0</v>
      </c>
      <c r="AD482" t="str">
        <f>'RESUMEN TOTAL'!AJ538</f>
        <v>APAGADO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>
        <f>'RESUMEN TOTAL'!AI539</f>
        <v>0</v>
      </c>
      <c r="AD483" t="str">
        <f>'RESUMEN TOTAL'!AJ539</f>
        <v>APAGADO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>
        <f>'RESUMEN TOTAL'!AI546</f>
        <v>0</v>
      </c>
      <c r="AD490" t="str">
        <f>'RESUMEN TOTAL'!AJ546</f>
        <v>APAGADO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>
        <f>'RESUMEN TOTAL'!AI547</f>
        <v>0</v>
      </c>
      <c r="AD491" t="str">
        <f>'RESUMEN TOTAL'!AJ547</f>
        <v>APAGADO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>
        <f>'RESUMEN TOTAL'!AI550</f>
        <v>0</v>
      </c>
      <c r="AD494" t="str">
        <f>'RESUMEN TOTAL'!AJ550</f>
        <v>APAGADO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>
        <f>'RESUMEN TOTAL'!AI551</f>
        <v>0</v>
      </c>
      <c r="AD495" t="str">
        <f>'RESUMEN TOTAL'!AJ551</f>
        <v>APAGADO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>
        <f>'RESUMEN TOTAL'!AI554</f>
        <v>0</v>
      </c>
      <c r="AD498" t="str">
        <f>'RESUMEN TOTAL'!AJ554</f>
        <v>APAGADO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>
        <f>'RESUMEN TOTAL'!AI555</f>
        <v>0</v>
      </c>
      <c r="AD499" t="str">
        <f>'RESUMEN TOTAL'!AJ555</f>
        <v>APAGADO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>
        <f>'RESUMEN TOTAL'!AI558</f>
        <v>0</v>
      </c>
      <c r="AD504" t="str">
        <f>'RESUMEN TOTAL'!AJ558</f>
        <v>APAGADO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>
        <f>'RESUMEN TOTAL'!AI559</f>
        <v>0</v>
      </c>
      <c r="AD505" t="str">
        <f>'RESUMEN TOTAL'!AJ559</f>
        <v>APAGADO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>
        <f>'RESUMEN TOTAL'!AI562</f>
        <v>0</v>
      </c>
      <c r="AD508" t="str">
        <f>'RESUMEN TOTAL'!AJ562</f>
        <v>APAGADO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>
        <f>'RESUMEN TOTAL'!AI563</f>
        <v>0</v>
      </c>
      <c r="AD509" t="str">
        <f>'RESUMEN TOTAL'!AJ563</f>
        <v>APAGADO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>
        <f>'RESUMEN TOTAL'!AI564</f>
        <v>0</v>
      </c>
      <c r="AD510" t="str">
        <f>'RESUMEN TOTAL'!AJ564</f>
        <v>APAGADO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>
        <f>'RESUMEN TOTAL'!AI565</f>
        <v>0</v>
      </c>
      <c r="AD511" t="str">
        <f>'RESUMEN TOTAL'!AJ565</f>
        <v>APAGADO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>
        <f>'RESUMEN TOTAL'!AI566</f>
        <v>0</v>
      </c>
      <c r="AD512" t="str">
        <f>'RESUMEN TOTAL'!AJ566</f>
        <v>APAGADO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>
        <f>'RESUMEN TOTAL'!AI567</f>
        <v>0</v>
      </c>
      <c r="AD513" t="str">
        <f>'RESUMEN TOTAL'!AJ567</f>
        <v>APAGADO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>
        <f>'RESUMEN TOTAL'!AI568</f>
        <v>0</v>
      </c>
      <c r="AD514" t="str">
        <f>'RESUMEN TOTAL'!AJ568</f>
        <v>APAGADO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>
        <f>'RESUMEN TOTAL'!AI569</f>
        <v>0</v>
      </c>
      <c r="AD515" t="str">
        <f>'RESUMEN TOTAL'!AJ569</f>
        <v>APAGADO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50" zoomScale="80" zoomScaleNormal="80" workbookViewId="0">
      <selection activeCell="B156" sqref="B15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45748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1094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40</v>
      </c>
      <c r="D7" s="94">
        <v>0</v>
      </c>
      <c r="E7" s="95">
        <v>0.15</v>
      </c>
      <c r="F7" s="151"/>
      <c r="G7" s="65" t="s">
        <v>1364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1086</v>
      </c>
      <c r="C8" s="94">
        <v>15</v>
      </c>
      <c r="D8" s="9">
        <v>0</v>
      </c>
      <c r="E8" s="96">
        <v>7.0000000000000007E-2</v>
      </c>
      <c r="F8" s="152"/>
      <c r="G8" s="68" t="s">
        <v>1363</v>
      </c>
      <c r="H8" s="119">
        <v>59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45749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45750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6</v>
      </c>
      <c r="D18" s="66">
        <v>40</v>
      </c>
      <c r="E18" s="67">
        <v>8.2799999999999999E-2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6</v>
      </c>
      <c r="D19" s="66">
        <v>34</v>
      </c>
      <c r="E19" s="67">
        <v>7.0400000000000004E-2</v>
      </c>
      <c r="F19" s="151"/>
      <c r="G19" s="65" t="s">
        <v>1094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1358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1085</v>
      </c>
      <c r="C21" s="94">
        <v>31</v>
      </c>
      <c r="D21" s="94"/>
      <c r="E21" s="95">
        <v>0.12</v>
      </c>
      <c r="F21" s="151"/>
      <c r="G21" s="65" t="s">
        <v>1364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1086</v>
      </c>
      <c r="C22" s="94">
        <v>15</v>
      </c>
      <c r="D22" s="94">
        <v>0</v>
      </c>
      <c r="E22" s="96">
        <v>7.0000000000000007E-2</v>
      </c>
      <c r="F22" s="152"/>
      <c r="G22" s="68" t="s">
        <v>1363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45751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5</v>
      </c>
      <c r="D25" s="66">
        <v>36</v>
      </c>
      <c r="E25" s="67">
        <v>7.4499999999999997E-2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6</v>
      </c>
      <c r="D26" s="66">
        <v>30</v>
      </c>
      <c r="E26" s="67">
        <v>6.2100000000000002E-2</v>
      </c>
      <c r="F26" s="151"/>
      <c r="G26" s="65" t="s">
        <v>1094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1358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1085</v>
      </c>
      <c r="C28" s="94">
        <v>22</v>
      </c>
      <c r="D28" s="139">
        <v>0</v>
      </c>
      <c r="E28" s="140">
        <v>0.08</v>
      </c>
      <c r="F28" s="151"/>
      <c r="G28" s="65" t="s">
        <v>1364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1086</v>
      </c>
      <c r="C29" s="94">
        <v>19</v>
      </c>
      <c r="D29" s="94">
        <v>0</v>
      </c>
      <c r="E29" s="95">
        <v>0.08</v>
      </c>
      <c r="F29" s="152"/>
      <c r="G29" s="68" t="s">
        <v>1363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45752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45753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45754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8</v>
      </c>
      <c r="D46" s="66">
        <v>51</v>
      </c>
      <c r="E46" s="67">
        <v>0.1056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45</v>
      </c>
      <c r="E47" s="67">
        <v>9.3200000000000005E-2</v>
      </c>
      <c r="F47" s="151"/>
      <c r="G47" s="65" t="s">
        <v>1094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1358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1085</v>
      </c>
      <c r="C49" s="94">
        <v>32</v>
      </c>
      <c r="D49" s="94"/>
      <c r="E49" s="95">
        <v>0.12</v>
      </c>
      <c r="F49" s="151"/>
      <c r="G49" s="65" t="s">
        <v>1364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1086</v>
      </c>
      <c r="C50" s="94">
        <v>27</v>
      </c>
      <c r="D50" s="94"/>
      <c r="E50" s="96">
        <v>0.1</v>
      </c>
      <c r="F50" s="152"/>
      <c r="G50" s="68" t="s">
        <v>1363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45755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2</v>
      </c>
      <c r="D53" s="66">
        <v>28</v>
      </c>
      <c r="E53" s="67">
        <v>5.8000000000000003E-2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22</v>
      </c>
      <c r="E54" s="67">
        <v>4.5499999999999999E-2</v>
      </c>
      <c r="F54" s="151"/>
      <c r="G54" s="65" t="s">
        <v>1094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1358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1085</v>
      </c>
      <c r="C56" s="94">
        <v>15</v>
      </c>
      <c r="D56" s="94"/>
      <c r="E56" s="95">
        <v>7.0000000000000007E-2</v>
      </c>
      <c r="F56" s="151"/>
      <c r="G56" s="65" t="s">
        <v>1364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1086</v>
      </c>
      <c r="C57" s="94">
        <v>15</v>
      </c>
      <c r="D57" s="94"/>
      <c r="E57" s="96">
        <v>7.0000000000000007E-2</v>
      </c>
      <c r="F57" s="152"/>
      <c r="G57" s="68" t="s">
        <v>1363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45756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30</v>
      </c>
      <c r="E60" s="67">
        <v>6.2100000000000002E-2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24</v>
      </c>
      <c r="E61" s="67">
        <v>4.9700000000000001E-2</v>
      </c>
      <c r="F61" s="151"/>
      <c r="G61" s="65" t="s">
        <v>1094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1358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1085</v>
      </c>
      <c r="C63" s="94">
        <v>14</v>
      </c>
      <c r="D63" s="94">
        <v>0</v>
      </c>
      <c r="E63" s="95">
        <v>7.0000000000000007E-2</v>
      </c>
      <c r="F63" s="151"/>
      <c r="G63" s="65" t="s">
        <v>1364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1086</v>
      </c>
      <c r="C64" s="94">
        <v>19</v>
      </c>
      <c r="D64" s="94"/>
      <c r="E64" s="96">
        <v>0.08</v>
      </c>
      <c r="F64" s="152"/>
      <c r="G64" s="68" t="s">
        <v>1363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45757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45758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2</v>
      </c>
      <c r="D74" s="66">
        <v>23</v>
      </c>
      <c r="E74" s="67">
        <v>4.7600000000000003E-2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6</v>
      </c>
      <c r="D75" s="66">
        <v>17</v>
      </c>
      <c r="E75" s="67">
        <v>3.5200000000000002E-2</v>
      </c>
      <c r="F75" s="151"/>
      <c r="G75" s="65" t="s">
        <v>1094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1358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1085</v>
      </c>
      <c r="C77" s="94">
        <v>12</v>
      </c>
      <c r="D77" s="94"/>
      <c r="E77" s="95">
        <v>0.04</v>
      </c>
      <c r="F77" s="151"/>
      <c r="G77" s="65" t="s">
        <v>1364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1086</v>
      </c>
      <c r="C78" s="94">
        <v>13</v>
      </c>
      <c r="D78" s="94"/>
      <c r="E78" s="96">
        <v>0.05</v>
      </c>
      <c r="F78" s="152"/>
      <c r="G78" s="68" t="s">
        <v>1363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45759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45760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45761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9</v>
      </c>
      <c r="D95" s="66">
        <v>38</v>
      </c>
      <c r="E95" s="67">
        <v>7.8700000000000006E-2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6</v>
      </c>
      <c r="D96" s="66">
        <v>32</v>
      </c>
      <c r="E96" s="67">
        <v>6.6299999999999998E-2</v>
      </c>
      <c r="F96" s="151"/>
      <c r="G96" s="65" t="s">
        <v>1094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1358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1085</v>
      </c>
      <c r="C98" s="94">
        <v>18</v>
      </c>
      <c r="D98" s="94">
        <v>0</v>
      </c>
      <c r="E98" s="95">
        <v>7.0000000000000007E-2</v>
      </c>
      <c r="F98" s="151"/>
      <c r="G98" s="65" t="s">
        <v>1364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1086</v>
      </c>
      <c r="C99" s="94">
        <v>29</v>
      </c>
      <c r="E99" s="96">
        <v>0.13</v>
      </c>
      <c r="F99" s="152"/>
      <c r="G99" s="68" t="s">
        <v>1363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45762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6</v>
      </c>
      <c r="D102" s="66">
        <v>40</v>
      </c>
      <c r="E102" s="67">
        <v>8.2799999999999999E-2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6</v>
      </c>
      <c r="D103" s="66">
        <v>34</v>
      </c>
      <c r="E103" s="67">
        <v>7.0400000000000004E-2</v>
      </c>
      <c r="F103" s="151"/>
      <c r="G103" s="65" t="s">
        <v>1094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1358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1085</v>
      </c>
      <c r="C105" s="94">
        <v>13</v>
      </c>
      <c r="D105" s="94"/>
      <c r="E105" s="95">
        <v>0.05</v>
      </c>
      <c r="F105" s="151"/>
      <c r="G105" s="65" t="s">
        <v>1364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1086</v>
      </c>
      <c r="C106" s="94">
        <v>33</v>
      </c>
      <c r="D106" s="94"/>
      <c r="E106" s="96">
        <v>0.15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45763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45764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45765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45766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21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45767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16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42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45768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45769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50</v>
      </c>
      <c r="D150" s="66">
        <v>50</v>
      </c>
      <c r="E150" s="67">
        <v>0.10349999999999999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4</v>
      </c>
      <c r="D151" s="66">
        <v>46</v>
      </c>
      <c r="E151" s="67">
        <v>9.5200000000000007E-2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6</v>
      </c>
      <c r="D152" s="66">
        <v>40</v>
      </c>
      <c r="E152" s="67">
        <v>8.2799999999999999E-2</v>
      </c>
      <c r="F152" s="151"/>
      <c r="G152" s="65" t="s">
        <v>1094</v>
      </c>
      <c r="H152" s="118">
        <v>39</v>
      </c>
      <c r="I152" s="122">
        <v>30</v>
      </c>
      <c r="J152" s="112">
        <f>I152/H152</f>
        <v>0.76923076923076927</v>
      </c>
    </row>
    <row r="153" spans="2:10" ht="16.5" thickBot="1" x14ac:dyDescent="0.3">
      <c r="B153" s="68" t="s">
        <v>16</v>
      </c>
      <c r="C153" s="69">
        <v>5</v>
      </c>
      <c r="D153" s="70">
        <v>35</v>
      </c>
      <c r="E153" s="90">
        <v>7.2499999999999995E-2</v>
      </c>
      <c r="F153" s="151"/>
      <c r="G153" s="65" t="s">
        <v>1358</v>
      </c>
      <c r="H153" s="118">
        <v>39</v>
      </c>
      <c r="I153" s="123">
        <v>29</v>
      </c>
      <c r="J153" s="107">
        <f>I153/H153</f>
        <v>0.74358974358974361</v>
      </c>
    </row>
    <row r="154" spans="2:10" ht="17.25" thickTop="1" thickBot="1" x14ac:dyDescent="0.3">
      <c r="B154" s="93" t="s">
        <v>1085</v>
      </c>
      <c r="C154" s="94">
        <f>Hoja1!AA3</f>
        <v>20</v>
      </c>
      <c r="D154" s="94"/>
      <c r="E154" s="95">
        <v>0.08</v>
      </c>
      <c r="F154" s="151"/>
      <c r="G154" s="65" t="s">
        <v>1364</v>
      </c>
      <c r="H154" s="118">
        <v>78</v>
      </c>
      <c r="I154" s="124">
        <v>59</v>
      </c>
      <c r="J154" s="110">
        <v>0.76</v>
      </c>
    </row>
    <row r="155" spans="2:10" ht="17.25" thickTop="1" thickBot="1" x14ac:dyDescent="0.3">
      <c r="B155" s="93" t="s">
        <v>1086</v>
      </c>
      <c r="C155" s="94">
        <f>Hoja1!AA5</f>
        <v>30</v>
      </c>
      <c r="D155" s="94"/>
      <c r="E155" s="96">
        <v>0.13</v>
      </c>
      <c r="F155" s="152"/>
      <c r="G155" s="68" t="s">
        <v>1363</v>
      </c>
      <c r="H155" s="119">
        <v>59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45770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41</v>
      </c>
      <c r="D157" s="66">
        <v>41</v>
      </c>
      <c r="E157" s="67">
        <f>D157/C156</f>
        <v>8.4886128364389232E-2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3</v>
      </c>
      <c r="D158" s="66">
        <v>38</v>
      </c>
      <c r="E158" s="67">
        <f>D158/C156</f>
        <v>7.8674948240165632E-2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6</v>
      </c>
      <c r="D159" s="66">
        <v>32</v>
      </c>
      <c r="E159" s="67">
        <v>6.6299999999999998E-2</v>
      </c>
      <c r="F159" s="151"/>
      <c r="G159" s="65" t="s">
        <v>1094</v>
      </c>
      <c r="H159" s="118">
        <v>39</v>
      </c>
      <c r="I159" s="122">
        <v>30</v>
      </c>
      <c r="J159" s="112">
        <f>I159/H159</f>
        <v>0.76923076923076927</v>
      </c>
    </row>
    <row r="160" spans="2:10" ht="16.5" thickBot="1" x14ac:dyDescent="0.3">
      <c r="B160" s="68" t="s">
        <v>16</v>
      </c>
      <c r="C160" s="69">
        <v>6</v>
      </c>
      <c r="D160" s="70">
        <v>26</v>
      </c>
      <c r="E160" s="90">
        <v>5.3800000000000001E-2</v>
      </c>
      <c r="F160" s="151"/>
      <c r="G160" s="65" t="s">
        <v>1358</v>
      </c>
      <c r="H160" s="118">
        <v>39</v>
      </c>
      <c r="I160" s="123">
        <v>29</v>
      </c>
      <c r="J160" s="107">
        <f>I160/H160</f>
        <v>0.74358974358974361</v>
      </c>
    </row>
    <row r="161" spans="2:10" ht="17.25" thickTop="1" thickBot="1" x14ac:dyDescent="0.3">
      <c r="B161" s="93" t="s">
        <v>1085</v>
      </c>
      <c r="C161" s="94">
        <v>21</v>
      </c>
      <c r="D161" s="94"/>
      <c r="E161" s="95">
        <v>0.08</v>
      </c>
      <c r="F161" s="151"/>
      <c r="G161" s="65" t="s">
        <v>1364</v>
      </c>
      <c r="H161" s="118">
        <v>78</v>
      </c>
      <c r="I161" s="124">
        <v>59</v>
      </c>
      <c r="J161" s="110">
        <v>0.76</v>
      </c>
    </row>
    <row r="162" spans="2:10" ht="17.25" thickTop="1" thickBot="1" x14ac:dyDescent="0.3">
      <c r="B162" s="93" t="s">
        <v>1086</v>
      </c>
      <c r="C162" s="94">
        <v>20</v>
      </c>
      <c r="D162" s="94"/>
      <c r="E162" s="96">
        <v>0.08</v>
      </c>
      <c r="F162" s="152"/>
      <c r="G162" s="68" t="s">
        <v>1363</v>
      </c>
      <c r="H162" s="119">
        <v>59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45771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45773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45774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45775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45776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1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1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2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45777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45748</v>
      </c>
      <c r="B2">
        <f>'APAGADOS RADIO'!F2+D2</f>
        <v>14</v>
      </c>
      <c r="C2">
        <f>'APAGADOS FIBRA'!F2</f>
        <v>39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9</v>
      </c>
      <c r="C5">
        <f>'APAGADOS FIBRA'!I2</f>
        <v>32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11</v>
      </c>
      <c r="C6">
        <f>'APAGADOS FIBRA'!J2</f>
        <v>28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20</v>
      </c>
      <c r="C8">
        <f>'APAGADOS FIBRA'!L2</f>
        <v>39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8</v>
      </c>
      <c r="C9">
        <f>'APAGADOS FIBRA'!M2</f>
        <v>22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10</v>
      </c>
      <c r="C10">
        <f>'APAGADOS FIBRA'!N2</f>
        <v>23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8</v>
      </c>
      <c r="C11">
        <f>'APAGADOS FIBRA'!O2</f>
        <v>22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6</v>
      </c>
      <c r="C12">
        <f>'APAGADOS FIBRA'!P2</f>
        <v>19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8</v>
      </c>
      <c r="C13">
        <f>'APAGADOS FIBRA'!Q2</f>
        <v>20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9</v>
      </c>
      <c r="C15">
        <f>'APAGADOS FIBRA'!S2</f>
        <v>38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8</v>
      </c>
      <c r="C16">
        <f>'APAGADOS FIBRA'!T2</f>
        <v>38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7</v>
      </c>
      <c r="C17">
        <f>'APAGADOS FIBRA'!U2</f>
        <v>44</v>
      </c>
      <c r="D17">
        <f>'APAGADOS ANTENA'!U2</f>
        <v>3</v>
      </c>
      <c r="E17">
        <f t="shared" si="6"/>
        <v>51</v>
      </c>
      <c r="F17">
        <f>'RESUMEN TOTAL'!B1</f>
        <v>565</v>
      </c>
      <c r="G17" s="36">
        <f t="shared" si="7"/>
        <v>9.0265486725663716E-2</v>
      </c>
    </row>
    <row r="18" spans="1:30" x14ac:dyDescent="0.25">
      <c r="A18" s="17">
        <f>'APAGADOS RADIO'!V3</f>
        <v>45764</v>
      </c>
      <c r="B18">
        <f>'APAGADOS RADIO'!V2+D18</f>
        <v>6</v>
      </c>
      <c r="C18">
        <f>'APAGADOS FIBRA'!V2</f>
        <v>31</v>
      </c>
      <c r="D18">
        <f>'APAGADOS ANTENA'!V2</f>
        <v>2</v>
      </c>
      <c r="E18">
        <f t="shared" si="6"/>
        <v>37</v>
      </c>
      <c r="F18">
        <f>'RESUMEN TOTAL'!B1</f>
        <v>565</v>
      </c>
      <c r="G18" s="36">
        <f t="shared" si="7"/>
        <v>6.5486725663716813E-2</v>
      </c>
    </row>
    <row r="19" spans="1:30" x14ac:dyDescent="0.25">
      <c r="A19" s="17">
        <f>'APAGADOS RADIO'!W3</f>
        <v>45765</v>
      </c>
      <c r="B19">
        <f>'APAGADOS RADIO'!W2+D19</f>
        <v>16</v>
      </c>
      <c r="C19">
        <f>'APAGADOS FIBRA'!W2</f>
        <v>49</v>
      </c>
      <c r="D19">
        <f>'APAGADOS ANTENA'!W2</f>
        <v>2</v>
      </c>
      <c r="E19">
        <f t="shared" si="6"/>
        <v>65</v>
      </c>
      <c r="F19">
        <f>'RESUMEN TOTAL'!B1</f>
        <v>565</v>
      </c>
      <c r="G19" s="36">
        <f t="shared" ref="G19:G30" si="8">E19/F19</f>
        <v>0.11504424778761062</v>
      </c>
    </row>
    <row r="20" spans="1:30" x14ac:dyDescent="0.25">
      <c r="A20" s="17">
        <f>'APAGADOS RADIO'!X3</f>
        <v>45766</v>
      </c>
      <c r="B20">
        <f>'APAGADOS RADIO'!X2+D20</f>
        <v>19</v>
      </c>
      <c r="C20">
        <f>'APAGADOS FIBRA'!X2</f>
        <v>48</v>
      </c>
      <c r="D20">
        <f>'APAGADOS ANTENA'!X2</f>
        <v>4</v>
      </c>
      <c r="E20">
        <f t="shared" si="6"/>
        <v>67</v>
      </c>
      <c r="F20">
        <f>'RESUMEN TOTAL'!B1</f>
        <v>565</v>
      </c>
      <c r="G20" s="36">
        <f t="shared" si="8"/>
        <v>0.11858407079646018</v>
      </c>
    </row>
    <row r="21" spans="1:30" x14ac:dyDescent="0.25">
      <c r="A21" s="17">
        <f>'APAGADOS RADIO'!Y3</f>
        <v>45767</v>
      </c>
      <c r="B21">
        <f>'APAGADOS RADIO'!Y2+D21</f>
        <v>18</v>
      </c>
      <c r="C21">
        <f>'APAGADOS FIBRA'!Y2</f>
        <v>38</v>
      </c>
      <c r="D21">
        <f>'APAGADOS ANTENA'!Y2</f>
        <v>4</v>
      </c>
      <c r="E21">
        <f t="shared" si="6"/>
        <v>56</v>
      </c>
      <c r="F21">
        <f>'RESUMEN TOTAL'!B1</f>
        <v>565</v>
      </c>
      <c r="G21" s="36">
        <f t="shared" si="8"/>
        <v>9.9115044247787609E-2</v>
      </c>
    </row>
    <row r="22" spans="1:30" x14ac:dyDescent="0.25">
      <c r="A22" s="17">
        <f>'APAGADOS RADIO'!Z3</f>
        <v>45768</v>
      </c>
      <c r="B22">
        <f>'APAGADOS RADIO'!Z2+D22</f>
        <v>19</v>
      </c>
      <c r="C22">
        <f>'APAGADOS FIBRA'!Z2</f>
        <v>49</v>
      </c>
      <c r="D22">
        <f>'APAGADOS ANTENA'!Z2</f>
        <v>4</v>
      </c>
      <c r="E22">
        <f t="shared" si="6"/>
        <v>68</v>
      </c>
      <c r="F22">
        <f>'RESUMEN TOTAL'!B1</f>
        <v>565</v>
      </c>
      <c r="G22" s="36">
        <f t="shared" si="8"/>
        <v>0.12035398230088495</v>
      </c>
    </row>
    <row r="23" spans="1:30" x14ac:dyDescent="0.25">
      <c r="A23" s="17">
        <f>'APAGADOS RADIO'!AA3</f>
        <v>45769</v>
      </c>
      <c r="B23">
        <f>'APAGADOS RADIO'!AA2+D23</f>
        <v>9</v>
      </c>
      <c r="C23">
        <f>'APAGADOS FIBRA'!AA2</f>
        <v>40</v>
      </c>
      <c r="D23">
        <f>'APAGADOS ANTENA'!AA2</f>
        <v>4</v>
      </c>
      <c r="E23">
        <f t="shared" si="6"/>
        <v>49</v>
      </c>
      <c r="F23">
        <f>'RESUMEN TOTAL'!B1</f>
        <v>565</v>
      </c>
      <c r="G23" s="36">
        <f t="shared" si="8"/>
        <v>8.6725663716814158E-2</v>
      </c>
    </row>
    <row r="24" spans="1:30" x14ac:dyDescent="0.25">
      <c r="A24" s="17">
        <f>'APAGADOS RADIO'!AB3</f>
        <v>45770</v>
      </c>
      <c r="B24">
        <f>'APAGADOS RADIO'!AB2+D24</f>
        <v>9</v>
      </c>
      <c r="C24">
        <f>'APAGADOS FIBRA'!AB2</f>
        <v>31</v>
      </c>
      <c r="D24">
        <f>'APAGADOS ANTENA'!AB2</f>
        <v>3</v>
      </c>
      <c r="E24">
        <f t="shared" si="6"/>
        <v>40</v>
      </c>
      <c r="F24">
        <f>'RESUMEN TOTAL'!B1</f>
        <v>565</v>
      </c>
      <c r="G24" s="36">
        <f t="shared" si="8"/>
        <v>7.0796460176991149E-2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15</v>
      </c>
      <c r="C26">
        <f>'APAGADOS FIBRA'!AD2</f>
        <v>20</v>
      </c>
      <c r="D26">
        <f>'APAGADOS ANTENA'!AD2</f>
        <v>3</v>
      </c>
      <c r="E26">
        <f t="shared" si="6"/>
        <v>35</v>
      </c>
      <c r="F26">
        <f>'RESUMEN TOTAL'!B1</f>
        <v>565</v>
      </c>
      <c r="G26" s="36">
        <f t="shared" si="8"/>
        <v>6.1946902654867256E-2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30</v>
      </c>
      <c r="F48">
        <f>paradas!U3</f>
        <v>27</v>
      </c>
      <c r="G48" s="104">
        <f t="shared" si="12"/>
        <v>57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30</v>
      </c>
      <c r="F49">
        <f>paradas!V3</f>
        <v>27</v>
      </c>
      <c r="G49" s="104">
        <f t="shared" si="12"/>
        <v>57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30</v>
      </c>
      <c r="F50">
        <f>paradas!W3</f>
        <v>27</v>
      </c>
      <c r="G50" s="104">
        <f t="shared" si="12"/>
        <v>57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30</v>
      </c>
      <c r="F51">
        <f>paradas!X3</f>
        <v>27</v>
      </c>
      <c r="G51" s="104">
        <f t="shared" si="12"/>
        <v>57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30</v>
      </c>
      <c r="F52">
        <f>paradas!Y3</f>
        <v>27</v>
      </c>
      <c r="G52" s="104">
        <f t="shared" ref="G52:G61" si="13">E52+F52</f>
        <v>57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30</v>
      </c>
      <c r="F53">
        <f>paradas!Z3</f>
        <v>27</v>
      </c>
      <c r="G53" s="104">
        <f>paradas!AB2</f>
        <v>30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30</v>
      </c>
      <c r="F54">
        <f>paradas!AA3</f>
        <v>27</v>
      </c>
      <c r="G54" s="104">
        <f t="shared" si="13"/>
        <v>57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30</v>
      </c>
      <c r="F55">
        <f>paradas!AB3</f>
        <v>27</v>
      </c>
      <c r="G55" s="104">
        <f t="shared" si="13"/>
        <v>57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30</v>
      </c>
      <c r="F57">
        <f>paradas!AD3</f>
        <v>27</v>
      </c>
      <c r="G57" s="104">
        <f t="shared" si="13"/>
        <v>57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AC10" sqref="AC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1094</v>
      </c>
    </row>
    <row r="2" spans="1:35" ht="16.5" thickTop="1" thickBot="1" x14ac:dyDescent="0.3">
      <c r="A2" s="57" t="s">
        <v>1085</v>
      </c>
      <c r="B2" s="47">
        <f>COUNTIFS('RESUMEN TOTAL'!C5:C568,"=BONOMO")</f>
        <v>268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1085</v>
      </c>
      <c r="E3" s="51" t="s">
        <v>1095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21</v>
      </c>
      <c r="Y3" s="53">
        <f>COUNTIFS('RESUMEN TOTAL'!C5:C569, "=BONOMO",'RESUMEN TOTAL'!AE5:AE569,"=APAGADO")</f>
        <v>16</v>
      </c>
      <c r="Z3" s="53">
        <v>0</v>
      </c>
      <c r="AA3" s="53">
        <f>COUNTIFS('RESUMEN TOTAL'!C5:C569, "=BONOMO",'RESUMEN TOTAL'!AG5:AG569,"=APAGADO")</f>
        <v>20</v>
      </c>
      <c r="AB3" s="53">
        <v>21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f t="shared" ref="F4:AG4" si="0">F3/BONOMOcam</f>
        <v>0.14925373134328357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5.9701492537313432E-2</v>
      </c>
      <c r="Z4" s="59">
        <v>0</v>
      </c>
      <c r="AA4" s="59">
        <v>0.08</v>
      </c>
      <c r="AB4" s="59">
        <v>0.08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1086</v>
      </c>
      <c r="E5" s="54" t="s">
        <v>1096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42</v>
      </c>
      <c r="Z5" s="55">
        <v>0</v>
      </c>
      <c r="AA5" s="55">
        <f>COUNTIFS('RESUMEN TOTAL'!C5:C555, "=COSEIDI",'RESUMEN TOTAL'!AG5:AG555,"=APAGADO")</f>
        <v>30</v>
      </c>
      <c r="AB5" s="55">
        <v>20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1098</v>
      </c>
      <c r="F6" s="58">
        <f t="shared" ref="F6:AF6" si="3">F5/COSEIDIcam</f>
        <v>6.9124423963133647E-2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6.9124423963133647E-2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0.13364055299539171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0.19354838709677419</v>
      </c>
      <c r="Z6" s="58">
        <v>0.08</v>
      </c>
      <c r="AA6" s="58">
        <v>0.13</v>
      </c>
      <c r="AB6" s="58">
        <v>0.08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1355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30</v>
      </c>
      <c r="V2" s="18">
        <f>COUNTIFS(V4:V600, "=APAGADO",D4:D600,"=GFIJA")</f>
        <v>30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0</v>
      </c>
      <c r="AD2" s="18">
        <f>COUNTIFS(AD4:AD600, "=APAGADO",D4:D600,"=GFIJA")</f>
        <v>30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1332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27</v>
      </c>
      <c r="V3" s="18">
        <f>COUNTIFS(V6:V602, "=APAGADO",D4:D600,"=INTERCOMUNICADOR")</f>
        <v>27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0</v>
      </c>
      <c r="AD3" s="18">
        <f>COUNTIFS(AD6:AD602, "=APAGADO",D4:D600,"=INTERCOMUNICADOR")</f>
        <v>27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 t="str">
        <f>'RESUMEN TOTAL'!AC18</f>
        <v>APAGADO</v>
      </c>
      <c r="X18" s="86" t="str">
        <f>'RESUMEN TOTAL'!AD18</f>
        <v>APAGADO</v>
      </c>
      <c r="Y18" s="86" t="str">
        <f>'RESUMEN TOTAL'!AE18</f>
        <v>APAGADO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 t="str">
        <f>'RESUMEN TOTAL'!AC19</f>
        <v>APAGADO</v>
      </c>
      <c r="X19" s="86" t="str">
        <f>'RESUMEN TOTAL'!AD19</f>
        <v>APAGADO</v>
      </c>
      <c r="Y19" s="86" t="str">
        <f>'RESUMEN TOTAL'!AE19</f>
        <v>APAGADO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 t="str">
        <f>'RESUMEN TOTAL'!AC20</f>
        <v>APAGADO</v>
      </c>
      <c r="X20" s="86" t="str">
        <f>'RESUMEN TOTAL'!AD20</f>
        <v>APAGADO</v>
      </c>
      <c r="Y20" s="86" t="str">
        <f>'RESUMEN TOTAL'!AE20</f>
        <v>APAGADO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 t="str">
        <f>'RESUMEN TOTAL'!AC22</f>
        <v>APAGADO</v>
      </c>
      <c r="X22" s="86" t="str">
        <f>'RESUMEN TOTAL'!AD22</f>
        <v>APAGADO</v>
      </c>
      <c r="Y22" s="86" t="str">
        <f>'RESUMEN TOTAL'!AE22</f>
        <v>APAGADO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 t="str">
        <f>'RESUMEN TOTAL'!AG35</f>
        <v>APAGADO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 t="str">
        <f>'RESUMEN TOTAL'!AA42</f>
        <v>APAGADO</v>
      </c>
      <c r="V37" s="86" t="str">
        <f>'RESUMEN TOTAL'!AB42</f>
        <v>APAGADO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 t="str">
        <f>'RESUMEN TOTAL'!AH49</f>
        <v>APAGADO</v>
      </c>
      <c r="AC44" s="86">
        <f>'RESUMEN TOTAL'!AI49</f>
        <v>0</v>
      </c>
      <c r="AD44" s="86" t="str">
        <f>'RESUMEN TOTAL'!AJ49</f>
        <v>APAGADO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 t="str">
        <f>'RESUMEN TOTAL'!AA52</f>
        <v>APAGADO</v>
      </c>
      <c r="V47" s="86" t="str">
        <f>'RESUMEN TOTAL'!AB52</f>
        <v>APAGADO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 t="str">
        <f>'RESUMEN TOTAL'!AA61</f>
        <v>APAGADO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 t="str">
        <f>'RESUMEN TOTAL'!AA71</f>
        <v>APAGADO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 t="str">
        <f>'RESUMEN TOTAL'!AA72</f>
        <v>APAGADO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 t="str">
        <f>'RESUMEN TOTAL'!AA75</f>
        <v>APAGADO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 t="str">
        <f>'RESUMEN TOTAL'!AF75</f>
        <v>APAGADO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 t="str">
        <f>'RESUMEN TOTAL'!AA77</f>
        <v>APAGADO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 t="str">
        <f>'RESUMEN TOTAL'!AF77</f>
        <v>APAGADO</v>
      </c>
      <c r="AA72" s="86" t="str">
        <f>'RESUMEN TOTAL'!AG77</f>
        <v>APAGADO</v>
      </c>
      <c r="AB72" s="86" t="str">
        <f>'RESUMEN TOTAL'!AH77</f>
        <v>APAGADO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 t="str">
        <f>'RESUMEN TOTAL'!AB95</f>
        <v>APAGADO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 t="str">
        <f>'RESUMEN TOTAL'!AH95</f>
        <v>APAGADO</v>
      </c>
      <c r="AC90" s="86">
        <f>'RESUMEN TOTAL'!AI95</f>
        <v>0</v>
      </c>
      <c r="AD90" s="86" t="str">
        <f>'RESUMEN TOTAL'!AJ95</f>
        <v>APAGADO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 t="str">
        <f>'RESUMEN TOTAL'!AB96</f>
        <v>APAGADO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 t="str">
        <f>'RESUMEN TOTAL'!AH96</f>
        <v>APAGADO</v>
      </c>
      <c r="AC91" s="86">
        <f>'RESUMEN TOTAL'!AI96</f>
        <v>0</v>
      </c>
      <c r="AD91" s="86" t="str">
        <f>'RESUMEN TOTAL'!AJ96</f>
        <v>APAGADO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 t="str">
        <f>'RESUMEN TOTAL'!AC110</f>
        <v>APAGADO</v>
      </c>
      <c r="X105" s="86" t="str">
        <f>'RESUMEN TOTAL'!AD110</f>
        <v>APAGADO</v>
      </c>
      <c r="Y105" s="86">
        <f>'RESUMEN TOTAL'!AE110</f>
        <v>0</v>
      </c>
      <c r="Z105" s="86" t="str">
        <f>'RESUMEN TOTAL'!AF110</f>
        <v>APAGADO</v>
      </c>
      <c r="AA105" s="86" t="str">
        <f>'RESUMEN TOTAL'!AG110</f>
        <v>APAGADO</v>
      </c>
      <c r="AB105" s="86" t="str">
        <f>'RESUMEN TOTAL'!AH110</f>
        <v>APAGADO</v>
      </c>
      <c r="AC105" s="86">
        <f>'RESUMEN TOTAL'!AI110</f>
        <v>0</v>
      </c>
      <c r="AD105" s="86" t="str">
        <f>'RESUMEN TOTAL'!AJ110</f>
        <v>APAGADO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>
        <f>'RESUMEN TOTAL'!AF113</f>
        <v>0</v>
      </c>
      <c r="AA108" s="86">
        <f>'RESUMEN TOTAL'!AG113</f>
        <v>0</v>
      </c>
      <c r="AB108" s="86" t="str">
        <f>'RESUMEN TOTAL'!AH113</f>
        <v>APAGADO</v>
      </c>
      <c r="AC108" s="86">
        <f>'RESUMEN TOTAL'!AI113</f>
        <v>0</v>
      </c>
      <c r="AD108" s="86" t="str">
        <f>'RESUMEN TOTAL'!AJ113</f>
        <v>APAGADO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 t="str">
        <f>'RESUMEN TOTAL'!AH118</f>
        <v>APAGADO</v>
      </c>
      <c r="AC111" s="86">
        <f>'RESUMEN TOTAL'!AI118</f>
        <v>0</v>
      </c>
      <c r="AD111" s="86" t="str">
        <f>'RESUMEN TOTAL'!AJ118</f>
        <v>APAGADO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 t="str">
        <f>'RESUMEN TOTAL'!AH125</f>
        <v>APAGADO</v>
      </c>
      <c r="AC118" s="86">
        <f>'RESUMEN TOTAL'!AI125</f>
        <v>0</v>
      </c>
      <c r="AD118" s="86" t="str">
        <f>'RESUMEN TOTAL'!AJ125</f>
        <v>APAGADO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 t="str">
        <f>'RESUMEN TOTAL'!AH128</f>
        <v>APAGADO</v>
      </c>
      <c r="AC121" s="86">
        <f>'RESUMEN TOTAL'!AI128</f>
        <v>0</v>
      </c>
      <c r="AD121" s="86" t="str">
        <f>'RESUMEN TOTAL'!AJ128</f>
        <v>APAGADO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 t="str">
        <f>'RESUMEN TOTAL'!AH129</f>
        <v>APAGADO</v>
      </c>
      <c r="AC122" s="86">
        <f>'RESUMEN TOTAL'!AI129</f>
        <v>0</v>
      </c>
      <c r="AD122" s="86" t="str">
        <f>'RESUMEN TOTAL'!AJ129</f>
        <v>APAGADO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 t="str">
        <f>'RESUMEN TOTAL'!AB134</f>
        <v>APAGADO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 t="str">
        <f>'RESUMEN TOTAL'!AF134</f>
        <v>APAGADO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 t="str">
        <f>'RESUMEN TOTAL'!AB135</f>
        <v>APAGADO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 t="str">
        <f>'RESUMEN TOTAL'!AF135</f>
        <v>APAGADO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 t="str">
        <f>'RESUMEN TOTAL'!AB136</f>
        <v>APAGADO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 t="str">
        <f>'RESUMEN TOTAL'!AF136</f>
        <v>APAGADO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 t="str">
        <f>'RESUMEN TOTAL'!AB137</f>
        <v>APAGADO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 t="str">
        <f>'RESUMEN TOTAL'!AF137</f>
        <v>APAGADO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 t="str">
        <f>'RESUMEN TOTAL'!AD139</f>
        <v>APAGADO</v>
      </c>
      <c r="Y130" s="86" t="str">
        <f>'RESUMEN TOTAL'!AE139</f>
        <v>APAGADO</v>
      </c>
      <c r="Z130" s="86" t="str">
        <f>'RESUMEN TOTAL'!AF139</f>
        <v>APAGADO</v>
      </c>
      <c r="AA130" s="86" t="str">
        <f>'RESUMEN TOTAL'!AG139</f>
        <v>APAGADO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 t="str">
        <f>'RESUMEN TOTAL'!AB154</f>
        <v>APAGADO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 t="str">
        <f>'RESUMEN TOTAL'!AF154</f>
        <v>APAGADO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 t="str">
        <f>'RESUMEN TOTAL'!AB155</f>
        <v>APAGADO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 t="str">
        <f>'RESUMEN TOTAL'!AF155</f>
        <v>APAGADO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 t="str">
        <f>'RESUMEN TOTAL'!AC156</f>
        <v>APAGADO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 t="str">
        <f>'RESUMEN TOTAL'!AH156</f>
        <v>APAGADO</v>
      </c>
      <c r="AC147" s="86">
        <f>'RESUMEN TOTAL'!AI156</f>
        <v>0</v>
      </c>
      <c r="AD147" s="86" t="str">
        <f>'RESUMEN TOTAL'!AJ156</f>
        <v>APAGADO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 t="str">
        <f>'RESUMEN TOTAL'!AE157</f>
        <v>APAGADO</v>
      </c>
      <c r="Z148" s="86" t="str">
        <f>'RESUMEN TOTAL'!AF157</f>
        <v>APAGADO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 t="str">
        <f>'RESUMEN TOTAL'!AB161</f>
        <v>APAGADO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 t="str">
        <f>'RESUMEN TOTAL'!AF162</f>
        <v>APAGADO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 t="str">
        <f>'RESUMEN TOTAL'!AJ162</f>
        <v>APAGADO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 t="str">
        <f>'RESUMEN TOTAL'!AF163</f>
        <v>APAGADO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 t="str">
        <f>'RESUMEN TOTAL'!AA186</f>
        <v>APAGADO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 t="str">
        <f>'RESUMEN TOTAL'!AF186</f>
        <v>APAGADO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 t="str">
        <f>'RESUMEN TOTAL'!AA187</f>
        <v>APAGADO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 t="str">
        <f>'RESUMEN TOTAL'!AF187</f>
        <v>APAGADO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 t="str">
        <f>'RESUMEN TOTAL'!AA188</f>
        <v>APAGADO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 t="str">
        <f>'RESUMEN TOTAL'!AA199</f>
        <v>APAGADO</v>
      </c>
      <c r="V188" s="86" t="str">
        <f>'RESUMEN TOTAL'!AB199</f>
        <v>APAGADO</v>
      </c>
      <c r="W188" s="86" t="str">
        <f>'RESUMEN TOTAL'!AC199</f>
        <v>APAGADO</v>
      </c>
      <c r="X188" s="86" t="str">
        <f>'RESUMEN TOTAL'!AD199</f>
        <v>APAGADO</v>
      </c>
      <c r="Y188" s="86" t="str">
        <f>'RESUMEN TOTAL'!AE199</f>
        <v>APAGADO</v>
      </c>
      <c r="Z188" s="86" t="str">
        <f>'RESUMEN TOTAL'!AF199</f>
        <v>APAGADO</v>
      </c>
      <c r="AA188" s="86" t="str">
        <f>'RESUMEN TOTAL'!AG199</f>
        <v>APAGADO</v>
      </c>
      <c r="AB188" s="86" t="str">
        <f>'RESUMEN TOTAL'!AH199</f>
        <v>APAGADO</v>
      </c>
      <c r="AC188" s="86">
        <f>'RESUMEN TOTAL'!AI199</f>
        <v>0</v>
      </c>
      <c r="AD188" s="86" t="str">
        <f>'RESUMEN TOTAL'!AJ199</f>
        <v>APAGADO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 t="str">
        <f>'RESUMEN TOTAL'!AJ204</f>
        <v>APAGADO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 t="str">
        <f>'RESUMEN TOTAL'!AC206</f>
        <v>APAGADO</v>
      </c>
      <c r="X195" s="86">
        <f>'RESUMEN TOTAL'!AD206</f>
        <v>0</v>
      </c>
      <c r="Y195" s="86">
        <f>'RESUMEN TOTAL'!AE206</f>
        <v>0</v>
      </c>
      <c r="Z195" s="86" t="str">
        <f>'RESUMEN TOTAL'!AF206</f>
        <v>APAGADO</v>
      </c>
      <c r="AA195" s="86" t="str">
        <f>'RESUMEN TOTAL'!AG206</f>
        <v>APAGADO</v>
      </c>
      <c r="AB195" s="86" t="str">
        <f>'RESUMEN TOTAL'!AH206</f>
        <v>APAGADO</v>
      </c>
      <c r="AC195" s="86">
        <f>'RESUMEN TOTAL'!AI206</f>
        <v>0</v>
      </c>
      <c r="AD195" s="86" t="str">
        <f>'RESUMEN TOTAL'!AJ206</f>
        <v>APAGADO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 t="str">
        <f>'RESUMEN TOTAL'!AA212</f>
        <v>APAGADO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 t="str">
        <f>'RESUMEN TOTAL'!AE212</f>
        <v>APAGADO</v>
      </c>
      <c r="Z201" s="86" t="str">
        <f>'RESUMEN TOTAL'!AF212</f>
        <v>APAGADO</v>
      </c>
      <c r="AA201" s="86" t="str">
        <f>'RESUMEN TOTAL'!AG212</f>
        <v>APAGADO</v>
      </c>
      <c r="AB201" s="86" t="str">
        <f>'RESUMEN TOTAL'!AH212</f>
        <v>APAGADO</v>
      </c>
      <c r="AC201" s="86">
        <f>'RESUMEN TOTAL'!AI212</f>
        <v>0</v>
      </c>
      <c r="AD201" s="86" t="str">
        <f>'RESUMEN TOTAL'!AJ212</f>
        <v>APAGADO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 t="str">
        <f>'RESUMEN TOTAL'!AF233</f>
        <v>APAGADO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 t="str">
        <f>'RESUMEN TOTAL'!AA234</f>
        <v>APAGADO</v>
      </c>
      <c r="V223" s="86" t="str">
        <f>'RESUMEN TOTAL'!AB234</f>
        <v>APAGADO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 t="str">
        <f>'RESUMEN TOTAL'!AF238</f>
        <v>APAGADO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 t="str">
        <f>'RESUMEN TOTAL'!AC241</f>
        <v>APAGADO</v>
      </c>
      <c r="X229" s="86" t="str">
        <f>'RESUMEN TOTAL'!AD241</f>
        <v>APAGADO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 t="str">
        <f>'RESUMEN TOTAL'!AC242</f>
        <v>APAGADO</v>
      </c>
      <c r="X230" s="86" t="str">
        <f>'RESUMEN TOTAL'!AD242</f>
        <v>APAGADO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 t="str">
        <f>'RESUMEN TOTAL'!AA246</f>
        <v>APAGADO</v>
      </c>
      <c r="V234" s="86">
        <f>'RESUMEN TOTAL'!AB246</f>
        <v>0</v>
      </c>
      <c r="W234" s="86" t="str">
        <f>'RESUMEN TOTAL'!AC246</f>
        <v>APAGADO</v>
      </c>
      <c r="X234" s="86" t="str">
        <f>'RESUMEN TOTAL'!AD246</f>
        <v>APAGADO</v>
      </c>
      <c r="Y234" s="86" t="str">
        <f>'RESUMEN TOTAL'!AE246</f>
        <v>APAGADO</v>
      </c>
      <c r="Z234" s="86" t="str">
        <f>'RESUMEN TOTAL'!AF246</f>
        <v>APAGADO</v>
      </c>
      <c r="AA234" s="86" t="str">
        <f>'RESUMEN TOTAL'!AG246</f>
        <v>APAGADO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 t="str">
        <f>'RESUMEN TOTAL'!AA247</f>
        <v>APAGADO</v>
      </c>
      <c r="V235" s="86" t="str">
        <f>'RESUMEN TOTAL'!AB247</f>
        <v>APAGADO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 t="str">
        <f>'RESUMEN TOTAL'!AF247</f>
        <v>APAGADO</v>
      </c>
      <c r="AA235" s="86" t="str">
        <f>'RESUMEN TOTAL'!AG247</f>
        <v>APAGADO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 t="str">
        <f>'RESUMEN TOTAL'!AF248</f>
        <v>APAGADO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 t="str">
        <f>'RESUMEN TOTAL'!AB249</f>
        <v>APAGADO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 t="str">
        <f>'RESUMEN TOTAL'!AF249</f>
        <v>APAGADO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 t="str">
        <f>'RESUMEN TOTAL'!AB250</f>
        <v>APAGADO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 t="str">
        <f>'RESUMEN TOTAL'!AJ250</f>
        <v>APAGADO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 t="str">
        <f>'RESUMEN TOTAL'!AF251</f>
        <v>APAGADO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 t="str">
        <f>'RESUMEN TOTAL'!AC252</f>
        <v>APAGADO</v>
      </c>
      <c r="X240" s="86" t="str">
        <f>'RESUMEN TOTAL'!AD252</f>
        <v>APAGADO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 t="str">
        <f>'RESUMEN TOTAL'!AH252</f>
        <v>APAGADO</v>
      </c>
      <c r="AC240" s="86">
        <f>'RESUMEN TOTAL'!AI252</f>
        <v>0</v>
      </c>
      <c r="AD240" s="86" t="str">
        <f>'RESUMEN TOTAL'!AJ252</f>
        <v>APAGADO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 t="str">
        <f>'RESUMEN TOTAL'!AC253</f>
        <v>APAGADO</v>
      </c>
      <c r="X241" s="86">
        <f>'RESUMEN TOTAL'!AD253</f>
        <v>0</v>
      </c>
      <c r="Y241" s="86">
        <f>'RESUMEN TOTAL'!AE253</f>
        <v>0</v>
      </c>
      <c r="Z241" s="86" t="str">
        <f>'RESUMEN TOTAL'!AF253</f>
        <v>APAGADO</v>
      </c>
      <c r="AA241" s="86" t="str">
        <f>'RESUMEN TOTAL'!AG253</f>
        <v>APAGADO</v>
      </c>
      <c r="AB241" s="86" t="str">
        <f>'RESUMEN TOTAL'!AH253</f>
        <v>APAGADO</v>
      </c>
      <c r="AC241" s="86">
        <f>'RESUMEN TOTAL'!AI253</f>
        <v>0</v>
      </c>
      <c r="AD241" s="86" t="str">
        <f>'RESUMEN TOTAL'!AJ253</f>
        <v>APAGADO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 t="str">
        <f>'RESUMEN TOTAL'!AC254</f>
        <v>APAGADO</v>
      </c>
      <c r="X242" s="86" t="str">
        <f>'RESUMEN TOTAL'!AD254</f>
        <v>APAGADO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 t="str">
        <f>'RESUMEN TOTAL'!AH254</f>
        <v>APAGADO</v>
      </c>
      <c r="AC242" s="86">
        <f>'RESUMEN TOTAL'!AI254</f>
        <v>0</v>
      </c>
      <c r="AD242" s="86" t="str">
        <f>'RESUMEN TOTAL'!AJ254</f>
        <v>APAGADO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 t="str">
        <f>'RESUMEN TOTAL'!AH260</f>
        <v>APAGADO</v>
      </c>
      <c r="AC248" s="86">
        <f>'RESUMEN TOTAL'!AI260</f>
        <v>0</v>
      </c>
      <c r="AD248" s="86" t="str">
        <f>'RESUMEN TOTAL'!AJ260</f>
        <v>APAGADO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 t="str">
        <f>'RESUMEN TOTAL'!AG265</f>
        <v>APAGADO</v>
      </c>
      <c r="AB253" s="86" t="str">
        <f>'RESUMEN TOTAL'!AH265</f>
        <v>APAGADO</v>
      </c>
      <c r="AC253" s="86">
        <f>'RESUMEN TOTAL'!AI265</f>
        <v>0</v>
      </c>
      <c r="AD253" s="86" t="str">
        <f>'RESUMEN TOTAL'!AJ265</f>
        <v>APAGADO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 t="str">
        <f>'RESUMEN TOTAL'!AA271</f>
        <v>APAGADO</v>
      </c>
      <c r="V259" s="86">
        <f>'RESUMEN TOTAL'!AB271</f>
        <v>0</v>
      </c>
      <c r="W259" s="86" t="str">
        <f>'RESUMEN TOTAL'!AC271</f>
        <v>APAGADO</v>
      </c>
      <c r="X259" s="86" t="str">
        <f>'RESUMEN TOTAL'!AD271</f>
        <v>APAGADO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 t="str">
        <f>'RESUMEN TOTAL'!AA272</f>
        <v>APAGADO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 t="str">
        <f>'RESUMEN TOTAL'!AA273</f>
        <v>APAGADO</v>
      </c>
      <c r="V261" s="86">
        <f>'RESUMEN TOTAL'!AB273</f>
        <v>0</v>
      </c>
      <c r="W261" s="86" t="str">
        <f>'RESUMEN TOTAL'!AC273</f>
        <v>APAGADO</v>
      </c>
      <c r="X261" s="86" t="str">
        <f>'RESUMEN TOTAL'!AD273</f>
        <v>APAGADO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 t="str">
        <f>'RESUMEN TOTAL'!AA274</f>
        <v>APAGADO</v>
      </c>
      <c r="V262" s="86">
        <f>'RESUMEN TOTAL'!AB274</f>
        <v>0</v>
      </c>
      <c r="W262" s="86" t="str">
        <f>'RESUMEN TOTAL'!AC274</f>
        <v>APAGADO</v>
      </c>
      <c r="X262" s="86" t="str">
        <f>'RESUMEN TOTAL'!AD274</f>
        <v>APAGADO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 t="str">
        <f>'RESUMEN TOTAL'!AA275</f>
        <v>APAGADO</v>
      </c>
      <c r="V263" s="86">
        <f>'RESUMEN TOTAL'!AB275</f>
        <v>0</v>
      </c>
      <c r="W263" s="86" t="str">
        <f>'RESUMEN TOTAL'!AC275</f>
        <v>APAGADO</v>
      </c>
      <c r="X263" s="86" t="str">
        <f>'RESUMEN TOTAL'!AD275</f>
        <v>APAGADO</v>
      </c>
      <c r="Y263" s="86" t="str">
        <f>'RESUMEN TOTAL'!AE275</f>
        <v>APAGADO</v>
      </c>
      <c r="Z263" s="86" t="str">
        <f>'RESUMEN TOTAL'!AF275</f>
        <v>APAGADO</v>
      </c>
      <c r="AA263" s="86" t="str">
        <f>'RESUMEN TOTAL'!AG275</f>
        <v>APAGADO</v>
      </c>
      <c r="AB263" s="86" t="str">
        <f>'RESUMEN TOTAL'!AH275</f>
        <v>APAGADO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 t="str">
        <f>'RESUMEN TOTAL'!AA276</f>
        <v>APAGADO</v>
      </c>
      <c r="V264" s="86">
        <f>'RESUMEN TOTAL'!AB276</f>
        <v>0</v>
      </c>
      <c r="W264" s="86" t="str">
        <f>'RESUMEN TOTAL'!AC276</f>
        <v>APAGADO</v>
      </c>
      <c r="X264" s="86" t="str">
        <f>'RESUMEN TOTAL'!AD276</f>
        <v>APAGADO</v>
      </c>
      <c r="Y264" s="86" t="str">
        <f>'RESUMEN TOTAL'!AE276</f>
        <v>APAGADO</v>
      </c>
      <c r="Z264" s="86" t="str">
        <f>'RESUMEN TOTAL'!AF276</f>
        <v>APAGADO</v>
      </c>
      <c r="AA264" s="86" t="str">
        <f>'RESUMEN TOTAL'!AG276</f>
        <v>APAGADO</v>
      </c>
      <c r="AB264" s="86" t="str">
        <f>'RESUMEN TOTAL'!AH276</f>
        <v>APAGADO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 t="str">
        <f>'RESUMEN TOTAL'!AC286</f>
        <v>APAGADO</v>
      </c>
      <c r="X270" s="86" t="str">
        <f>'RESUMEN TOTAL'!AD286</f>
        <v>APAGADO</v>
      </c>
      <c r="Y270" s="86" t="str">
        <f>'RESUMEN TOTAL'!AE286</f>
        <v>APAGADO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 t="str">
        <f>'RESUMEN TOTAL'!AC287</f>
        <v>APAGADO</v>
      </c>
      <c r="X271" s="86" t="str">
        <f>'RESUMEN TOTAL'!AD287</f>
        <v>APAGADO</v>
      </c>
      <c r="Y271" s="86" t="str">
        <f>'RESUMEN TOTAL'!AE287</f>
        <v>APAGADO</v>
      </c>
      <c r="Z271" s="86" t="str">
        <f>'RESUMEN TOTAL'!AF287</f>
        <v>APAGADO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 t="str">
        <f>'RESUMEN TOTAL'!AC288</f>
        <v>APAGADO</v>
      </c>
      <c r="X272" s="86" t="str">
        <f>'RESUMEN TOTAL'!AD288</f>
        <v>APAGADO</v>
      </c>
      <c r="Y272" s="86" t="str">
        <f>'RESUMEN TOTAL'!AE288</f>
        <v>APAGADO</v>
      </c>
      <c r="Z272" s="86" t="str">
        <f>'RESUMEN TOTAL'!AF288</f>
        <v>APAGADO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 t="str">
        <f>'RESUMEN TOTAL'!AC289</f>
        <v>APAGADO</v>
      </c>
      <c r="X273" s="86" t="str">
        <f>'RESUMEN TOTAL'!AD289</f>
        <v>APAGADO</v>
      </c>
      <c r="Y273" s="86" t="str">
        <f>'RESUMEN TOTAL'!AE289</f>
        <v>APAGADO</v>
      </c>
      <c r="Z273" s="86" t="str">
        <f>'RESUMEN TOTAL'!AF289</f>
        <v>APAGADO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 t="str">
        <f>'RESUMEN TOTAL'!AJ319</f>
        <v>APAGADO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 t="str">
        <f>'RESUMEN TOTAL'!AH320</f>
        <v>APAGADO</v>
      </c>
      <c r="AC301" s="86">
        <f>'RESUMEN TOTAL'!AI320</f>
        <v>0</v>
      </c>
      <c r="AD301" s="86" t="str">
        <f>'RESUMEN TOTAL'!AJ320</f>
        <v>APAGADO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 t="str">
        <f>'RESUMEN TOTAL'!AJ321</f>
        <v>APAGADO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 t="str">
        <f>'RESUMEN TOTAL'!AG325</f>
        <v>APAGADO</v>
      </c>
      <c r="AB306" s="86" t="str">
        <f>'RESUMEN TOTAL'!AH325</f>
        <v>APAGADO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 t="str">
        <f>'RESUMEN TOTAL'!AG326</f>
        <v>APAGADO</v>
      </c>
      <c r="AB307" s="86" t="str">
        <f>'RESUMEN TOTAL'!AH326</f>
        <v>APAGADO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 t="str">
        <f>'RESUMEN TOTAL'!AG331</f>
        <v>APAGADO</v>
      </c>
      <c r="AB312" s="86" t="str">
        <f>'RESUMEN TOTAL'!AH331</f>
        <v>APAGADO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 t="str">
        <f>'RESUMEN TOTAL'!AG333</f>
        <v>APAGADO</v>
      </c>
      <c r="AB314" s="86" t="str">
        <f>'RESUMEN TOTAL'!AH333</f>
        <v>APAGADO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 t="str">
        <f>'RESUMEN TOTAL'!AG337</f>
        <v>APAGADO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 t="str">
        <f>'RESUMEN TOTAL'!AF343</f>
        <v>APAGADO</v>
      </c>
      <c r="AA321" s="86" t="str">
        <f>'RESUMEN TOTAL'!AG343</f>
        <v>APAGADO</v>
      </c>
      <c r="AB321" s="86" t="str">
        <f>'RESUMEN TOTAL'!AH343</f>
        <v>APAGADO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 t="str">
        <f>'RESUMEN TOTAL'!AF344</f>
        <v>APAGADO</v>
      </c>
      <c r="AA322" s="86" t="str">
        <f>'RESUMEN TOTAL'!AG344</f>
        <v>APAGADO</v>
      </c>
      <c r="AB322" s="86" t="str">
        <f>'RESUMEN TOTAL'!AH344</f>
        <v>APAGADO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 t="str">
        <f>'RESUMEN TOTAL'!AC347</f>
        <v>APAGADO</v>
      </c>
      <c r="X325" s="86" t="str">
        <f>'RESUMEN TOTAL'!AD347</f>
        <v>APAGADO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 t="str">
        <f>'RESUMEN TOTAL'!AJ347</f>
        <v>APAGADO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 t="str">
        <f>'RESUMEN TOTAL'!AJ352</f>
        <v>APAGADO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 t="str">
        <f>'RESUMEN TOTAL'!AC359</f>
        <v>APAGADO</v>
      </c>
      <c r="X335" s="86" t="str">
        <f>'RESUMEN TOTAL'!AD359</f>
        <v>APAGADO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 t="str">
        <f>'RESUMEN TOTAL'!AC360</f>
        <v>APAGADO</v>
      </c>
      <c r="X336" s="86" t="str">
        <f>'RESUMEN TOTAL'!AD360</f>
        <v>APAGADO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 t="str">
        <f>'RESUMEN TOTAL'!AC361</f>
        <v>APAGADO</v>
      </c>
      <c r="X337" s="86" t="str">
        <f>'RESUMEN TOTAL'!AD361</f>
        <v>APAGADO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 t="str">
        <f>'RESUMEN TOTAL'!AC362</f>
        <v>APAGADO</v>
      </c>
      <c r="X338" s="86" t="str">
        <f>'RESUMEN TOTAL'!AD362</f>
        <v>APAGADO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 t="str">
        <f>'RESUMEN TOTAL'!AE364</f>
        <v>APAGADO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 t="str">
        <f>'RESUMEN TOTAL'!AC375</f>
        <v>APAGADO</v>
      </c>
      <c r="X351" s="86" t="str">
        <f>'RESUMEN TOTAL'!AD375</f>
        <v>APAGADO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 t="str">
        <f>'RESUMEN TOTAL'!AC376</f>
        <v>APAGADO</v>
      </c>
      <c r="X352" s="86" t="str">
        <f>'RESUMEN TOTAL'!AD376</f>
        <v>APAGADO</v>
      </c>
      <c r="Y352" s="86">
        <f>'RESUMEN TOTAL'!AE376</f>
        <v>0</v>
      </c>
      <c r="Z352" s="86" t="str">
        <f>'RESUMEN TOTAL'!AF376</f>
        <v>APAGADO</v>
      </c>
      <c r="AA352" s="86">
        <f>'RESUMEN TOTAL'!AG376</f>
        <v>0</v>
      </c>
      <c r="AB352" s="86" t="str">
        <f>'RESUMEN TOTAL'!AH376</f>
        <v>APAGADO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 t="str">
        <f>'RESUMEN TOTAL'!AA384</f>
        <v>APAGADO</v>
      </c>
      <c r="V360" s="86" t="str">
        <f>'RESUMEN TOTAL'!AB384</f>
        <v>APAGADO</v>
      </c>
      <c r="W360" s="86" t="str">
        <f>'RESUMEN TOTAL'!AC384</f>
        <v>APAGADO</v>
      </c>
      <c r="X360" s="86" t="str">
        <f>'RESUMEN TOTAL'!AD384</f>
        <v>APAGADO</v>
      </c>
      <c r="Y360" s="86" t="str">
        <f>'RESUMEN TOTAL'!AE384</f>
        <v>APAGADO</v>
      </c>
      <c r="Z360" s="86" t="str">
        <f>'RESUMEN TOTAL'!AF384</f>
        <v>APAGADO</v>
      </c>
      <c r="AA360" s="86" t="str">
        <f>'RESUMEN TOTAL'!AG384</f>
        <v>APAGADO</v>
      </c>
      <c r="AB360" s="86" t="str">
        <f>'RESUMEN TOTAL'!AH384</f>
        <v>APAGADO</v>
      </c>
      <c r="AC360" s="86">
        <f>'RESUMEN TOTAL'!AI384</f>
        <v>0</v>
      </c>
      <c r="AD360" s="86" t="str">
        <f>'RESUMEN TOTAL'!AJ384</f>
        <v>APAGADO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 t="str">
        <f>'RESUMEN TOTAL'!AA385</f>
        <v>APAGADO</v>
      </c>
      <c r="V361" s="86" t="str">
        <f>'RESUMEN TOTAL'!AB385</f>
        <v>APAGADO</v>
      </c>
      <c r="W361" s="86" t="str">
        <f>'RESUMEN TOTAL'!AC385</f>
        <v>APAGADO</v>
      </c>
      <c r="X361" s="86" t="str">
        <f>'RESUMEN TOTAL'!AD385</f>
        <v>APAGADO</v>
      </c>
      <c r="Y361" s="86" t="str">
        <f>'RESUMEN TOTAL'!AE385</f>
        <v>APAGADO</v>
      </c>
      <c r="Z361" s="86" t="str">
        <f>'RESUMEN TOTAL'!AF385</f>
        <v>APAGADO</v>
      </c>
      <c r="AA361" s="86" t="str">
        <f>'RESUMEN TOTAL'!AG385</f>
        <v>APAGADO</v>
      </c>
      <c r="AB361" s="86" t="str">
        <f>'RESUMEN TOTAL'!AH385</f>
        <v>APAGADO</v>
      </c>
      <c r="AC361" s="86">
        <f>'RESUMEN TOTAL'!AI385</f>
        <v>0</v>
      </c>
      <c r="AD361" s="86" t="str">
        <f>'RESUMEN TOTAL'!AJ385</f>
        <v>APAGADO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 t="str">
        <f>'RESUMEN TOTAL'!AH386</f>
        <v>APAGADO</v>
      </c>
      <c r="AC362" s="86">
        <f>'RESUMEN TOTAL'!AI386</f>
        <v>0</v>
      </c>
      <c r="AD362" s="86" t="str">
        <f>'RESUMEN TOTAL'!AJ386</f>
        <v>APAGADO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 t="str">
        <f>'RESUMEN TOTAL'!AD411</f>
        <v>APAGADO</v>
      </c>
      <c r="Y385" s="86" t="str">
        <f>'RESUMEN TOTAL'!AE411</f>
        <v>APAGADO</v>
      </c>
      <c r="Z385" s="86" t="str">
        <f>'RESUMEN TOTAL'!AF411</f>
        <v>APAGADO</v>
      </c>
      <c r="AA385" s="86" t="str">
        <f>'RESUMEN TOTAL'!AG411</f>
        <v>APAGADO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 t="str">
        <f>'RESUMEN TOTAL'!AC412</f>
        <v>APAGADO</v>
      </c>
      <c r="X386" s="86" t="str">
        <f>'RESUMEN TOTAL'!AD412</f>
        <v>APAGADO</v>
      </c>
      <c r="Y386" s="86" t="str">
        <f>'RESUMEN TOTAL'!AE412</f>
        <v>APAGADO</v>
      </c>
      <c r="Z386" s="86" t="str">
        <f>'RESUMEN TOTAL'!AF412</f>
        <v>APAGADO</v>
      </c>
      <c r="AA386" s="86" t="str">
        <f>'RESUMEN TOTAL'!AG412</f>
        <v>APAGADO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 t="str">
        <f>'RESUMEN TOTAL'!AF413</f>
        <v>APAGADO</v>
      </c>
      <c r="AA387" s="86" t="str">
        <f>'RESUMEN TOTAL'!AG413</f>
        <v>APAGADO</v>
      </c>
      <c r="AB387" s="86" t="str">
        <f>'RESUMEN TOTAL'!AH413</f>
        <v>APAGADO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 t="str">
        <f>'RESUMEN TOTAL'!AC414</f>
        <v>APAGADO</v>
      </c>
      <c r="X388" s="86" t="str">
        <f>'RESUMEN TOTAL'!AD414</f>
        <v>APAGADO</v>
      </c>
      <c r="Y388" s="86" t="str">
        <f>'RESUMEN TOTAL'!AE414</f>
        <v>APAGADO</v>
      </c>
      <c r="Z388" s="86" t="str">
        <f>'RESUMEN TOTAL'!AF414</f>
        <v>APAGADO</v>
      </c>
      <c r="AA388" s="86" t="str">
        <f>'RESUMEN TOTAL'!AG414</f>
        <v>APAGADO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 t="str">
        <f>'RESUMEN TOTAL'!AA428</f>
        <v>APAGADO</v>
      </c>
      <c r="V402" s="86" t="str">
        <f>'RESUMEN TOTAL'!AB428</f>
        <v>APAGADO</v>
      </c>
      <c r="W402" s="86" t="str">
        <f>'RESUMEN TOTAL'!AC428</f>
        <v>APAGADO</v>
      </c>
      <c r="X402" s="86" t="str">
        <f>'RESUMEN TOTAL'!AD428</f>
        <v>APAGADO</v>
      </c>
      <c r="Y402" s="86" t="str">
        <f>'RESUMEN TOTAL'!AE428</f>
        <v>APAGADO</v>
      </c>
      <c r="Z402" s="86" t="str">
        <f>'RESUMEN TOTAL'!AF428</f>
        <v>APAGADO</v>
      </c>
      <c r="AA402" s="86" t="str">
        <f>'RESUMEN TOTAL'!AG428</f>
        <v>APAGADO</v>
      </c>
      <c r="AB402" s="86" t="str">
        <f>'RESUMEN TOTAL'!AH428</f>
        <v>APAGADO</v>
      </c>
      <c r="AC402" s="86">
        <f>'RESUMEN TOTAL'!AI428</f>
        <v>0</v>
      </c>
      <c r="AD402" s="86" t="str">
        <f>'RESUMEN TOTAL'!AJ428</f>
        <v>APAGADO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 t="str">
        <f>'RESUMEN TOTAL'!AJ434</f>
        <v>APAGADO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 t="str">
        <f>'RESUMEN TOTAL'!AG447</f>
        <v>APAGADO</v>
      </c>
      <c r="AB421" s="86" t="str">
        <f>'RESUMEN TOTAL'!AH447</f>
        <v>APAGADO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 t="str">
        <f>'RESUMEN TOTAL'!AG448</f>
        <v>APAGADO</v>
      </c>
      <c r="AB422" s="86" t="str">
        <f>'RESUMEN TOTAL'!AH448</f>
        <v>APAGADO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 t="str">
        <f>'RESUMEN TOTAL'!AH449</f>
        <v>APAGADO</v>
      </c>
      <c r="AC423" s="86">
        <f>'RESUMEN TOTAL'!AI449</f>
        <v>0</v>
      </c>
      <c r="AD423" s="86" t="str">
        <f>'RESUMEN TOTAL'!AJ449</f>
        <v>APAGADO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 t="str">
        <f>'RESUMEN TOTAL'!AH450</f>
        <v>APAGADO</v>
      </c>
      <c r="AC424" s="86">
        <f>'RESUMEN TOTAL'!AI450</f>
        <v>0</v>
      </c>
      <c r="AD424" s="86" t="str">
        <f>'RESUMEN TOTAL'!AJ450</f>
        <v>APAGADO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 t="str">
        <f>'RESUMEN TOTAL'!AA458</f>
        <v>APAGADO</v>
      </c>
      <c r="V431" s="86">
        <f>'RESUMEN TOTAL'!AB458</f>
        <v>0</v>
      </c>
      <c r="W431" s="86" t="str">
        <f>'RESUMEN TOTAL'!AC458</f>
        <v>APAGADO</v>
      </c>
      <c r="X431" s="86" t="str">
        <f>'RESUMEN TOTAL'!AD458</f>
        <v>APAGADO</v>
      </c>
      <c r="Y431" s="86" t="str">
        <f>'RESUMEN TOTAL'!AE458</f>
        <v>APAGADO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 t="str">
        <f>'RESUMEN TOTAL'!AA459</f>
        <v>APAGADO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 t="str">
        <f>'RESUMEN TOTAL'!AA460</f>
        <v>APAGADO</v>
      </c>
      <c r="V433" s="86">
        <f>'RESUMEN TOTAL'!AB460</f>
        <v>0</v>
      </c>
      <c r="W433" s="86" t="str">
        <f>'RESUMEN TOTAL'!AC460</f>
        <v>APAGADO</v>
      </c>
      <c r="X433" s="86" t="str">
        <f>'RESUMEN TOTAL'!AD460</f>
        <v>APAGADO</v>
      </c>
      <c r="Y433" s="86" t="str">
        <f>'RESUMEN TOTAL'!AE460</f>
        <v>APAGADO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 t="str">
        <f>'RESUMEN TOTAL'!AA461</f>
        <v>APAGADO</v>
      </c>
      <c r="V434" s="86">
        <f>'RESUMEN TOTAL'!AB461</f>
        <v>0</v>
      </c>
      <c r="W434" s="86" t="str">
        <f>'RESUMEN TOTAL'!AC461</f>
        <v>APAGADO</v>
      </c>
      <c r="X434" s="86" t="str">
        <f>'RESUMEN TOTAL'!AD461</f>
        <v>APAGADO</v>
      </c>
      <c r="Y434" s="86" t="str">
        <f>'RESUMEN TOTAL'!AE461</f>
        <v>APAGADO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 t="str">
        <f>'RESUMEN TOTAL'!AA472</f>
        <v>APAGADO</v>
      </c>
      <c r="V445" s="86" t="str">
        <f>'RESUMEN TOTAL'!AB472</f>
        <v>APAGADO</v>
      </c>
      <c r="W445" s="86" t="str">
        <f>'RESUMEN TOTAL'!AC472</f>
        <v>APAGADO</v>
      </c>
      <c r="X445" s="86" t="str">
        <f>'RESUMEN TOTAL'!AD472</f>
        <v>APAGADO</v>
      </c>
      <c r="Y445" s="86" t="str">
        <f>'RESUMEN TOTAL'!AE472</f>
        <v>APAGADO</v>
      </c>
      <c r="Z445" s="86" t="str">
        <f>'RESUMEN TOTAL'!AF472</f>
        <v>APAGADO</v>
      </c>
      <c r="AA445" s="86" t="str">
        <f>'RESUMEN TOTAL'!AG472</f>
        <v>APAGADO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 t="str">
        <f>'RESUMEN TOTAL'!AA473</f>
        <v>APAGADO</v>
      </c>
      <c r="V446" s="86" t="str">
        <f>'RESUMEN TOTAL'!AB473</f>
        <v>APAGADO</v>
      </c>
      <c r="W446" s="86" t="str">
        <f>'RESUMEN TOTAL'!AC473</f>
        <v>APAGADO</v>
      </c>
      <c r="X446" s="86" t="str">
        <f>'RESUMEN TOTAL'!AD473</f>
        <v>APAGADO</v>
      </c>
      <c r="Y446" s="86" t="str">
        <f>'RESUMEN TOTAL'!AE473</f>
        <v>APAGADO</v>
      </c>
      <c r="Z446" s="86" t="str">
        <f>'RESUMEN TOTAL'!AF473</f>
        <v>APAGADO</v>
      </c>
      <c r="AA446" s="86" t="str">
        <f>'RESUMEN TOTAL'!AG473</f>
        <v>APAGADO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 t="str">
        <f>'RESUMEN TOTAL'!AA474</f>
        <v>APAGADO</v>
      </c>
      <c r="V447" s="86" t="str">
        <f>'RESUMEN TOTAL'!AB474</f>
        <v>APAGADO</v>
      </c>
      <c r="W447" s="86" t="str">
        <f>'RESUMEN TOTAL'!AC474</f>
        <v>APAGADO</v>
      </c>
      <c r="X447" s="86" t="str">
        <f>'RESUMEN TOTAL'!AD474</f>
        <v>APAGADO</v>
      </c>
      <c r="Y447" s="86" t="str">
        <f>'RESUMEN TOTAL'!AE474</f>
        <v>APAGADO</v>
      </c>
      <c r="Z447" s="86" t="str">
        <f>'RESUMEN TOTAL'!AF474</f>
        <v>APAGADO</v>
      </c>
      <c r="AA447" s="86" t="str">
        <f>'RESUMEN TOTAL'!AG474</f>
        <v>APAGADO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 t="str">
        <f>'RESUMEN TOTAL'!AA475</f>
        <v>APAGADO</v>
      </c>
      <c r="V448" s="86" t="str">
        <f>'RESUMEN TOTAL'!AB475</f>
        <v>APAGADO</v>
      </c>
      <c r="W448" s="86" t="str">
        <f>'RESUMEN TOTAL'!AC475</f>
        <v>APAGADO</v>
      </c>
      <c r="X448" s="86" t="str">
        <f>'RESUMEN TOTAL'!AD475</f>
        <v>APAGADO</v>
      </c>
      <c r="Y448" s="86" t="str">
        <f>'RESUMEN TOTAL'!AE475</f>
        <v>APAGADO</v>
      </c>
      <c r="Z448" s="86" t="str">
        <f>'RESUMEN TOTAL'!AF475</f>
        <v>APAGADO</v>
      </c>
      <c r="AA448" s="86" t="str">
        <f>'RESUMEN TOTAL'!AG475</f>
        <v>APAGADO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 t="str">
        <f>'RESUMEN TOTAL'!AA476</f>
        <v>APAGADO</v>
      </c>
      <c r="V449" s="86">
        <f>'RESUMEN TOTAL'!AB476</f>
        <v>0</v>
      </c>
      <c r="W449" s="86" t="str">
        <f>'RESUMEN TOTAL'!AC476</f>
        <v>APAGADO</v>
      </c>
      <c r="X449" s="86" t="str">
        <f>'RESUMEN TOTAL'!AD476</f>
        <v>APAGADO</v>
      </c>
      <c r="Y449" s="86" t="str">
        <f>'RESUMEN TOTAL'!AE476</f>
        <v>APAGADO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 t="str">
        <f>'RESUMEN TOTAL'!AA477</f>
        <v>APAGADO</v>
      </c>
      <c r="V450" s="86">
        <f>'RESUMEN TOTAL'!AB477</f>
        <v>0</v>
      </c>
      <c r="W450" s="86" t="str">
        <f>'RESUMEN TOTAL'!AC477</f>
        <v>APAGADO</v>
      </c>
      <c r="X450" s="86" t="str">
        <f>'RESUMEN TOTAL'!AD477</f>
        <v>APAGADO</v>
      </c>
      <c r="Y450" s="86" t="str">
        <f>'RESUMEN TOTAL'!AE477</f>
        <v>APAGADO</v>
      </c>
      <c r="Z450" s="86" t="str">
        <f>'RESUMEN TOTAL'!AF477</f>
        <v>APAGADO</v>
      </c>
      <c r="AA450" s="86" t="str">
        <f>'RESUMEN TOTAL'!AG477</f>
        <v>APAGADO</v>
      </c>
      <c r="AB450" s="86" t="str">
        <f>'RESUMEN TOTAL'!AH477</f>
        <v>APAGADO</v>
      </c>
      <c r="AC450" s="86">
        <f>'RESUMEN TOTAL'!AI477</f>
        <v>0</v>
      </c>
      <c r="AD450" s="86" t="str">
        <f>'RESUMEN TOTAL'!AJ477</f>
        <v>APAGADO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 t="str">
        <f>'RESUMEN TOTAL'!AC479</f>
        <v>APAGADO</v>
      </c>
      <c r="X452" s="86" t="str">
        <f>'RESUMEN TOTAL'!AD479</f>
        <v>APAGADO</v>
      </c>
      <c r="Y452" s="86" t="str">
        <f>'RESUMEN TOTAL'!AE479</f>
        <v>APAGADO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 t="str">
        <f>'RESUMEN TOTAL'!AF483</f>
        <v>APAGADO</v>
      </c>
      <c r="AA456" s="86" t="str">
        <f>'RESUMEN TOTAL'!AG483</f>
        <v>APAGADO</v>
      </c>
      <c r="AB456" s="86" t="str">
        <f>'RESUMEN TOTAL'!AH483</f>
        <v>APAGADO</v>
      </c>
      <c r="AC456" s="86">
        <f>'RESUMEN TOTAL'!AI483</f>
        <v>0</v>
      </c>
      <c r="AD456" s="86" t="str">
        <f>'RESUMEN TOTAL'!AJ483</f>
        <v>APAGADO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 t="str">
        <f>'RESUMEN TOTAL'!AD492</f>
        <v>APAGADO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 t="str">
        <f>'RESUMEN TOTAL'!AH492</f>
        <v>APAGADO</v>
      </c>
      <c r="AC462" s="86">
        <f>'RESUMEN TOTAL'!AI492</f>
        <v>0</v>
      </c>
      <c r="AD462" s="86" t="str">
        <f>'RESUMEN TOTAL'!AJ492</f>
        <v>APAGADO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 t="str">
        <f>'RESUMEN TOTAL'!AD493</f>
        <v>APAGADO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 t="str">
        <f>'RESUMEN TOTAL'!AH493</f>
        <v>APAGADO</v>
      </c>
      <c r="AC463" s="86">
        <f>'RESUMEN TOTAL'!AI493</f>
        <v>0</v>
      </c>
      <c r="AD463" s="86" t="str">
        <f>'RESUMEN TOTAL'!AJ493</f>
        <v>APAGADO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 t="str">
        <f>'RESUMEN TOTAL'!AD494</f>
        <v>APAGADO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 t="str">
        <f>'RESUMEN TOTAL'!AH494</f>
        <v>APAGADO</v>
      </c>
      <c r="AC464" s="86">
        <f>'RESUMEN TOTAL'!AI494</f>
        <v>0</v>
      </c>
      <c r="AD464" s="86" t="str">
        <f>'RESUMEN TOTAL'!AJ494</f>
        <v>APAGADO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 t="str">
        <f>'RESUMEN TOTAL'!AD496</f>
        <v>APAGADO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 t="str">
        <f>'RESUMEN TOTAL'!AH496</f>
        <v>APAGADO</v>
      </c>
      <c r="AC466" s="86">
        <f>'RESUMEN TOTAL'!AI496</f>
        <v>0</v>
      </c>
      <c r="AD466" s="86" t="str">
        <f>'RESUMEN TOTAL'!AJ496</f>
        <v>APAGADO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 t="str">
        <f>'RESUMEN TOTAL'!AD497</f>
        <v>APAGADO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 t="str">
        <f>'RESUMEN TOTAL'!AH497</f>
        <v>APAGADO</v>
      </c>
      <c r="AC467" s="86">
        <f>'RESUMEN TOTAL'!AI497</f>
        <v>0</v>
      </c>
      <c r="AD467" s="86" t="str">
        <f>'RESUMEN TOTAL'!AJ497</f>
        <v>APAGADO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 t="str">
        <f>'RESUMEN TOTAL'!AD500</f>
        <v>APAGADO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 t="str">
        <f>'RESUMEN TOTAL'!AH500</f>
        <v>APAGADO</v>
      </c>
      <c r="AC470" s="86">
        <f>'RESUMEN TOTAL'!AI500</f>
        <v>0</v>
      </c>
      <c r="AD470" s="86" t="str">
        <f>'RESUMEN TOTAL'!AJ500</f>
        <v>APAGADO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 t="str">
        <f>'RESUMEN TOTAL'!AD501</f>
        <v>APAGADO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 t="str">
        <f>'RESUMEN TOTAL'!AH501</f>
        <v>APAGADO</v>
      </c>
      <c r="AC471" s="86">
        <f>'RESUMEN TOTAL'!AI501</f>
        <v>0</v>
      </c>
      <c r="AD471" s="86" t="str">
        <f>'RESUMEN TOTAL'!AJ501</f>
        <v>APAGADO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 t="str">
        <f>'RESUMEN TOTAL'!AD502</f>
        <v>APAGADO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 t="str">
        <f>'RESUMEN TOTAL'!AH502</f>
        <v>APAGADO</v>
      </c>
      <c r="AC472" s="86">
        <f>'RESUMEN TOTAL'!AI502</f>
        <v>0</v>
      </c>
      <c r="AD472" s="86" t="str">
        <f>'RESUMEN TOTAL'!AJ502</f>
        <v>APAGADO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 t="str">
        <f>'RESUMEN TOTAL'!AD503</f>
        <v>APAGADO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 t="str">
        <f>'RESUMEN TOTAL'!AH503</f>
        <v>APAGADO</v>
      </c>
      <c r="AC473" s="86">
        <f>'RESUMEN TOTAL'!AI503</f>
        <v>0</v>
      </c>
      <c r="AD473" s="86" t="str">
        <f>'RESUMEN TOTAL'!AJ503</f>
        <v>APAGADO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 t="str">
        <f>'RESUMEN TOTAL'!AD504</f>
        <v>APAGADO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 t="str">
        <f>'RESUMEN TOTAL'!AH504</f>
        <v>APAGADO</v>
      </c>
      <c r="AC474" s="86">
        <f>'RESUMEN TOTAL'!AI504</f>
        <v>0</v>
      </c>
      <c r="AD474" s="86" t="str">
        <f>'RESUMEN TOTAL'!AJ504</f>
        <v>APAGADO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 t="str">
        <f>'RESUMEN TOTAL'!AD505</f>
        <v>APAGADO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 t="str">
        <f>'RESUMEN TOTAL'!AH505</f>
        <v>APAGADO</v>
      </c>
      <c r="AC475" s="86">
        <f>'RESUMEN TOTAL'!AI505</f>
        <v>0</v>
      </c>
      <c r="AD475" s="86" t="str">
        <f>'RESUMEN TOTAL'!AJ505</f>
        <v>APAGADO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 t="str">
        <f>'RESUMEN TOTAL'!AD506</f>
        <v>APAGADO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 t="str">
        <f>'RESUMEN TOTAL'!AH506</f>
        <v>APAGADO</v>
      </c>
      <c r="AC476" s="86">
        <f>'RESUMEN TOTAL'!AI506</f>
        <v>0</v>
      </c>
      <c r="AD476" s="86" t="str">
        <f>'RESUMEN TOTAL'!AJ506</f>
        <v>APAGADO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 t="str">
        <f>'RESUMEN TOTAL'!AD507</f>
        <v>APAGADO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 t="str">
        <f>'RESUMEN TOTAL'!AH507</f>
        <v>APAGADO</v>
      </c>
      <c r="AC477" s="86">
        <f>'RESUMEN TOTAL'!AI507</f>
        <v>0</v>
      </c>
      <c r="AD477" s="86" t="str">
        <f>'RESUMEN TOTAL'!AJ507</f>
        <v>APAGADO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 t="str">
        <f>'RESUMEN TOTAL'!AD508</f>
        <v>APAGADO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 t="str">
        <f>'RESUMEN TOTAL'!AH508</f>
        <v>APAGADO</v>
      </c>
      <c r="AC478" s="86">
        <f>'RESUMEN TOTAL'!AI508</f>
        <v>0</v>
      </c>
      <c r="AD478" s="86" t="str">
        <f>'RESUMEN TOTAL'!AJ508</f>
        <v>APAGADO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 t="str">
        <f>'RESUMEN TOTAL'!AD509</f>
        <v>APAGADO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 t="str">
        <f>'RESUMEN TOTAL'!AH509</f>
        <v>APAGADO</v>
      </c>
      <c r="AC479" s="86">
        <f>'RESUMEN TOTAL'!AI509</f>
        <v>0</v>
      </c>
      <c r="AD479" s="86" t="str">
        <f>'RESUMEN TOTAL'!AJ509</f>
        <v>APAGADO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 t="str">
        <f>'RESUMEN TOTAL'!AD510</f>
        <v>APAGADO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 t="str">
        <f>'RESUMEN TOTAL'!AH510</f>
        <v>APAGADO</v>
      </c>
      <c r="AC480" s="86">
        <f>'RESUMEN TOTAL'!AI510</f>
        <v>0</v>
      </c>
      <c r="AD480" s="86" t="str">
        <f>'RESUMEN TOTAL'!AJ510</f>
        <v>APAGADO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 t="str">
        <f>'RESUMEN TOTAL'!AD511</f>
        <v>APAGADO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 t="str">
        <f>'RESUMEN TOTAL'!AH511</f>
        <v>APAGADO</v>
      </c>
      <c r="AC481" s="86">
        <f>'RESUMEN TOTAL'!AI511</f>
        <v>0</v>
      </c>
      <c r="AD481" s="86" t="str">
        <f>'RESUMEN TOTAL'!AJ511</f>
        <v>APAGADO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 t="str">
        <f>'RESUMEN TOTAL'!AD514</f>
        <v>APAGADO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 t="str">
        <f>'RESUMEN TOTAL'!AH514</f>
        <v>APAGADO</v>
      </c>
      <c r="AC484" s="86">
        <f>'RESUMEN TOTAL'!AI514</f>
        <v>0</v>
      </c>
      <c r="AD484" s="86" t="str">
        <f>'RESUMEN TOTAL'!AJ514</f>
        <v>APAGADO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 t="str">
        <f>'RESUMEN TOTAL'!AD515</f>
        <v>APAGADO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 t="str">
        <f>'RESUMEN TOTAL'!AH515</f>
        <v>APAGADO</v>
      </c>
      <c r="AC485" s="86">
        <f>'RESUMEN TOTAL'!AI515</f>
        <v>0</v>
      </c>
      <c r="AD485" s="86" t="str">
        <f>'RESUMEN TOTAL'!AJ515</f>
        <v>APAGADO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 t="str">
        <f>'RESUMEN TOTAL'!AD516</f>
        <v>APAGADO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 t="str">
        <f>'RESUMEN TOTAL'!AH516</f>
        <v>APAGADO</v>
      </c>
      <c r="AC486" s="86">
        <f>'RESUMEN TOTAL'!AI516</f>
        <v>0</v>
      </c>
      <c r="AD486" s="86" t="str">
        <f>'RESUMEN TOTAL'!AJ516</f>
        <v>APAGADO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 t="str">
        <f>'RESUMEN TOTAL'!AD517</f>
        <v>APAGADO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 t="str">
        <f>'RESUMEN TOTAL'!AH517</f>
        <v>APAGADO</v>
      </c>
      <c r="AC487" s="86">
        <f>'RESUMEN TOTAL'!AI517</f>
        <v>0</v>
      </c>
      <c r="AD487" s="86" t="str">
        <f>'RESUMEN TOTAL'!AJ517</f>
        <v>APAGADO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 t="str">
        <f>'RESUMEN TOTAL'!AD518</f>
        <v>APAGADO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 t="str">
        <f>'RESUMEN TOTAL'!AH518</f>
        <v>APAGADO</v>
      </c>
      <c r="AC488" s="86">
        <f>'RESUMEN TOTAL'!AI518</f>
        <v>0</v>
      </c>
      <c r="AD488" s="86" t="str">
        <f>'RESUMEN TOTAL'!AJ518</f>
        <v>APAGADO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 t="str">
        <f>'RESUMEN TOTAL'!AD519</f>
        <v>APAGADO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 t="str">
        <f>'RESUMEN TOTAL'!AH519</f>
        <v>APAGADO</v>
      </c>
      <c r="AC489" s="86">
        <f>'RESUMEN TOTAL'!AI519</f>
        <v>0</v>
      </c>
      <c r="AD489" s="86" t="str">
        <f>'RESUMEN TOTAL'!AJ519</f>
        <v>APAGADO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 t="str">
        <f>'RESUMEN TOTAL'!AD520</f>
        <v>APAGADO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 t="str">
        <f>'RESUMEN TOTAL'!AH520</f>
        <v>APAGADO</v>
      </c>
      <c r="AC490" s="86">
        <f>'RESUMEN TOTAL'!AI520</f>
        <v>0</v>
      </c>
      <c r="AD490" s="86" t="str">
        <f>'RESUMEN TOTAL'!AJ520</f>
        <v>APAGADO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 t="str">
        <f>'RESUMEN TOTAL'!AD521</f>
        <v>APAGADO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 t="str">
        <f>'RESUMEN TOTAL'!AH521</f>
        <v>APAGADO</v>
      </c>
      <c r="AC491" s="86">
        <f>'RESUMEN TOTAL'!AI521</f>
        <v>0</v>
      </c>
      <c r="AD491" s="86" t="str">
        <f>'RESUMEN TOTAL'!AJ521</f>
        <v>APAGADO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 t="str">
        <f>'RESUMEN TOTAL'!AD522</f>
        <v>APAGADO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 t="str">
        <f>'RESUMEN TOTAL'!AH522</f>
        <v>APAGADO</v>
      </c>
      <c r="AC492" s="86">
        <f>'RESUMEN TOTAL'!AI522</f>
        <v>0</v>
      </c>
      <c r="AD492" s="86" t="str">
        <f>'RESUMEN TOTAL'!AJ522</f>
        <v>APAGADO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 t="str">
        <f>'RESUMEN TOTAL'!AD523</f>
        <v>APAGADO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 t="str">
        <f>'RESUMEN TOTAL'!AH523</f>
        <v>APAGADO</v>
      </c>
      <c r="AC493" s="86">
        <f>'RESUMEN TOTAL'!AI523</f>
        <v>0</v>
      </c>
      <c r="AD493" s="86" t="str">
        <f>'RESUMEN TOTAL'!AJ523</f>
        <v>APAGADO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 t="str">
        <f>'RESUMEN TOTAL'!AD524</f>
        <v>APAGADO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 t="str">
        <f>'RESUMEN TOTAL'!AH524</f>
        <v>APAGADO</v>
      </c>
      <c r="AC494" s="86">
        <f>'RESUMEN TOTAL'!AI524</f>
        <v>0</v>
      </c>
      <c r="AD494" s="86" t="str">
        <f>'RESUMEN TOTAL'!AJ524</f>
        <v>APAGADO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 t="str">
        <f>'RESUMEN TOTAL'!AD525</f>
        <v>APAGADO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 t="str">
        <f>'RESUMEN TOTAL'!AH525</f>
        <v>APAGADO</v>
      </c>
      <c r="AC495" s="86">
        <f>'RESUMEN TOTAL'!AI525</f>
        <v>0</v>
      </c>
      <c r="AD495" s="86" t="str">
        <f>'RESUMEN TOTAL'!AJ525</f>
        <v>APAGADO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 t="str">
        <f>'RESUMEN TOTAL'!AD526</f>
        <v>APAGADO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 t="str">
        <f>'RESUMEN TOTAL'!AH526</f>
        <v>APAGADO</v>
      </c>
      <c r="AC496" s="86">
        <f>'RESUMEN TOTAL'!AI526</f>
        <v>0</v>
      </c>
      <c r="AD496" s="86" t="str">
        <f>'RESUMEN TOTAL'!AJ526</f>
        <v>APAGADO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 t="str">
        <f>'RESUMEN TOTAL'!AD527</f>
        <v>APAGADO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 t="str">
        <f>'RESUMEN TOTAL'!AH527</f>
        <v>APAGADO</v>
      </c>
      <c r="AC497" s="86">
        <f>'RESUMEN TOTAL'!AI527</f>
        <v>0</v>
      </c>
      <c r="AD497" s="86" t="str">
        <f>'RESUMEN TOTAL'!AJ527</f>
        <v>APAGADO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 t="str">
        <f>'RESUMEN TOTAL'!AD528</f>
        <v>APAGADO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 t="str">
        <f>'RESUMEN TOTAL'!AH528</f>
        <v>APAGADO</v>
      </c>
      <c r="AC498" s="86">
        <f>'RESUMEN TOTAL'!AI528</f>
        <v>0</v>
      </c>
      <c r="AD498" s="86" t="str">
        <f>'RESUMEN TOTAL'!AJ528</f>
        <v>APAGADO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 t="str">
        <f>'RESUMEN TOTAL'!AD529</f>
        <v>APAGADO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 t="str">
        <f>'RESUMEN TOTAL'!AH529</f>
        <v>APAGADO</v>
      </c>
      <c r="AC499" s="86">
        <f>'RESUMEN TOTAL'!AI529</f>
        <v>0</v>
      </c>
      <c r="AD499" s="86" t="str">
        <f>'RESUMEN TOTAL'!AJ529</f>
        <v>APAGADO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 t="str">
        <f>'RESUMEN TOTAL'!AD530</f>
        <v>APAGADO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 t="str">
        <f>'RESUMEN TOTAL'!AH530</f>
        <v>APAGADO</v>
      </c>
      <c r="AC500" s="86">
        <f>'RESUMEN TOTAL'!AI530</f>
        <v>0</v>
      </c>
      <c r="AD500" s="86" t="str">
        <f>'RESUMEN TOTAL'!AJ530</f>
        <v>APAGADO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 t="str">
        <f>'RESUMEN TOTAL'!AD531</f>
        <v>APAGADO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 t="str">
        <f>'RESUMEN TOTAL'!AH531</f>
        <v>APAGADO</v>
      </c>
      <c r="AC501" s="86">
        <f>'RESUMEN TOTAL'!AI531</f>
        <v>0</v>
      </c>
      <c r="AD501" s="86" t="str">
        <f>'RESUMEN TOTAL'!AJ531</f>
        <v>APAGADO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 t="str">
        <f>'RESUMEN TOTAL'!AD532</f>
        <v>APAGADO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 t="str">
        <f>'RESUMEN TOTAL'!AH532</f>
        <v>APAGADO</v>
      </c>
      <c r="AC502" s="86">
        <f>'RESUMEN TOTAL'!AI532</f>
        <v>0</v>
      </c>
      <c r="AD502" s="86" t="str">
        <f>'RESUMEN TOTAL'!AJ532</f>
        <v>APAGADO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 t="str">
        <f>'RESUMEN TOTAL'!AA533</f>
        <v>APAGADO</v>
      </c>
      <c r="V503" s="86" t="str">
        <f>'RESUMEN TOTAL'!AB533</f>
        <v>APAGADO</v>
      </c>
      <c r="W503" s="86" t="str">
        <f>'RESUMEN TOTAL'!AC533</f>
        <v>APAGADO</v>
      </c>
      <c r="X503" s="86" t="str">
        <f>'RESUMEN TOTAL'!AD533</f>
        <v>APAGADO</v>
      </c>
      <c r="Y503" s="86" t="str">
        <f>'RESUMEN TOTAL'!AE533</f>
        <v>APAGADO</v>
      </c>
      <c r="Z503" s="86" t="str">
        <f>'RESUMEN TOTAL'!AF533</f>
        <v>APAGADO</v>
      </c>
      <c r="AA503" s="86" t="str">
        <f>'RESUMEN TOTAL'!AG533</f>
        <v>APAGADO</v>
      </c>
      <c r="AB503" s="86" t="str">
        <f>'RESUMEN TOTAL'!AH533</f>
        <v>APAGADO</v>
      </c>
      <c r="AC503" s="86">
        <f>'RESUMEN TOTAL'!AI533</f>
        <v>0</v>
      </c>
      <c r="AD503" s="86" t="str">
        <f>'RESUMEN TOTAL'!AJ533</f>
        <v>APAGADO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 t="str">
        <f>'RESUMEN TOTAL'!AD534</f>
        <v>APAGADO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 t="str">
        <f>'RESUMEN TOTAL'!AH534</f>
        <v>APAGADO</v>
      </c>
      <c r="AC504" s="86">
        <f>'RESUMEN TOTAL'!AI534</f>
        <v>0</v>
      </c>
      <c r="AD504" s="86" t="str">
        <f>'RESUMEN TOTAL'!AJ534</f>
        <v>APAGADO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 t="str">
        <f>'RESUMEN TOTAL'!AD536</f>
        <v>APAGADO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 t="str">
        <f>'RESUMEN TOTAL'!AH536</f>
        <v>APAGADO</v>
      </c>
      <c r="AC506" s="86">
        <f>'RESUMEN TOTAL'!AI536</f>
        <v>0</v>
      </c>
      <c r="AD506" s="86" t="str">
        <f>'RESUMEN TOTAL'!AJ536</f>
        <v>APAGADO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 t="str">
        <f>'RESUMEN TOTAL'!AD538</f>
        <v>APAGADO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 t="str">
        <f>'RESUMEN TOTAL'!AH538</f>
        <v>APAGADO</v>
      </c>
      <c r="AC508" s="86">
        <f>'RESUMEN TOTAL'!AI538</f>
        <v>0</v>
      </c>
      <c r="AD508" s="86" t="str">
        <f>'RESUMEN TOTAL'!AJ538</f>
        <v>APAGADO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 t="str">
        <f>'RESUMEN TOTAL'!AD539</f>
        <v>APAGADO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 t="str">
        <f>'RESUMEN TOTAL'!AH539</f>
        <v>APAGADO</v>
      </c>
      <c r="AC509" s="86">
        <f>'RESUMEN TOTAL'!AI539</f>
        <v>0</v>
      </c>
      <c r="AD509" s="86" t="str">
        <f>'RESUMEN TOTAL'!AJ539</f>
        <v>APAGADO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 t="str">
        <f>'RESUMEN TOTAL'!AD546</f>
        <v>APAGADO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 t="str">
        <f>'RESUMEN TOTAL'!AH546</f>
        <v>APAGADO</v>
      </c>
      <c r="AC514" s="86">
        <f>'RESUMEN TOTAL'!AI546</f>
        <v>0</v>
      </c>
      <c r="AD514" s="86" t="str">
        <f>'RESUMEN TOTAL'!AJ546</f>
        <v>APAGADO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 t="str">
        <f>'RESUMEN TOTAL'!AD547</f>
        <v>APAGADO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 t="str">
        <f>'RESUMEN TOTAL'!AH547</f>
        <v>APAGADO</v>
      </c>
      <c r="AC515" s="86">
        <f>'RESUMEN TOTAL'!AI547</f>
        <v>0</v>
      </c>
      <c r="AD515" s="86" t="str">
        <f>'RESUMEN TOTAL'!AJ547</f>
        <v>APAGADO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 t="str">
        <f>'RESUMEN TOTAL'!AD550</f>
        <v>APAGADO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 t="str">
        <f>'RESUMEN TOTAL'!AH550</f>
        <v>APAGADO</v>
      </c>
      <c r="AC518" s="86">
        <f>'RESUMEN TOTAL'!AI550</f>
        <v>0</v>
      </c>
      <c r="AD518" s="86" t="str">
        <f>'RESUMEN TOTAL'!AJ550</f>
        <v>APAGADO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 t="str">
        <f>'RESUMEN TOTAL'!AD551</f>
        <v>APAGADO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 t="str">
        <f>'RESUMEN TOTAL'!AH551</f>
        <v>APAGADO</v>
      </c>
      <c r="AC519" s="86">
        <f>'RESUMEN TOTAL'!AI551</f>
        <v>0</v>
      </c>
      <c r="AD519" s="86" t="str">
        <f>'RESUMEN TOTAL'!AJ551</f>
        <v>APAGADO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 t="str">
        <f>'RESUMEN TOTAL'!AD554</f>
        <v>APAGADO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 t="str">
        <f>'RESUMEN TOTAL'!AH554</f>
        <v>APAGADO</v>
      </c>
      <c r="AC522" s="86">
        <f>'RESUMEN TOTAL'!AI554</f>
        <v>0</v>
      </c>
      <c r="AD522" s="86" t="str">
        <f>'RESUMEN TOTAL'!AJ554</f>
        <v>APAGADO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 t="str">
        <f>'RESUMEN TOTAL'!AD555</f>
        <v>APAGADO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 t="str">
        <f>'RESUMEN TOTAL'!AH555</f>
        <v>APAGADO</v>
      </c>
      <c r="AC523" s="86">
        <f>'RESUMEN TOTAL'!AI555</f>
        <v>0</v>
      </c>
      <c r="AD523" s="86" t="str">
        <f>'RESUMEN TOTAL'!AJ555</f>
        <v>APAGADO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 t="str">
        <f>'RESUMEN TOTAL'!AD558</f>
        <v>APAGADO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 t="str">
        <f>'RESUMEN TOTAL'!AH558</f>
        <v>APAGADO</v>
      </c>
      <c r="AC526" s="86">
        <f>'RESUMEN TOTAL'!AI558</f>
        <v>0</v>
      </c>
      <c r="AD526" s="86" t="str">
        <f>'RESUMEN TOTAL'!AJ558</f>
        <v>APAGADO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 t="str">
        <f>'RESUMEN TOTAL'!AD559</f>
        <v>APAGADO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 t="str">
        <f>'RESUMEN TOTAL'!AH559</f>
        <v>APAGADO</v>
      </c>
      <c r="AC527" s="86">
        <f>'RESUMEN TOTAL'!AI559</f>
        <v>0</v>
      </c>
      <c r="AD527" s="86" t="str">
        <f>'RESUMEN TOTAL'!AJ559</f>
        <v>APAGADO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 t="str">
        <f>'RESUMEN TOTAL'!AD562</f>
        <v>APAGADO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 t="str">
        <f>'RESUMEN TOTAL'!AH562</f>
        <v>APAGADO</v>
      </c>
      <c r="AC530" s="86">
        <f>'RESUMEN TOTAL'!AI562</f>
        <v>0</v>
      </c>
      <c r="AD530" s="86" t="str">
        <f>'RESUMEN TOTAL'!AJ562</f>
        <v>APAGADO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 t="str">
        <f>'RESUMEN TOTAL'!AD563</f>
        <v>APAGADO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 t="str">
        <f>'RESUMEN TOTAL'!AH563</f>
        <v>APAGADO</v>
      </c>
      <c r="AC531" s="86">
        <f>'RESUMEN TOTAL'!AI563</f>
        <v>0</v>
      </c>
      <c r="AD531" s="86" t="str">
        <f>'RESUMEN TOTAL'!AJ563</f>
        <v>APAGADO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 t="str">
        <f>'RESUMEN TOTAL'!AD564</f>
        <v>APAGADO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 t="str">
        <f>'RESUMEN TOTAL'!AH564</f>
        <v>APAGADO</v>
      </c>
      <c r="AC532" s="86">
        <f>'RESUMEN TOTAL'!AI564</f>
        <v>0</v>
      </c>
      <c r="AD532" s="86" t="str">
        <f>'RESUMEN TOTAL'!AJ564</f>
        <v>APAGADO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 t="str">
        <f>'RESUMEN TOTAL'!AD565</f>
        <v>APAGADO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 t="str">
        <f>'RESUMEN TOTAL'!AH565</f>
        <v>APAGADO</v>
      </c>
      <c r="AC533" s="86">
        <f>'RESUMEN TOTAL'!AI565</f>
        <v>0</v>
      </c>
      <c r="AD533" s="86" t="str">
        <f>'RESUMEN TOTAL'!AJ565</f>
        <v>APAGADO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 t="str">
        <f>'RESUMEN TOTAL'!AD566</f>
        <v>APAGADO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 t="str">
        <f>'RESUMEN TOTAL'!AH566</f>
        <v>APAGADO</v>
      </c>
      <c r="AC534" s="86">
        <f>'RESUMEN TOTAL'!AI566</f>
        <v>0</v>
      </c>
      <c r="AD534" s="86" t="str">
        <f>'RESUMEN TOTAL'!AJ566</f>
        <v>APAGADO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 t="str">
        <f>'RESUMEN TOTAL'!AD567</f>
        <v>APAGADO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 t="str">
        <f>'RESUMEN TOTAL'!AH567</f>
        <v>APAGADO</v>
      </c>
      <c r="AC535" s="86">
        <f>'RESUMEN TOTAL'!AI567</f>
        <v>0</v>
      </c>
      <c r="AD535" s="86" t="str">
        <f>'RESUMEN TOTAL'!AJ567</f>
        <v>APAGADO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 t="str">
        <f>'RESUMEN TOTAL'!AD568</f>
        <v>APAGADO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 t="str">
        <f>'RESUMEN TOTAL'!AH568</f>
        <v>APAGADO</v>
      </c>
      <c r="AC536" s="86">
        <f>'RESUMEN TOTAL'!AI568</f>
        <v>0</v>
      </c>
      <c r="AD536" s="86" t="str">
        <f>'RESUMEN TOTAL'!AJ568</f>
        <v>APAGADO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 t="str">
        <f>'RESUMEN TOTAL'!AD569</f>
        <v>APAGADO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 t="str">
        <f>'RESUMEN TOTAL'!AH569</f>
        <v>APAGADO</v>
      </c>
      <c r="AC537" s="86">
        <f>'RESUMEN TOTAL'!AI569</f>
        <v>0</v>
      </c>
      <c r="AD537" s="86" t="str">
        <f>'RESUMEN TOTAL'!AJ569</f>
        <v>APAGADO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2025-04-28T10:28:01Z</dcterms:modified>
</cp:coreProperties>
</file>