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1B9E9F1E-8F29-481A-83FB-C896A0D05653}" xr6:coauthVersionLast="47" xr6:coauthVersionMax="47" xr10:uidLastSave="{00000000-0000-0000-0000-000000000000}"/>
  <bookViews>
    <workbookView xWindow="-120" yWindow="-120" windowWidth="20730" windowHeight="11160" tabRatio="602" firstSheet="6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<sst xmlns="http://schemas.openxmlformats.org/spreadsheetml/2006/main" count="4794" uniqueCount="1640">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</sst>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zoomScale="53" zoomScaleNormal="53" workbookViewId="0">
      <pane xSplit="11" ySplit="4" topLeftCell="N5" activePane="bottomRight" state="frozen"/>
      <selection pane="topRight" activeCell="M1" sqref="M1"/>
      <selection pane="bottomLeft" activeCell="A5" sqref="A5"/>
      <selection pane="bottomRight" activeCell="D20" sqref="D2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1104</v>
      </c>
      <c r="D4" t="s">
        <v>9</v>
      </c>
      <c r="E4" s="33" t="s">
        <v>10</v>
      </c>
      <c r="F4" s="33" t="s">
        <v>11</v>
      </c>
      <c r="G4" s="33" t="s">
        <v>1294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1105</v>
      </c>
      <c r="D6" t="s">
        <v>32</v>
      </c>
      <c r="E6" s="33" t="s">
        <v>19</v>
      </c>
      <c r="F6" s="33" t="s">
        <v>1099</v>
      </c>
      <c r="G6" s="33" t="s">
        <v>1297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956</v>
      </c>
      <c r="C7" t="s">
        <v>1105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957</v>
      </c>
      <c r="C8" t="s">
        <v>1105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25</v>
      </c>
      <c r="J8" s="34">
        <f t="shared" si="5"/>
        <v>3</v>
      </c>
      <c r="K8" s="35">
        <f t="shared" si="6"/>
        <v>0.8928571428571429</v>
      </c>
      <c r="L8" s="84" t="s">
        <v>1589</v>
      </c>
      <c r="M8" s="84" t="s">
        <v>1589</v>
      </c>
      <c r="N8" s="84" t="s">
        <v>1589</v>
      </c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1105</v>
      </c>
      <c r="D9" t="s">
        <v>36</v>
      </c>
      <c r="E9" s="33" t="s">
        <v>19</v>
      </c>
      <c r="F9" s="33" t="s">
        <v>1099</v>
      </c>
      <c r="G9" s="33" t="s">
        <v>1296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958</v>
      </c>
      <c r="C10" t="s">
        <v>1105</v>
      </c>
      <c r="D10" t="s">
        <v>27</v>
      </c>
      <c r="E10" s="33" t="s">
        <v>19</v>
      </c>
      <c r="F10" s="33" t="s">
        <v>1099</v>
      </c>
      <c r="G10" s="33" t="s">
        <v>1296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1105</v>
      </c>
      <c r="D11" t="s">
        <v>38</v>
      </c>
      <c r="E11" s="33" t="s">
        <v>15</v>
      </c>
      <c r="F11" s="33" t="s">
        <v>1099</v>
      </c>
      <c r="G11" s="33" t="s">
        <v>1297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959</v>
      </c>
      <c r="C12" t="s">
        <v>1105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960</v>
      </c>
      <c r="C13" t="s">
        <v>1105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961</v>
      </c>
      <c r="C14" t="s">
        <v>1105</v>
      </c>
      <c r="D14" t="s">
        <v>962</v>
      </c>
      <c r="E14" s="33" t="s">
        <v>19</v>
      </c>
      <c r="F14" s="33" t="s">
        <v>20</v>
      </c>
      <c r="G14" s="33"/>
      <c r="H14" s="33" t="s">
        <v>1256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963</v>
      </c>
      <c r="C15" t="s">
        <v>1105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964</v>
      </c>
      <c r="C16" t="s">
        <v>1105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1314</v>
      </c>
      <c r="C17" t="s">
        <v>1105</v>
      </c>
      <c r="D17" t="s">
        <v>1315</v>
      </c>
      <c r="E17" s="33" t="s">
        <v>15</v>
      </c>
      <c r="F17" s="33" t="s">
        <v>28</v>
      </c>
      <c r="G17" s="33"/>
      <c r="H17" s="33" t="s">
        <v>1584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1237</v>
      </c>
      <c r="B18" s="33" t="s">
        <v>1221</v>
      </c>
      <c r="C18" s="33" t="s">
        <v>1106</v>
      </c>
      <c r="D18" t="s">
        <v>1205</v>
      </c>
      <c r="E18" s="33" t="s">
        <v>73</v>
      </c>
      <c r="F18" s="33" t="s">
        <v>20</v>
      </c>
      <c r="G18" s="33"/>
      <c r="H18" s="33" t="s">
        <v>1208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1237</v>
      </c>
      <c r="B19" s="33" t="s">
        <v>1222</v>
      </c>
      <c r="C19" s="33" t="s">
        <v>1106</v>
      </c>
      <c r="D19" t="s">
        <v>1205</v>
      </c>
      <c r="E19" s="33" t="s">
        <v>73</v>
      </c>
      <c r="F19" s="33" t="s">
        <v>20</v>
      </c>
      <c r="G19" s="33"/>
      <c r="H19" s="33" t="s">
        <v>1209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1237</v>
      </c>
      <c r="B20" s="33" t="s">
        <v>1220</v>
      </c>
      <c r="C20" s="33" t="s">
        <v>1106</v>
      </c>
      <c r="D20" t="s">
        <v>1204</v>
      </c>
      <c r="E20" s="33" t="s">
        <v>73</v>
      </c>
      <c r="F20" s="33" t="s">
        <v>20</v>
      </c>
      <c r="G20" s="33"/>
      <c r="H20" s="33" t="s">
        <v>1207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1237</v>
      </c>
      <c r="B21" s="33" t="s">
        <v>1219</v>
      </c>
      <c r="C21" s="33" t="s">
        <v>1106</v>
      </c>
      <c r="D21" t="s">
        <v>1204</v>
      </c>
      <c r="E21" s="33" t="s">
        <v>73</v>
      </c>
      <c r="F21" s="33" t="s">
        <v>20</v>
      </c>
      <c r="G21" s="33"/>
      <c r="H21" s="33" t="s">
        <v>1214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1237</v>
      </c>
      <c r="B22" s="33" t="s">
        <v>1223</v>
      </c>
      <c r="C22" s="33" t="s">
        <v>1106</v>
      </c>
      <c r="D22" t="s">
        <v>1206</v>
      </c>
      <c r="E22" s="33" t="s">
        <v>73</v>
      </c>
      <c r="F22" s="33" t="s">
        <v>20</v>
      </c>
      <c r="G22" s="33"/>
      <c r="H22" s="33" t="s">
        <v>1210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1237</v>
      </c>
      <c r="B23" s="33" t="s">
        <v>1224</v>
      </c>
      <c r="C23" s="33" t="s">
        <v>1106</v>
      </c>
      <c r="D23" t="s">
        <v>1206</v>
      </c>
      <c r="E23" s="33" t="s">
        <v>73</v>
      </c>
      <c r="F23" s="33" t="s">
        <v>20</v>
      </c>
      <c r="G23" s="33"/>
      <c r="H23" s="33" t="s">
        <v>1211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1237</v>
      </c>
      <c r="B24" s="33" t="s">
        <v>1573</v>
      </c>
      <c r="C24" t="s">
        <v>1105</v>
      </c>
      <c r="D24" t="s">
        <v>1574</v>
      </c>
      <c r="E24" s="33" t="s">
        <v>19</v>
      </c>
      <c r="F24" s="33" t="s">
        <v>1352</v>
      </c>
      <c r="G24" s="33"/>
      <c r="H24" s="33" t="s">
        <v>1582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1237</v>
      </c>
      <c r="B25" s="33" t="s">
        <v>1575</v>
      </c>
      <c r="C25" t="s">
        <v>1105</v>
      </c>
      <c r="D25" t="s">
        <v>1576</v>
      </c>
      <c r="E25" s="33" t="s">
        <v>19</v>
      </c>
      <c r="F25" s="140" t="s">
        <v>1629</v>
      </c>
      <c r="G25" s="33"/>
      <c r="H25" s="33" t="s">
        <v>1582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1237</v>
      </c>
      <c r="B26" s="33" t="s">
        <v>1630</v>
      </c>
      <c r="C26" s="33" t="s">
        <v>1106</v>
      </c>
      <c r="D26" t="s">
        <v>1631</v>
      </c>
      <c r="E26" s="33"/>
      <c r="F26" s="33" t="s">
        <v>1352</v>
      </c>
      <c r="G26" s="33"/>
      <c r="H26" s="33"/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1105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25</v>
      </c>
      <c r="J27" s="34">
        <f t="shared" si="5"/>
        <v>3</v>
      </c>
      <c r="K27" s="35">
        <f t="shared" si="6"/>
        <v>0.8928571428571429</v>
      </c>
      <c r="L27" s="84" t="s">
        <v>1589</v>
      </c>
      <c r="M27" s="84" t="s">
        <v>1589</v>
      </c>
      <c r="N27" s="84" t="s">
        <v>1589</v>
      </c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1105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25</v>
      </c>
      <c r="J28" s="34">
        <f t="shared" si="5"/>
        <v>3</v>
      </c>
      <c r="K28" s="35">
        <f t="shared" si="6"/>
        <v>0.8928571428571429</v>
      </c>
      <c r="L28" s="84" t="s">
        <v>1589</v>
      </c>
      <c r="M28" s="84" t="s">
        <v>1589</v>
      </c>
      <c r="N28" s="84" t="s">
        <v>1589</v>
      </c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1105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1105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965</v>
      </c>
      <c r="C31" t="s">
        <v>1105</v>
      </c>
      <c r="D31" t="s">
        <v>1125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28</v>
      </c>
      <c r="J31" s="34">
        <f>COUNTIF(L31:AM31,"APAGADO")</f>
        <v>0</v>
      </c>
      <c r="K31" s="35">
        <f>(I31)/(J31+I31)</f>
        <v>1</v>
      </c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1105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1105</v>
      </c>
      <c r="D33" t="s">
        <v>1121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1105</v>
      </c>
      <c r="D34" t="s">
        <v>1120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1105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1105</v>
      </c>
      <c r="D36" t="s">
        <v>1119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1105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966</v>
      </c>
      <c r="C38" t="s">
        <v>1105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967</v>
      </c>
      <c r="C39" t="s">
        <v>1105</v>
      </c>
      <c r="D39" t="s">
        <v>90</v>
      </c>
      <c r="E39" s="33" t="s">
        <v>15</v>
      </c>
      <c r="F39" s="33" t="s">
        <v>1352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1105</v>
      </c>
      <c r="D40" t="s">
        <v>1123</v>
      </c>
      <c r="E40" s="33" t="s">
        <v>19</v>
      </c>
      <c r="F40" s="33" t="s">
        <v>28</v>
      </c>
      <c r="G40" s="33"/>
      <c r="H40" s="33" t="s">
        <v>1543</v>
      </c>
      <c r="I40" s="34">
        <f t="shared" si="4"/>
        <v>28</v>
      </c>
      <c r="J40" s="34">
        <f t="shared" si="5"/>
        <v>0</v>
      </c>
      <c r="K40" s="35">
        <f t="shared" si="6"/>
        <v>1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1105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1105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1105</v>
      </c>
      <c r="D43" t="s">
        <v>97</v>
      </c>
      <c r="E43" s="33" t="s">
        <v>19</v>
      </c>
      <c r="F43" s="33" t="s">
        <v>1099</v>
      </c>
      <c r="G43" s="33" t="s">
        <v>1298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1105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1105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1105</v>
      </c>
      <c r="D46" t="s">
        <v>103</v>
      </c>
      <c r="E46" s="33" t="s">
        <v>19</v>
      </c>
      <c r="F46" s="33" t="s">
        <v>1352</v>
      </c>
      <c r="G46" s="33"/>
      <c r="H46" s="33" t="s">
        <v>650</v>
      </c>
      <c r="I46" s="34">
        <f t="shared" si="4"/>
        <v>27</v>
      </c>
      <c r="J46" s="34">
        <f t="shared" si="5"/>
        <v>1</v>
      </c>
      <c r="K46" s="35">
        <f t="shared" si="6"/>
        <v>0.9642857142857143</v>
      </c>
      <c r="L46" s="84"/>
      <c r="M46" s="84"/>
      <c r="N46" s="84" t="s">
        <v>1589</v>
      </c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1105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25</v>
      </c>
      <c r="J47" s="34">
        <f t="shared" si="5"/>
        <v>3</v>
      </c>
      <c r="K47" s="35">
        <f t="shared" si="6"/>
        <v>0.8928571428571429</v>
      </c>
      <c r="L47" s="84" t="s">
        <v>1589</v>
      </c>
      <c r="M47" s="84" t="s">
        <v>1589</v>
      </c>
      <c r="N47" s="84" t="s">
        <v>1589</v>
      </c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1105</v>
      </c>
      <c r="D48" t="s">
        <v>107</v>
      </c>
      <c r="E48" s="33" t="s">
        <v>19</v>
      </c>
      <c r="F48" s="33" t="s">
        <v>1352</v>
      </c>
      <c r="G48" s="33"/>
      <c r="H48" s="33" t="s">
        <v>1620</v>
      </c>
      <c r="I48" s="34">
        <f t="shared" si="4"/>
        <v>28</v>
      </c>
      <c r="J48" s="34">
        <f t="shared" si="5"/>
        <v>0</v>
      </c>
      <c r="K48" s="35">
        <f t="shared" si="6"/>
        <v>1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1105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1105</v>
      </c>
      <c r="D50" t="s">
        <v>1124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1105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25</v>
      </c>
      <c r="J51" s="34">
        <f t="shared" si="5"/>
        <v>3</v>
      </c>
      <c r="K51" s="35">
        <f t="shared" si="6"/>
        <v>0.8928571428571429</v>
      </c>
      <c r="L51" s="84" t="s">
        <v>1589</v>
      </c>
      <c r="M51" s="84" t="s">
        <v>1589</v>
      </c>
      <c r="N51" s="84" t="s">
        <v>1589</v>
      </c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1105</v>
      </c>
      <c r="D52" t="s">
        <v>1126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1105</v>
      </c>
      <c r="D53" t="s">
        <v>1127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1105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1105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1105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1105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1105</v>
      </c>
      <c r="D58" t="s">
        <v>1128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1105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28</v>
      </c>
      <c r="J59" s="34">
        <f t="shared" si="5"/>
        <v>0</v>
      </c>
      <c r="K59" s="35">
        <f t="shared" si="6"/>
        <v>1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1105</v>
      </c>
      <c r="D60" t="s">
        <v>1109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25</v>
      </c>
      <c r="J60" s="34">
        <f t="shared" si="5"/>
        <v>3</v>
      </c>
      <c r="K60" s="35">
        <f t="shared" si="6"/>
        <v>0.8928571428571429</v>
      </c>
      <c r="L60" s="84" t="s">
        <v>1589</v>
      </c>
      <c r="M60" s="84" t="s">
        <v>1589</v>
      </c>
      <c r="N60" s="84" t="s">
        <v>1589</v>
      </c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1105</v>
      </c>
      <c r="D61" t="s">
        <v>1110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1105</v>
      </c>
      <c r="D62" t="s">
        <v>1111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28</v>
      </c>
      <c r="J62" s="34">
        <f t="shared" si="5"/>
        <v>0</v>
      </c>
      <c r="K62" s="35">
        <f t="shared" si="6"/>
        <v>1</v>
      </c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968</v>
      </c>
      <c r="C63" t="s">
        <v>1105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1105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28</v>
      </c>
      <c r="J64" s="34">
        <f t="shared" si="5"/>
        <v>0</v>
      </c>
      <c r="K64" s="35">
        <f t="shared" si="6"/>
        <v>1</v>
      </c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1105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25</v>
      </c>
      <c r="J65" s="34">
        <f t="shared" si="5"/>
        <v>3</v>
      </c>
      <c r="K65" s="35">
        <f t="shared" si="6"/>
        <v>0.8928571428571429</v>
      </c>
      <c r="L65" s="84" t="s">
        <v>1589</v>
      </c>
      <c r="M65" s="84" t="s">
        <v>1589</v>
      </c>
      <c r="N65" s="84" t="s">
        <v>1589</v>
      </c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1105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1105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25</v>
      </c>
      <c r="J67" s="34">
        <f t="shared" si="5"/>
        <v>3</v>
      </c>
      <c r="K67" s="35">
        <f t="shared" si="6"/>
        <v>0.8928571428571429</v>
      </c>
      <c r="L67" s="84" t="s">
        <v>1589</v>
      </c>
      <c r="M67" s="84" t="s">
        <v>1589</v>
      </c>
      <c r="N67" s="84" t="s">
        <v>1589</v>
      </c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1105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1105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1105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1105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1105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1105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25</v>
      </c>
      <c r="J73" s="34">
        <f t="shared" si="5"/>
        <v>3</v>
      </c>
      <c r="K73" s="35">
        <f t="shared" si="6"/>
        <v>0.8928571428571429</v>
      </c>
      <c r="L73" s="84" t="s">
        <v>1589</v>
      </c>
      <c r="M73" s="84" t="s">
        <v>1589</v>
      </c>
      <c r="N73" s="84" t="s">
        <v>1589</v>
      </c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1105</v>
      </c>
      <c r="D74" t="s">
        <v>149</v>
      </c>
      <c r="E74" s="33" t="s">
        <v>19</v>
      </c>
      <c r="F74" s="33" t="s">
        <v>1352</v>
      </c>
      <c r="G74" s="33"/>
      <c r="H74" s="33" t="s">
        <v>1621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1105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25</v>
      </c>
      <c r="J75" s="34">
        <f t="shared" si="5"/>
        <v>3</v>
      </c>
      <c r="K75" s="35">
        <f t="shared" si="6"/>
        <v>0.8928571428571429</v>
      </c>
      <c r="L75" s="84" t="s">
        <v>1589</v>
      </c>
      <c r="M75" s="84" t="s">
        <v>1589</v>
      </c>
      <c r="N75" s="84" t="s">
        <v>1589</v>
      </c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969</v>
      </c>
      <c r="C76" t="s">
        <v>1105</v>
      </c>
      <c r="D76" t="s">
        <v>152</v>
      </c>
      <c r="E76" s="33" t="s">
        <v>19</v>
      </c>
      <c r="F76" s="33" t="s">
        <v>1352</v>
      </c>
      <c r="G76" s="33"/>
      <c r="H76" s="33" t="s">
        <v>1590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970</v>
      </c>
      <c r="C77" t="s">
        <v>1105</v>
      </c>
      <c r="D77" t="s">
        <v>45</v>
      </c>
      <c r="E77" s="33" t="s">
        <v>46</v>
      </c>
      <c r="F77" s="33" t="s">
        <v>1352</v>
      </c>
      <c r="G77" s="33"/>
      <c r="H77" s="33" t="s">
        <v>678</v>
      </c>
      <c r="I77" s="34">
        <f t="shared" si="12"/>
        <v>28</v>
      </c>
      <c r="J77" s="34">
        <f>COUNTIF(L77:AM77,"APAGADO")</f>
        <v>0</v>
      </c>
      <c r="K77" s="35">
        <f>(I77)/(J77+I77)</f>
        <v>1</v>
      </c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1105</v>
      </c>
      <c r="D78" t="s">
        <v>154</v>
      </c>
      <c r="E78" s="33" t="s">
        <v>15</v>
      </c>
      <c r="F78" s="33" t="s">
        <v>1352</v>
      </c>
      <c r="G78" s="33"/>
      <c r="H78" s="33" t="s">
        <v>1617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971</v>
      </c>
      <c r="C79" t="s">
        <v>1105</v>
      </c>
      <c r="D79" t="s">
        <v>47</v>
      </c>
      <c r="E79" s="33" t="s">
        <v>19</v>
      </c>
      <c r="F79" s="33" t="s">
        <v>1352</v>
      </c>
      <c r="G79" s="33"/>
      <c r="H79" s="33" t="s">
        <v>1597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1105</v>
      </c>
      <c r="D80" t="s">
        <v>49</v>
      </c>
      <c r="E80" s="33" t="s">
        <v>19</v>
      </c>
      <c r="F80" s="33" t="s">
        <v>1352</v>
      </c>
      <c r="G80" s="33"/>
      <c r="H80" s="33" t="s">
        <v>1583</v>
      </c>
      <c r="I80" s="34">
        <f t="shared" si="12"/>
        <v>28</v>
      </c>
      <c r="J80" s="34">
        <f t="shared" si="5"/>
        <v>0</v>
      </c>
      <c r="K80" s="35">
        <f t="shared" si="6"/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1105</v>
      </c>
      <c r="D81" t="s">
        <v>51</v>
      </c>
      <c r="E81" s="33" t="s">
        <v>19</v>
      </c>
      <c r="F81" s="33" t="s">
        <v>1352</v>
      </c>
      <c r="G81" s="33"/>
      <c r="H81" s="33" t="s">
        <v>1606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1105</v>
      </c>
      <c r="D82" t="s">
        <v>54</v>
      </c>
      <c r="E82" s="33" t="s">
        <v>15</v>
      </c>
      <c r="F82" s="33" t="s">
        <v>1352</v>
      </c>
      <c r="G82" s="33"/>
      <c r="H82" s="33" t="s">
        <v>1608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1589</v>
      </c>
      <c r="M82" s="84" t="s">
        <v>1589</v>
      </c>
      <c r="N82" s="84" t="s">
        <v>1589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1105</v>
      </c>
      <c r="D83" t="s">
        <v>56</v>
      </c>
      <c r="E83" s="33" t="s">
        <v>15</v>
      </c>
      <c r="F83" s="33" t="s">
        <v>1352</v>
      </c>
      <c r="G83" s="33"/>
      <c r="H83" s="33" t="s">
        <v>1593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1105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976</v>
      </c>
      <c r="C85" t="s">
        <v>1105</v>
      </c>
      <c r="D85" t="s">
        <v>59</v>
      </c>
      <c r="E85" s="33" t="s">
        <v>15</v>
      </c>
      <c r="F85" s="33" t="s">
        <v>1352</v>
      </c>
      <c r="G85" s="33"/>
      <c r="H85" s="33" t="s">
        <v>1622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1105</v>
      </c>
      <c r="D86" t="s">
        <v>61</v>
      </c>
      <c r="E86" s="33" t="s">
        <v>15</v>
      </c>
      <c r="F86" s="33" t="s">
        <v>1099</v>
      </c>
      <c r="G86" s="33" t="s">
        <v>45</v>
      </c>
      <c r="H86" s="33" t="s">
        <v>680</v>
      </c>
      <c r="I86" s="34">
        <f t="shared" si="12"/>
        <v>28</v>
      </c>
      <c r="J86" s="34">
        <f>COUNTIF(L86:AM86,"APAGADO")</f>
        <v>0</v>
      </c>
      <c r="K86" s="35">
        <f>(I86)/(J86+I86)</f>
        <v>1</v>
      </c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1105</v>
      </c>
      <c r="D87" t="s">
        <v>63</v>
      </c>
      <c r="E87" s="33" t="s">
        <v>15</v>
      </c>
      <c r="F87" s="33" t="s">
        <v>1352</v>
      </c>
      <c r="G87" s="33"/>
      <c r="H87" s="33" t="s">
        <v>1594</v>
      </c>
      <c r="I87" s="34">
        <f t="shared" si="12"/>
        <v>28</v>
      </c>
      <c r="J87" s="34">
        <f>COUNTIF(L87:AM87,"APAGADO")</f>
        <v>0</v>
      </c>
      <c r="K87" s="35">
        <f>(I87)/(J87+I87)</f>
        <v>1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977</v>
      </c>
      <c r="C88" t="s">
        <v>1105</v>
      </c>
      <c r="D88" t="s">
        <v>1129</v>
      </c>
      <c r="E88" s="33" t="s">
        <v>15</v>
      </c>
      <c r="F88" s="33" t="s">
        <v>1099</v>
      </c>
      <c r="G88" s="33" t="s">
        <v>1299</v>
      </c>
      <c r="H88" s="33" t="s">
        <v>681</v>
      </c>
      <c r="I88" s="34">
        <f t="shared" si="12"/>
        <v>25</v>
      </c>
      <c r="J88" s="34">
        <f t="shared" si="13"/>
        <v>3</v>
      </c>
      <c r="K88" s="35">
        <f t="shared" si="14"/>
        <v>0.8928571428571429</v>
      </c>
      <c r="L88" s="84" t="s">
        <v>1589</v>
      </c>
      <c r="M88" s="84" t="s">
        <v>1589</v>
      </c>
      <c r="N88" s="84" t="s">
        <v>1589</v>
      </c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978</v>
      </c>
      <c r="C89" t="s">
        <v>1105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1105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972</v>
      </c>
      <c r="C91" t="s">
        <v>1105</v>
      </c>
      <c r="D91" t="s">
        <v>157</v>
      </c>
      <c r="E91" s="33" t="s">
        <v>46</v>
      </c>
      <c r="F91" s="33" t="s">
        <v>28</v>
      </c>
      <c r="G91" s="33"/>
      <c r="H91" s="33" t="s">
        <v>1102</v>
      </c>
      <c r="I91" s="34">
        <f t="shared" si="12"/>
        <v>25</v>
      </c>
      <c r="J91" s="34">
        <f>COUNTIF(L91:AM91,"APAGADO")</f>
        <v>3</v>
      </c>
      <c r="K91" s="35">
        <f>(I91)/(J91+I91)</f>
        <v>0.8928571428571429</v>
      </c>
      <c r="L91" s="84" t="s">
        <v>1589</v>
      </c>
      <c r="M91" s="84" t="s">
        <v>1589</v>
      </c>
      <c r="N91" s="84" t="s">
        <v>1589</v>
      </c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1105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25</v>
      </c>
      <c r="J92" s="34">
        <f t="shared" si="13"/>
        <v>3</v>
      </c>
      <c r="K92" s="35">
        <f t="shared" si="14"/>
        <v>0.8928571428571429</v>
      </c>
      <c r="L92" s="84" t="s">
        <v>1589</v>
      </c>
      <c r="M92" s="84" t="s">
        <v>1589</v>
      </c>
      <c r="N92" s="84" t="s">
        <v>1589</v>
      </c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1105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1105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1105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1105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1105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1105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1105</v>
      </c>
      <c r="D99" t="s">
        <v>165</v>
      </c>
      <c r="E99" s="33" t="s">
        <v>15</v>
      </c>
      <c r="F99" s="33" t="s">
        <v>1352</v>
      </c>
      <c r="G99" s="33"/>
      <c r="H99" s="33" t="s">
        <v>694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1105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973</v>
      </c>
      <c r="C101" t="s">
        <v>1105</v>
      </c>
      <c r="D101" t="s">
        <v>974</v>
      </c>
      <c r="E101" s="33" t="s">
        <v>19</v>
      </c>
      <c r="F101" s="33" t="s">
        <v>28</v>
      </c>
      <c r="G101" s="33"/>
      <c r="H101" s="33" t="s">
        <v>1257</v>
      </c>
      <c r="I101" s="34">
        <f t="shared" si="12"/>
        <v>25</v>
      </c>
      <c r="J101" s="34">
        <f>COUNTIF(L101:AM101,"APAGADO")</f>
        <v>3</v>
      </c>
      <c r="K101" s="35">
        <f>(I101)/(J101+I101)</f>
        <v>0.8928571428571429</v>
      </c>
      <c r="L101" s="84" t="s">
        <v>1589</v>
      </c>
      <c r="M101" s="84" t="s">
        <v>1589</v>
      </c>
      <c r="N101" s="84" t="s">
        <v>1589</v>
      </c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975</v>
      </c>
      <c r="C102" t="s">
        <v>1105</v>
      </c>
      <c r="D102" t="s">
        <v>1122</v>
      </c>
      <c r="E102" s="33" t="s">
        <v>73</v>
      </c>
      <c r="F102" s="33" t="s">
        <v>28</v>
      </c>
      <c r="G102" s="33"/>
      <c r="H102" s="33" t="s">
        <v>1258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1153</v>
      </c>
      <c r="C103" t="s">
        <v>1105</v>
      </c>
      <c r="D103" t="s">
        <v>1152</v>
      </c>
      <c r="E103" s="33" t="s">
        <v>73</v>
      </c>
      <c r="F103" s="33" t="s">
        <v>28</v>
      </c>
      <c r="G103" s="33"/>
      <c r="H103" s="33" t="s">
        <v>1154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1162</v>
      </c>
      <c r="C104" s="33" t="s">
        <v>1105</v>
      </c>
      <c r="D104" t="s">
        <v>122</v>
      </c>
      <c r="E104" s="33" t="s">
        <v>73</v>
      </c>
      <c r="F104" s="33" t="s">
        <v>28</v>
      </c>
      <c r="G104" s="33"/>
      <c r="H104" s="33" t="s">
        <v>1163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1155</v>
      </c>
      <c r="C105" s="33" t="s">
        <v>1105</v>
      </c>
      <c r="D105" t="s">
        <v>1157</v>
      </c>
      <c r="E105" s="33" t="s">
        <v>73</v>
      </c>
      <c r="F105" s="33" t="s">
        <v>28</v>
      </c>
      <c r="G105" s="33"/>
      <c r="H105" s="33" t="s">
        <v>1164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1156</v>
      </c>
      <c r="C106" s="33" t="s">
        <v>1105</v>
      </c>
      <c r="D106" t="s">
        <v>1157</v>
      </c>
      <c r="E106" s="33" t="s">
        <v>73</v>
      </c>
      <c r="F106" s="33" t="s">
        <v>28</v>
      </c>
      <c r="G106" s="33"/>
      <c r="H106" s="33" t="s">
        <v>1165</v>
      </c>
      <c r="I106" s="34">
        <f t="shared" si="12"/>
        <v>28</v>
      </c>
      <c r="J106" s="34">
        <f t="shared" si="13"/>
        <v>0</v>
      </c>
      <c r="K106" s="35">
        <f t="shared" si="14"/>
        <v>1</v>
      </c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1225</v>
      </c>
      <c r="C107" s="33" t="s">
        <v>1105</v>
      </c>
      <c r="D107" t="s">
        <v>93</v>
      </c>
      <c r="E107" s="33" t="s">
        <v>73</v>
      </c>
      <c r="F107" s="33" t="s">
        <v>1352</v>
      </c>
      <c r="G107" s="33"/>
      <c r="H107" s="33" t="s">
        <v>1226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1241</v>
      </c>
      <c r="C108" s="33" t="s">
        <v>1105</v>
      </c>
      <c r="D108" t="s">
        <v>1242</v>
      </c>
      <c r="E108" s="33" t="s">
        <v>19</v>
      </c>
      <c r="F108" s="140" t="s">
        <v>1623</v>
      </c>
      <c r="G108" s="33"/>
      <c r="H108" s="33" t="s">
        <v>1243</v>
      </c>
      <c r="I108" s="34">
        <f t="shared" si="12"/>
        <v>28</v>
      </c>
      <c r="J108" s="34">
        <f t="shared" ref="J108" si="15">COUNTIF(L108:AM108,"APAGADO")</f>
        <v>0</v>
      </c>
      <c r="K108" s="35">
        <f t="shared" ref="K108" si="16">(I108)/(J108+I108)</f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1238</v>
      </c>
      <c r="C109" s="33" t="s">
        <v>1105</v>
      </c>
      <c r="D109" t="s">
        <v>1239</v>
      </c>
      <c r="E109" s="33" t="s">
        <v>19</v>
      </c>
      <c r="F109" s="33" t="s">
        <v>1352</v>
      </c>
      <c r="G109" s="33"/>
      <c r="H109" s="33" t="s">
        <v>1240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1269</v>
      </c>
      <c r="C110" s="33" t="s">
        <v>1105</v>
      </c>
      <c r="D110" t="s">
        <v>1270</v>
      </c>
      <c r="E110" t="s">
        <v>73</v>
      </c>
      <c r="F110" s="33" t="s">
        <v>1352</v>
      </c>
      <c r="G110"/>
      <c r="H110" s="33" t="s">
        <v>1517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1271</v>
      </c>
      <c r="C111" s="33" t="s">
        <v>1105</v>
      </c>
      <c r="D111" t="s">
        <v>1272</v>
      </c>
      <c r="E111" t="s">
        <v>73</v>
      </c>
      <c r="F111" t="s">
        <v>28</v>
      </c>
      <c r="G111"/>
      <c r="H111" s="33" t="s">
        <v>644</v>
      </c>
      <c r="I111" s="34">
        <f t="shared" si="12"/>
        <v>27</v>
      </c>
      <c r="J111" s="34">
        <f t="shared" si="17"/>
        <v>1</v>
      </c>
      <c r="K111" s="35">
        <f t="shared" si="18"/>
        <v>0.9642857142857143</v>
      </c>
      <c r="L111" s="84" t="s">
        <v>1589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1345</v>
      </c>
      <c r="C112" s="33" t="s">
        <v>1105</v>
      </c>
      <c r="D112" t="s">
        <v>88</v>
      </c>
      <c r="E112" s="33" t="s">
        <v>73</v>
      </c>
      <c r="F112" s="33" t="s">
        <v>28</v>
      </c>
      <c r="G112" s="33"/>
      <c r="H112" s="33" t="s">
        <v>1344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1545</v>
      </c>
      <c r="C113" s="33" t="s">
        <v>1105</v>
      </c>
      <c r="D113" t="s">
        <v>1546</v>
      </c>
      <c r="E113" s="33" t="s">
        <v>19</v>
      </c>
      <c r="F113" s="33" t="s">
        <v>1352</v>
      </c>
      <c r="G113" s="33"/>
      <c r="H113" s="33" t="s">
        <v>1547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1589</v>
      </c>
      <c r="M113" s="84" t="s">
        <v>1589</v>
      </c>
      <c r="N113" s="84" t="s">
        <v>1589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1618</v>
      </c>
      <c r="C114" s="33" t="s">
        <v>1105</v>
      </c>
      <c r="D114" t="s">
        <v>1619</v>
      </c>
      <c r="E114" s="33" t="s">
        <v>19</v>
      </c>
      <c r="F114" s="33" t="s">
        <v>1352</v>
      </c>
      <c r="G114" s="33"/>
      <c r="H114" s="33" t="s">
        <v>1624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1105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1105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1105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1105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1106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1106</v>
      </c>
      <c r="D120" t="s">
        <v>183</v>
      </c>
      <c r="E120" s="33" t="s">
        <v>19</v>
      </c>
      <c r="F120" s="33" t="s">
        <v>20</v>
      </c>
      <c r="G120" s="33"/>
      <c r="H120" s="33" t="s">
        <v>1426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979</v>
      </c>
      <c r="C121" t="s">
        <v>1106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1273</v>
      </c>
      <c r="C122" t="s">
        <v>1106</v>
      </c>
      <c r="D122" t="s">
        <v>1274</v>
      </c>
      <c r="E122" t="s">
        <v>19</v>
      </c>
      <c r="F122" t="s">
        <v>28</v>
      </c>
      <c r="G122"/>
      <c r="H122" s="33" t="s">
        <v>1284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1105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980</v>
      </c>
      <c r="C124" t="s">
        <v>1105</v>
      </c>
      <c r="D124" t="s">
        <v>188</v>
      </c>
      <c r="E124" s="33" t="s">
        <v>73</v>
      </c>
      <c r="F124" s="33" t="s">
        <v>1099</v>
      </c>
      <c r="G124" s="33" t="s">
        <v>1295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981</v>
      </c>
      <c r="C125" t="s">
        <v>1105</v>
      </c>
      <c r="D125" t="s">
        <v>188</v>
      </c>
      <c r="E125" s="33" t="s">
        <v>73</v>
      </c>
      <c r="F125" s="33" t="s">
        <v>1099</v>
      </c>
      <c r="G125" s="33" t="s">
        <v>1295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982</v>
      </c>
      <c r="C126" t="s">
        <v>1105</v>
      </c>
      <c r="D126" t="s">
        <v>983</v>
      </c>
      <c r="E126" s="33" t="s">
        <v>73</v>
      </c>
      <c r="F126" s="33" t="s">
        <v>1099</v>
      </c>
      <c r="G126" s="33" t="s">
        <v>1295</v>
      </c>
      <c r="H126" s="33" t="s">
        <v>1259</v>
      </c>
      <c r="I126" s="34">
        <f t="shared" si="12"/>
        <v>25</v>
      </c>
      <c r="J126" s="34">
        <f t="shared" si="13"/>
        <v>3</v>
      </c>
      <c r="K126" s="35">
        <f t="shared" si="14"/>
        <v>0.8928571428571429</v>
      </c>
      <c r="L126" s="84" t="s">
        <v>1589</v>
      </c>
      <c r="M126" s="84" t="s">
        <v>1589</v>
      </c>
      <c r="N126" s="84" t="s">
        <v>1589</v>
      </c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984</v>
      </c>
      <c r="C127" t="s">
        <v>1105</v>
      </c>
      <c r="D127" t="s">
        <v>983</v>
      </c>
      <c r="E127" s="33" t="s">
        <v>73</v>
      </c>
      <c r="F127" s="33" t="s">
        <v>1099</v>
      </c>
      <c r="G127" s="33" t="s">
        <v>1295</v>
      </c>
      <c r="H127" s="33" t="s">
        <v>1260</v>
      </c>
      <c r="I127" s="34">
        <f t="shared" si="12"/>
        <v>25</v>
      </c>
      <c r="J127" s="34">
        <f t="shared" si="13"/>
        <v>3</v>
      </c>
      <c r="K127" s="35">
        <f t="shared" si="14"/>
        <v>0.8928571428571429</v>
      </c>
      <c r="L127" s="84" t="s">
        <v>1589</v>
      </c>
      <c r="M127" s="84" t="s">
        <v>1589</v>
      </c>
      <c r="N127" s="84" t="s">
        <v>1589</v>
      </c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1178</v>
      </c>
      <c r="C128" t="s">
        <v>1105</v>
      </c>
      <c r="D128" t="s">
        <v>1173</v>
      </c>
      <c r="E128" s="33" t="s">
        <v>73</v>
      </c>
      <c r="F128" s="33" t="s">
        <v>1099</v>
      </c>
      <c r="G128" s="33" t="s">
        <v>1295</v>
      </c>
      <c r="H128" s="33" t="s">
        <v>1185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1179</v>
      </c>
      <c r="C129" t="s">
        <v>1105</v>
      </c>
      <c r="D129" t="s">
        <v>1173</v>
      </c>
      <c r="E129" s="33" t="s">
        <v>73</v>
      </c>
      <c r="F129" s="33" t="s">
        <v>1099</v>
      </c>
      <c r="G129" s="33" t="s">
        <v>1295</v>
      </c>
      <c r="H129" s="33" t="s">
        <v>1186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1550</v>
      </c>
      <c r="B130" t="s">
        <v>1537</v>
      </c>
      <c r="C130" s="127" t="s">
        <v>1105</v>
      </c>
      <c r="D130" t="s">
        <v>1538</v>
      </c>
      <c r="E130" s="33" t="s">
        <v>19</v>
      </c>
      <c r="F130" s="33" t="s">
        <v>1352</v>
      </c>
      <c r="G130" s="33"/>
      <c r="H130" s="33" t="s">
        <v>1553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1550</v>
      </c>
      <c r="B131" t="s">
        <v>1554</v>
      </c>
      <c r="C131" s="127" t="s">
        <v>1105</v>
      </c>
      <c r="D131" t="s">
        <v>1555</v>
      </c>
      <c r="E131" s="33"/>
      <c r="F131" s="33" t="s">
        <v>1352</v>
      </c>
      <c r="G131" s="33"/>
      <c r="H131" s="33" t="s">
        <v>1571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985</v>
      </c>
      <c r="C132" t="s">
        <v>1106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986</v>
      </c>
      <c r="C133" t="s">
        <v>1106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987</v>
      </c>
      <c r="C134" t="s">
        <v>1106</v>
      </c>
      <c r="D134" t="s">
        <v>192</v>
      </c>
      <c r="E134" s="33" t="s">
        <v>19</v>
      </c>
      <c r="F134" s="33" t="s">
        <v>28</v>
      </c>
      <c r="G134" s="33"/>
      <c r="H134" s="33" t="s">
        <v>1427</v>
      </c>
      <c r="I134" s="34">
        <f t="shared" si="12"/>
        <v>25</v>
      </c>
      <c r="J134" s="34">
        <f t="shared" si="13"/>
        <v>3</v>
      </c>
      <c r="K134" s="35">
        <f t="shared" si="14"/>
        <v>0.8928571428571429</v>
      </c>
      <c r="L134" s="84" t="s">
        <v>1589</v>
      </c>
      <c r="M134" s="84" t="s">
        <v>1589</v>
      </c>
      <c r="N134" s="84" t="s">
        <v>1589</v>
      </c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988</v>
      </c>
      <c r="C135" t="s">
        <v>1106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1106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1106</v>
      </c>
      <c r="D137" t="s">
        <v>201</v>
      </c>
      <c r="E137" s="33" t="s">
        <v>19</v>
      </c>
      <c r="F137" s="33" t="s">
        <v>1099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1106</v>
      </c>
      <c r="D138" t="s">
        <v>204</v>
      </c>
      <c r="E138" s="33" t="s">
        <v>15</v>
      </c>
      <c r="F138" s="33" t="s">
        <v>1099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1106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1106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1106</v>
      </c>
      <c r="D141" t="s">
        <v>210</v>
      </c>
      <c r="E141" s="33" t="s">
        <v>19</v>
      </c>
      <c r="F141" s="33" t="s">
        <v>1352</v>
      </c>
      <c r="G141" s="33"/>
      <c r="H141" s="33" t="s">
        <v>1613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990</v>
      </c>
      <c r="C142" t="s">
        <v>1106</v>
      </c>
      <c r="D142" t="s">
        <v>195</v>
      </c>
      <c r="E142" s="33" t="s">
        <v>15</v>
      </c>
      <c r="F142" s="33" t="s">
        <v>1099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1106</v>
      </c>
      <c r="D143" t="s">
        <v>989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1106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1106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1106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28</v>
      </c>
      <c r="J146" s="34">
        <f t="shared" si="13"/>
        <v>0</v>
      </c>
      <c r="K146" s="35">
        <f t="shared" si="14"/>
        <v>1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1106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1213</v>
      </c>
      <c r="C148" s="33" t="s">
        <v>1106</v>
      </c>
      <c r="D148" t="s">
        <v>1196</v>
      </c>
      <c r="E148" s="33" t="s">
        <v>1158</v>
      </c>
      <c r="F148" s="33" t="s">
        <v>28</v>
      </c>
      <c r="G148" s="33"/>
      <c r="H148" s="33" t="s">
        <v>1197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1212</v>
      </c>
      <c r="C149" s="33" t="s">
        <v>1106</v>
      </c>
      <c r="D149" t="s">
        <v>1196</v>
      </c>
      <c r="E149" s="33" t="s">
        <v>1158</v>
      </c>
      <c r="F149" s="33" t="s">
        <v>28</v>
      </c>
      <c r="G149" s="33"/>
      <c r="H149" s="33" t="s">
        <v>1198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1215</v>
      </c>
      <c r="C150" s="33" t="s">
        <v>1106</v>
      </c>
      <c r="D150" t="s">
        <v>1193</v>
      </c>
      <c r="E150" s="33" t="s">
        <v>73</v>
      </c>
      <c r="F150" s="33" t="s">
        <v>28</v>
      </c>
      <c r="G150" s="33"/>
      <c r="H150" s="33" t="s">
        <v>1194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1216</v>
      </c>
      <c r="C151" s="33" t="s">
        <v>1106</v>
      </c>
      <c r="D151" t="s">
        <v>1193</v>
      </c>
      <c r="E151" s="33" t="s">
        <v>73</v>
      </c>
      <c r="F151" s="33" t="s">
        <v>28</v>
      </c>
      <c r="G151" s="33"/>
      <c r="H151" s="33" t="s">
        <v>1195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991</v>
      </c>
      <c r="C152" t="s">
        <v>1106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992</v>
      </c>
      <c r="C153" t="s">
        <v>1106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993</v>
      </c>
      <c r="C154" t="s">
        <v>1106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27</v>
      </c>
      <c r="J154" s="34">
        <f t="shared" si="13"/>
        <v>1</v>
      </c>
      <c r="K154" s="35">
        <f t="shared" si="14"/>
        <v>0.9642857142857143</v>
      </c>
      <c r="L154" s="84"/>
      <c r="M154" s="84" t="s">
        <v>1589</v>
      </c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1105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25</v>
      </c>
      <c r="J155" s="34">
        <f t="shared" ref="J155:J263" si="20">COUNTIF(L155:AM155,"APAGADO")</f>
        <v>3</v>
      </c>
      <c r="K155" s="35">
        <f t="shared" ref="K155:K263" si="21">(I155)/(J155+I155)</f>
        <v>0.8928571428571429</v>
      </c>
      <c r="L155" s="84" t="s">
        <v>1589</v>
      </c>
      <c r="M155" s="84" t="s">
        <v>1589</v>
      </c>
      <c r="N155" s="84" t="s">
        <v>1589</v>
      </c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1105</v>
      </c>
      <c r="D156" t="s">
        <v>236</v>
      </c>
      <c r="E156" s="33" t="s">
        <v>19</v>
      </c>
      <c r="F156" s="33" t="s">
        <v>1352</v>
      </c>
      <c r="G156" s="33"/>
      <c r="H156" s="33" t="s">
        <v>1610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1105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1105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25</v>
      </c>
      <c r="J158" s="34">
        <f t="shared" si="20"/>
        <v>3</v>
      </c>
      <c r="K158" s="35">
        <f t="shared" si="21"/>
        <v>0.8928571428571429</v>
      </c>
      <c r="L158" s="84" t="s">
        <v>1589</v>
      </c>
      <c r="M158" s="84" t="s">
        <v>1589</v>
      </c>
      <c r="N158" s="84" t="s">
        <v>1589</v>
      </c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1105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25</v>
      </c>
      <c r="J159" s="34">
        <f t="shared" si="20"/>
        <v>3</v>
      </c>
      <c r="K159" s="35">
        <f t="shared" si="21"/>
        <v>0.8928571428571429</v>
      </c>
      <c r="L159" s="84" t="s">
        <v>1589</v>
      </c>
      <c r="M159" s="84" t="s">
        <v>1589</v>
      </c>
      <c r="N159" s="84" t="s">
        <v>1589</v>
      </c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1105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1105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998</v>
      </c>
      <c r="C162" t="s">
        <v>1105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28</v>
      </c>
      <c r="J162" s="34">
        <f t="shared" si="20"/>
        <v>0</v>
      </c>
      <c r="K162" s="35">
        <f t="shared" si="21"/>
        <v>1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999</v>
      </c>
      <c r="C163" t="s">
        <v>1105</v>
      </c>
      <c r="D163" t="s">
        <v>226</v>
      </c>
      <c r="E163" s="33" t="s">
        <v>15</v>
      </c>
      <c r="F163" s="33" t="s">
        <v>20</v>
      </c>
      <c r="G163" s="33"/>
      <c r="H163" s="33" t="s">
        <v>1255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1588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1105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1589</v>
      </c>
      <c r="M164" s="84" t="s">
        <v>1589</v>
      </c>
      <c r="N164" s="84" t="s">
        <v>1589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1105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1105</v>
      </c>
      <c r="D166" t="s">
        <v>230</v>
      </c>
      <c r="E166" s="33" t="s">
        <v>73</v>
      </c>
      <c r="F166" s="33" t="s">
        <v>1099</v>
      </c>
      <c r="G166" s="33" t="s">
        <v>1295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1105</v>
      </c>
      <c r="D167" t="s">
        <v>230</v>
      </c>
      <c r="E167" s="33" t="s">
        <v>73</v>
      </c>
      <c r="F167" s="33" t="s">
        <v>1099</v>
      </c>
      <c r="G167" s="33" t="s">
        <v>1295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994</v>
      </c>
      <c r="C168" t="s">
        <v>1105</v>
      </c>
      <c r="D168" t="s">
        <v>247</v>
      </c>
      <c r="E168" s="33" t="s">
        <v>73</v>
      </c>
      <c r="F168" s="33" t="s">
        <v>1099</v>
      </c>
      <c r="G168" s="33" t="s">
        <v>1295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995</v>
      </c>
      <c r="C169" t="s">
        <v>1105</v>
      </c>
      <c r="D169" t="s">
        <v>247</v>
      </c>
      <c r="E169" s="33" t="s">
        <v>73</v>
      </c>
      <c r="F169" s="33" t="s">
        <v>1099</v>
      </c>
      <c r="G169" s="33" t="s">
        <v>1295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996</v>
      </c>
      <c r="C170" t="s">
        <v>1105</v>
      </c>
      <c r="D170" t="s">
        <v>248</v>
      </c>
      <c r="E170" s="33" t="s">
        <v>73</v>
      </c>
      <c r="F170" s="33" t="s">
        <v>1099</v>
      </c>
      <c r="G170" s="33" t="s">
        <v>1295</v>
      </c>
      <c r="H170" s="33" t="s">
        <v>734</v>
      </c>
      <c r="I170" s="34">
        <f t="shared" si="19"/>
        <v>28</v>
      </c>
      <c r="J170" s="34">
        <f t="shared" si="22"/>
        <v>0</v>
      </c>
      <c r="K170" s="35">
        <f t="shared" si="23"/>
        <v>1</v>
      </c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997</v>
      </c>
      <c r="C171" t="s">
        <v>1105</v>
      </c>
      <c r="D171" t="s">
        <v>248</v>
      </c>
      <c r="E171" s="33" t="s">
        <v>73</v>
      </c>
      <c r="F171" s="33" t="s">
        <v>1099</v>
      </c>
      <c r="G171" s="33" t="s">
        <v>1295</v>
      </c>
      <c r="H171" s="33" t="s">
        <v>735</v>
      </c>
      <c r="I171" s="34">
        <f t="shared" si="19"/>
        <v>28</v>
      </c>
      <c r="J171" s="34">
        <f t="shared" si="22"/>
        <v>0</v>
      </c>
      <c r="K171" s="35">
        <f t="shared" si="23"/>
        <v>1</v>
      </c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1276</v>
      </c>
      <c r="C172" t="s">
        <v>1105</v>
      </c>
      <c r="D172" t="s">
        <v>1275</v>
      </c>
      <c r="E172" t="s">
        <v>19</v>
      </c>
      <c r="F172" t="s">
        <v>28</v>
      </c>
      <c r="G172"/>
      <c r="H172" s="33" t="s">
        <v>1285</v>
      </c>
      <c r="I172" s="34">
        <f t="shared" si="19"/>
        <v>25</v>
      </c>
      <c r="J172" s="34">
        <f t="shared" si="22"/>
        <v>3</v>
      </c>
      <c r="K172" s="35">
        <f t="shared" si="23"/>
        <v>0.8928571428571429</v>
      </c>
      <c r="L172" s="84" t="s">
        <v>1589</v>
      </c>
      <c r="M172" s="84" t="s">
        <v>1589</v>
      </c>
      <c r="N172" s="84" t="s">
        <v>1589</v>
      </c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1105</v>
      </c>
      <c r="D173" t="s">
        <v>250</v>
      </c>
      <c r="E173" s="33" t="s">
        <v>15</v>
      </c>
      <c r="F173" s="33" t="s">
        <v>1099</v>
      </c>
      <c r="G173" s="33" t="s">
        <v>45</v>
      </c>
      <c r="H173" s="33" t="s">
        <v>736</v>
      </c>
      <c r="I173" s="34">
        <f t="shared" si="19"/>
        <v>28</v>
      </c>
      <c r="J173" s="34">
        <f t="shared" si="20"/>
        <v>0</v>
      </c>
      <c r="K173" s="35">
        <f t="shared" si="21"/>
        <v>1</v>
      </c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1105</v>
      </c>
      <c r="D174" t="s">
        <v>252</v>
      </c>
      <c r="E174" s="33" t="s">
        <v>15</v>
      </c>
      <c r="F174" s="33" t="s">
        <v>1099</v>
      </c>
      <c r="G174" s="33" t="s">
        <v>45</v>
      </c>
      <c r="H174" s="33" t="s">
        <v>737</v>
      </c>
      <c r="I174" s="34">
        <f t="shared" si="19"/>
        <v>28</v>
      </c>
      <c r="J174" s="34">
        <f t="shared" si="20"/>
        <v>0</v>
      </c>
      <c r="K174" s="35">
        <f t="shared" si="21"/>
        <v>1</v>
      </c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1105</v>
      </c>
      <c r="D175" t="s">
        <v>254</v>
      </c>
      <c r="E175" s="33" t="s">
        <v>15</v>
      </c>
      <c r="F175" s="33" t="s">
        <v>1099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1227</v>
      </c>
      <c r="C176" t="s">
        <v>1106</v>
      </c>
      <c r="D176" t="s">
        <v>1228</v>
      </c>
      <c r="E176" s="33" t="s">
        <v>73</v>
      </c>
      <c r="F176" s="33" t="s">
        <v>16</v>
      </c>
      <c r="G176" s="33"/>
      <c r="H176" s="33" t="s">
        <v>1316</v>
      </c>
      <c r="I176" s="34">
        <f t="shared" si="19"/>
        <v>28</v>
      </c>
      <c r="J176" s="34">
        <f t="shared" si="20"/>
        <v>0</v>
      </c>
      <c r="K176" s="35">
        <f t="shared" si="21"/>
        <v>1</v>
      </c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1229</v>
      </c>
      <c r="C177" t="s">
        <v>1106</v>
      </c>
      <c r="D177" t="s">
        <v>1230</v>
      </c>
      <c r="E177" s="33" t="s">
        <v>73</v>
      </c>
      <c r="F177" s="33" t="s">
        <v>20</v>
      </c>
      <c r="G177" s="33"/>
      <c r="H177" s="33" t="s">
        <v>1317</v>
      </c>
      <c r="I177" s="34">
        <f t="shared" si="19"/>
        <v>28</v>
      </c>
      <c r="J177" s="34">
        <f t="shared" si="20"/>
        <v>0</v>
      </c>
      <c r="K177" s="35">
        <f t="shared" si="21"/>
        <v>1</v>
      </c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1000</v>
      </c>
      <c r="C178" t="s">
        <v>1105</v>
      </c>
      <c r="D178" t="s">
        <v>1130</v>
      </c>
      <c r="E178" s="33" t="s">
        <v>19</v>
      </c>
      <c r="F178" s="33" t="s">
        <v>20</v>
      </c>
      <c r="G178" s="33"/>
      <c r="H178" s="33" t="s">
        <v>739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1105</v>
      </c>
      <c r="D179" t="s">
        <v>256</v>
      </c>
      <c r="E179" s="33" t="s">
        <v>19</v>
      </c>
      <c r="F179" s="33" t="s">
        <v>1352</v>
      </c>
      <c r="G179" s="33"/>
      <c r="H179" s="33" t="s">
        <v>1625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1105</v>
      </c>
      <c r="D180" t="s">
        <v>259</v>
      </c>
      <c r="E180" s="33" t="s">
        <v>73</v>
      </c>
      <c r="F180" s="33" t="s">
        <v>28</v>
      </c>
      <c r="G180" s="33"/>
      <c r="H180" s="33" t="s">
        <v>740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1105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1544</v>
      </c>
      <c r="C182" t="s">
        <v>1105</v>
      </c>
      <c r="D182" t="s">
        <v>1548</v>
      </c>
      <c r="E182" s="33" t="s">
        <v>15</v>
      </c>
      <c r="F182" s="33" t="s">
        <v>1352</v>
      </c>
      <c r="G182" s="33"/>
      <c r="H182" s="33" t="s">
        <v>1549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1626</v>
      </c>
      <c r="C183" t="s">
        <v>1105</v>
      </c>
      <c r="D183" t="s">
        <v>1627</v>
      </c>
      <c r="E183" s="33" t="s">
        <v>15</v>
      </c>
      <c r="F183" s="33" t="s">
        <v>1352</v>
      </c>
      <c r="G183" s="33"/>
      <c r="H183" s="33" t="s">
        <v>1628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1001</v>
      </c>
      <c r="C184" t="s">
        <v>1106</v>
      </c>
      <c r="D184" t="s">
        <v>262</v>
      </c>
      <c r="E184" s="33" t="s">
        <v>15</v>
      </c>
      <c r="F184" s="33" t="s">
        <v>1352</v>
      </c>
      <c r="G184" s="33"/>
      <c r="H184" s="33" t="s">
        <v>741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1106</v>
      </c>
      <c r="D185" t="s">
        <v>264</v>
      </c>
      <c r="E185" s="33" t="s">
        <v>73</v>
      </c>
      <c r="F185" s="33" t="s">
        <v>1352</v>
      </c>
      <c r="G185" s="33"/>
      <c r="H185" s="33" t="s">
        <v>742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1106</v>
      </c>
      <c r="D186" t="s">
        <v>264</v>
      </c>
      <c r="E186" s="33" t="s">
        <v>73</v>
      </c>
      <c r="F186" s="33" t="s">
        <v>1352</v>
      </c>
      <c r="G186" s="33"/>
      <c r="H186" s="33" t="s">
        <v>743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1002</v>
      </c>
      <c r="C187" t="s">
        <v>1105</v>
      </c>
      <c r="D187" t="s">
        <v>275</v>
      </c>
      <c r="E187" s="33" t="s">
        <v>73</v>
      </c>
      <c r="F187" s="33" t="s">
        <v>28</v>
      </c>
      <c r="G187" s="33"/>
      <c r="H187" s="33" t="s">
        <v>748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1003</v>
      </c>
      <c r="C188" t="s">
        <v>1105</v>
      </c>
      <c r="D188" t="s">
        <v>1131</v>
      </c>
      <c r="E188" s="33" t="s">
        <v>19</v>
      </c>
      <c r="F188" s="33" t="s">
        <v>28</v>
      </c>
      <c r="G188" s="33"/>
      <c r="H188" s="33" t="s">
        <v>752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1004</v>
      </c>
      <c r="C189" t="s">
        <v>1105</v>
      </c>
      <c r="D189" t="s">
        <v>282</v>
      </c>
      <c r="E189" s="33" t="s">
        <v>19</v>
      </c>
      <c r="F189" s="33" t="s">
        <v>28</v>
      </c>
      <c r="G189" s="33"/>
      <c r="H189" s="33" t="s">
        <v>753</v>
      </c>
      <c r="I189" s="34">
        <f t="shared" si="19"/>
        <v>28</v>
      </c>
      <c r="J189" s="34">
        <f t="shared" si="20"/>
        <v>0</v>
      </c>
      <c r="K189" s="35">
        <f t="shared" si="21"/>
        <v>1</v>
      </c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1005</v>
      </c>
      <c r="C190" t="s">
        <v>1105</v>
      </c>
      <c r="D190" t="s">
        <v>285</v>
      </c>
      <c r="E190" s="33" t="s">
        <v>73</v>
      </c>
      <c r="F190" s="33" t="s">
        <v>28</v>
      </c>
      <c r="G190" s="33"/>
      <c r="H190" s="33" t="s">
        <v>755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1006</v>
      </c>
      <c r="C191" t="s">
        <v>1105</v>
      </c>
      <c r="D191" t="s">
        <v>285</v>
      </c>
      <c r="E191" s="33" t="s">
        <v>73</v>
      </c>
      <c r="F191" s="33" t="s">
        <v>28</v>
      </c>
      <c r="G191" s="33"/>
      <c r="H191" s="33" t="s">
        <v>756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1007</v>
      </c>
      <c r="C192" t="s">
        <v>1105</v>
      </c>
      <c r="D192" t="s">
        <v>266</v>
      </c>
      <c r="E192" s="33" t="s">
        <v>46</v>
      </c>
      <c r="F192" s="33" t="s">
        <v>1352</v>
      </c>
      <c r="G192" s="33"/>
      <c r="H192" s="33" t="s">
        <v>744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1105</v>
      </c>
      <c r="D193" t="s">
        <v>269</v>
      </c>
      <c r="E193" s="33" t="s">
        <v>19</v>
      </c>
      <c r="F193" s="33" t="s">
        <v>28</v>
      </c>
      <c r="G193" s="33"/>
      <c r="H193" s="33" t="s">
        <v>745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1105</v>
      </c>
      <c r="D194" t="s">
        <v>272</v>
      </c>
      <c r="E194" s="33" t="s">
        <v>73</v>
      </c>
      <c r="F194" s="33" t="s">
        <v>28</v>
      </c>
      <c r="G194" s="33"/>
      <c r="H194" s="33" t="s">
        <v>746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1105</v>
      </c>
      <c r="D195" t="s">
        <v>274</v>
      </c>
      <c r="E195" s="33" t="s">
        <v>46</v>
      </c>
      <c r="F195" s="33" t="s">
        <v>28</v>
      </c>
      <c r="G195" s="33"/>
      <c r="H195" s="33" t="s">
        <v>747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1105</v>
      </c>
      <c r="D196" t="s">
        <v>277</v>
      </c>
      <c r="E196" s="33" t="s">
        <v>19</v>
      </c>
      <c r="F196" s="33" t="s">
        <v>28</v>
      </c>
      <c r="G196" s="33"/>
      <c r="H196" s="33" t="s">
        <v>749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1105</v>
      </c>
      <c r="D197" t="s">
        <v>279</v>
      </c>
      <c r="E197" s="33" t="s">
        <v>19</v>
      </c>
      <c r="F197" s="33" t="s">
        <v>28</v>
      </c>
      <c r="G197" s="33"/>
      <c r="H197" s="33" t="s">
        <v>750</v>
      </c>
      <c r="I197" s="34">
        <f t="shared" si="19"/>
        <v>26</v>
      </c>
      <c r="J197" s="34">
        <f t="shared" si="20"/>
        <v>2</v>
      </c>
      <c r="K197" s="35">
        <f t="shared" si="21"/>
        <v>0.9285714285714286</v>
      </c>
      <c r="L197" s="84"/>
      <c r="M197" s="84" t="s">
        <v>1589</v>
      </c>
      <c r="N197" s="84" t="s">
        <v>1589</v>
      </c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1105</v>
      </c>
      <c r="D198" t="s">
        <v>281</v>
      </c>
      <c r="E198" s="33" t="s">
        <v>19</v>
      </c>
      <c r="F198" s="33" t="s">
        <v>28</v>
      </c>
      <c r="G198" s="33"/>
      <c r="H198" s="33" t="s">
        <v>751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1105</v>
      </c>
      <c r="D199" t="s">
        <v>284</v>
      </c>
      <c r="E199" s="19"/>
      <c r="F199" s="33" t="s">
        <v>1352</v>
      </c>
      <c r="G199" s="33"/>
      <c r="H199" s="33" t="s">
        <v>754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1105</v>
      </c>
      <c r="D200" t="s">
        <v>287</v>
      </c>
      <c r="E200" s="33" t="s">
        <v>15</v>
      </c>
      <c r="F200" s="33" t="s">
        <v>28</v>
      </c>
      <c r="G200" s="33"/>
      <c r="H200" s="33" t="s">
        <v>757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1254</v>
      </c>
      <c r="C201" s="33" t="s">
        <v>1105</v>
      </c>
      <c r="D201" t="s">
        <v>1249</v>
      </c>
      <c r="E201" s="33" t="s">
        <v>15</v>
      </c>
      <c r="F201" s="33" t="s">
        <v>28</v>
      </c>
      <c r="G201" s="33"/>
      <c r="H201" s="33" t="s">
        <v>1250</v>
      </c>
      <c r="I201" s="34">
        <f>COUNTIF(L201:AM201,"")</f>
        <v>28</v>
      </c>
      <c r="J201" s="34">
        <f t="shared" ref="J201" si="27">COUNTIF(L201:AM201,"APAGADO")</f>
        <v>0</v>
      </c>
      <c r="K201" s="35">
        <f t="shared" ref="K201" si="28">(I201)/(J201+I201)</f>
        <v>1</v>
      </c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1008</v>
      </c>
      <c r="C202" t="s">
        <v>1105</v>
      </c>
      <c r="D202" t="s">
        <v>1132</v>
      </c>
      <c r="E202" s="33" t="s">
        <v>19</v>
      </c>
      <c r="F202" s="33" t="s">
        <v>20</v>
      </c>
      <c r="G202" s="33"/>
      <c r="H202" s="33" t="s">
        <v>758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1106</v>
      </c>
      <c r="D203" t="s">
        <v>289</v>
      </c>
      <c r="E203" s="33" t="s">
        <v>15</v>
      </c>
      <c r="F203" s="33" t="s">
        <v>1099</v>
      </c>
      <c r="G203" s="33"/>
      <c r="H203" s="33" t="s">
        <v>1108</v>
      </c>
      <c r="I203" s="34">
        <f t="shared" si="19"/>
        <v>25</v>
      </c>
      <c r="J203" s="34">
        <f t="shared" si="20"/>
        <v>3</v>
      </c>
      <c r="K203" s="35">
        <f t="shared" si="21"/>
        <v>0.8928571428571429</v>
      </c>
      <c r="L203" s="84" t="s">
        <v>1589</v>
      </c>
      <c r="M203" s="84" t="s">
        <v>1589</v>
      </c>
      <c r="N203" s="84" t="s">
        <v>1589</v>
      </c>
      <c r="O203" s="84"/>
      <c r="P203" s="84"/>
      <c r="Q203" s="84"/>
      <c r="R203" s="85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1106</v>
      </c>
      <c r="D204" t="s">
        <v>292</v>
      </c>
      <c r="E204" s="33" t="s">
        <v>15</v>
      </c>
      <c r="F204" s="33" t="s">
        <v>28</v>
      </c>
      <c r="G204" s="33"/>
      <c r="H204" s="33" t="s">
        <v>759</v>
      </c>
      <c r="I204" s="34">
        <f t="shared" si="19"/>
        <v>28</v>
      </c>
      <c r="J204" s="34">
        <f t="shared" si="20"/>
        <v>0</v>
      </c>
      <c r="K204" s="35">
        <f t="shared" si="21"/>
        <v>1</v>
      </c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1106</v>
      </c>
      <c r="D205" t="s">
        <v>14</v>
      </c>
      <c r="E205" s="33" t="s">
        <v>15</v>
      </c>
      <c r="F205" s="33" t="s">
        <v>1099</v>
      </c>
      <c r="G205" s="33"/>
      <c r="H205" s="33" t="s">
        <v>760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1009</v>
      </c>
      <c r="C206" t="s">
        <v>1106</v>
      </c>
      <c r="D206" t="s">
        <v>1010</v>
      </c>
      <c r="E206" s="33" t="s">
        <v>73</v>
      </c>
      <c r="F206" s="33" t="s">
        <v>28</v>
      </c>
      <c r="G206" s="33"/>
      <c r="H206" s="33" t="s">
        <v>1261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1011</v>
      </c>
      <c r="B207" t="s">
        <v>1012</v>
      </c>
      <c r="C207" t="s">
        <v>1106</v>
      </c>
      <c r="D207" t="s">
        <v>1010</v>
      </c>
      <c r="E207" s="33" t="s">
        <v>73</v>
      </c>
      <c r="F207" s="33" t="s">
        <v>28</v>
      </c>
      <c r="G207" s="33"/>
      <c r="H207" s="33" t="s">
        <v>1262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1106</v>
      </c>
      <c r="D208" t="s">
        <v>1133</v>
      </c>
      <c r="E208" s="33" t="s">
        <v>19</v>
      </c>
      <c r="F208" s="33" t="s">
        <v>1352</v>
      </c>
      <c r="G208" s="33"/>
      <c r="H208" s="33" t="s">
        <v>1604</v>
      </c>
      <c r="I208" s="34">
        <f t="shared" si="19"/>
        <v>28</v>
      </c>
      <c r="J208" s="34">
        <f t="shared" si="20"/>
        <v>0</v>
      </c>
      <c r="K208" s="35">
        <f t="shared" si="21"/>
        <v>1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1106</v>
      </c>
      <c r="D209" t="s">
        <v>22</v>
      </c>
      <c r="E209" s="33" t="s">
        <v>19</v>
      </c>
      <c r="F209" s="33" t="s">
        <v>1352</v>
      </c>
      <c r="G209" s="33"/>
      <c r="H209" s="33" t="s">
        <v>1605</v>
      </c>
      <c r="I209" s="34">
        <f t="shared" si="19"/>
        <v>28</v>
      </c>
      <c r="J209" s="34">
        <f t="shared" si="20"/>
        <v>0</v>
      </c>
      <c r="K209" s="35">
        <f t="shared" si="21"/>
        <v>1</v>
      </c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1106</v>
      </c>
      <c r="D210" t="s">
        <v>614</v>
      </c>
      <c r="E210" s="33" t="s">
        <v>15</v>
      </c>
      <c r="F210" s="33" t="s">
        <v>1099</v>
      </c>
      <c r="G210" s="33" t="s">
        <v>1300</v>
      </c>
      <c r="H210" s="33" t="s">
        <v>761</v>
      </c>
      <c r="I210" s="34">
        <f t="shared" si="19"/>
        <v>28</v>
      </c>
      <c r="J210" s="34">
        <f t="shared" si="20"/>
        <v>0</v>
      </c>
      <c r="K210" s="35">
        <f t="shared" si="21"/>
        <v>1</v>
      </c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1106</v>
      </c>
      <c r="D211" t="s">
        <v>25</v>
      </c>
      <c r="E211" s="33" t="s">
        <v>15</v>
      </c>
      <c r="F211" s="33" t="s">
        <v>20</v>
      </c>
      <c r="G211" s="33"/>
      <c r="H211" s="33" t="s">
        <v>762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1277</v>
      </c>
      <c r="C212" t="s">
        <v>1105</v>
      </c>
      <c r="D212" t="s">
        <v>1278</v>
      </c>
      <c r="E212" t="s">
        <v>19</v>
      </c>
      <c r="F212" t="s">
        <v>28</v>
      </c>
      <c r="G212"/>
      <c r="H212" s="33" t="s">
        <v>1318</v>
      </c>
      <c r="I212" s="34">
        <f t="shared" si="19"/>
        <v>28</v>
      </c>
      <c r="J212" s="34">
        <f t="shared" si="20"/>
        <v>0</v>
      </c>
      <c r="K212" s="35">
        <f t="shared" si="21"/>
        <v>1</v>
      </c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1524</v>
      </c>
      <c r="C213" t="s">
        <v>1105</v>
      </c>
      <c r="D213" t="s">
        <v>1540</v>
      </c>
      <c r="E213" s="33" t="s">
        <v>15</v>
      </c>
      <c r="F213" s="33" t="s">
        <v>28</v>
      </c>
      <c r="G213"/>
      <c r="H213" s="33" t="s">
        <v>1552</v>
      </c>
      <c r="I213" s="34">
        <f t="shared" si="19"/>
        <v>28</v>
      </c>
      <c r="J213" s="34">
        <f t="shared" si="20"/>
        <v>0</v>
      </c>
      <c r="K213" s="35">
        <f t="shared" si="21"/>
        <v>1</v>
      </c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1013</v>
      </c>
      <c r="C214" t="s">
        <v>1105</v>
      </c>
      <c r="D214" t="s">
        <v>294</v>
      </c>
      <c r="E214" s="33" t="s">
        <v>73</v>
      </c>
      <c r="F214" s="33" t="s">
        <v>28</v>
      </c>
      <c r="G214" s="33"/>
      <c r="H214" s="33" t="s">
        <v>763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1105</v>
      </c>
      <c r="D215" t="s">
        <v>296</v>
      </c>
      <c r="E215" s="33" t="s">
        <v>73</v>
      </c>
      <c r="F215" s="33" t="s">
        <v>28</v>
      </c>
      <c r="G215" s="33"/>
      <c r="H215" s="33" t="s">
        <v>1103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1014</v>
      </c>
      <c r="C216" t="s">
        <v>1105</v>
      </c>
      <c r="D216" t="s">
        <v>298</v>
      </c>
      <c r="E216" s="33" t="s">
        <v>19</v>
      </c>
      <c r="F216" s="33" t="s">
        <v>28</v>
      </c>
      <c r="G216" s="33"/>
      <c r="H216" s="33" t="s">
        <v>764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1105</v>
      </c>
      <c r="D217" t="s">
        <v>300</v>
      </c>
      <c r="E217" s="33" t="s">
        <v>19</v>
      </c>
      <c r="F217" s="33" t="s">
        <v>28</v>
      </c>
      <c r="G217" s="33"/>
      <c r="H217" s="33" t="s">
        <v>765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1015</v>
      </c>
      <c r="C218" t="s">
        <v>1105</v>
      </c>
      <c r="D218" t="s">
        <v>301</v>
      </c>
      <c r="E218" s="33" t="s">
        <v>19</v>
      </c>
      <c r="F218" s="33" t="s">
        <v>28</v>
      </c>
      <c r="G218" s="33"/>
      <c r="H218" s="33" t="s">
        <v>766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1105</v>
      </c>
      <c r="D219" t="s">
        <v>303</v>
      </c>
      <c r="E219" s="33" t="s">
        <v>15</v>
      </c>
      <c r="F219" s="33" t="s">
        <v>20</v>
      </c>
      <c r="G219" s="33"/>
      <c r="H219" s="33" t="s">
        <v>767</v>
      </c>
      <c r="I219" s="34">
        <f t="shared" si="29"/>
        <v>28</v>
      </c>
      <c r="J219" s="34">
        <f t="shared" si="20"/>
        <v>0</v>
      </c>
      <c r="K219" s="35">
        <f t="shared" si="21"/>
        <v>1</v>
      </c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1291</v>
      </c>
      <c r="C220" t="s">
        <v>1105</v>
      </c>
      <c r="D220" t="s">
        <v>1292</v>
      </c>
      <c r="E220" s="33" t="s">
        <v>19</v>
      </c>
      <c r="F220" s="33" t="s">
        <v>1099</v>
      </c>
      <c r="G220" s="33"/>
      <c r="H220" s="33" t="s">
        <v>1293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1330</v>
      </c>
      <c r="C221" t="s">
        <v>1105</v>
      </c>
      <c r="D221" t="s">
        <v>1331</v>
      </c>
      <c r="E221" s="33" t="s">
        <v>19</v>
      </c>
      <c r="F221" s="33" t="s">
        <v>1099</v>
      </c>
      <c r="G221" s="33"/>
      <c r="H221" s="33" t="s">
        <v>1587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1105</v>
      </c>
      <c r="D222" t="s">
        <v>306</v>
      </c>
      <c r="E222" s="33" t="s">
        <v>73</v>
      </c>
      <c r="F222" s="33" t="s">
        <v>28</v>
      </c>
      <c r="G222" s="33"/>
      <c r="H222" s="33" t="s">
        <v>768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1105</v>
      </c>
      <c r="D223" t="s">
        <v>308</v>
      </c>
      <c r="E223" s="33" t="s">
        <v>19</v>
      </c>
      <c r="F223" s="33" t="s">
        <v>20</v>
      </c>
      <c r="G223" s="33"/>
      <c r="H223" s="33" t="s">
        <v>769</v>
      </c>
      <c r="I223" s="34">
        <f t="shared" si="29"/>
        <v>27</v>
      </c>
      <c r="J223" s="34">
        <f t="shared" si="20"/>
        <v>1</v>
      </c>
      <c r="K223" s="35">
        <f t="shared" si="21"/>
        <v>0.9642857142857143</v>
      </c>
      <c r="L223" s="84" t="s">
        <v>1589</v>
      </c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1105</v>
      </c>
      <c r="D224" t="s">
        <v>310</v>
      </c>
      <c r="E224" s="33" t="s">
        <v>19</v>
      </c>
      <c r="F224" s="33" t="s">
        <v>20</v>
      </c>
      <c r="G224" s="33"/>
      <c r="H224" s="33" t="s">
        <v>770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1105</v>
      </c>
      <c r="D225" t="s">
        <v>312</v>
      </c>
      <c r="E225" s="33" t="s">
        <v>19</v>
      </c>
      <c r="F225" s="33" t="s">
        <v>1352</v>
      </c>
      <c r="G225" s="33"/>
      <c r="H225" s="33" t="s">
        <v>1611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1016</v>
      </c>
      <c r="C226" t="s">
        <v>1105</v>
      </c>
      <c r="D226" t="s">
        <v>316</v>
      </c>
      <c r="E226" s="33" t="s">
        <v>19</v>
      </c>
      <c r="F226" s="33" t="s">
        <v>28</v>
      </c>
      <c r="G226" s="33"/>
      <c r="H226" s="33" t="s">
        <v>771</v>
      </c>
      <c r="I226" s="34">
        <f t="shared" si="29"/>
        <v>27</v>
      </c>
      <c r="J226" s="34">
        <f t="shared" si="20"/>
        <v>1</v>
      </c>
      <c r="K226" s="35">
        <f t="shared" si="21"/>
        <v>0.9642857142857143</v>
      </c>
      <c r="L226" s="84" t="s">
        <v>1589</v>
      </c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1105</v>
      </c>
      <c r="D227" t="s">
        <v>318</v>
      </c>
      <c r="E227" s="33" t="s">
        <v>19</v>
      </c>
      <c r="F227" s="33" t="s">
        <v>1352</v>
      </c>
      <c r="G227" s="33"/>
      <c r="H227" s="33" t="s">
        <v>1601</v>
      </c>
      <c r="I227" s="34">
        <f t="shared" si="29"/>
        <v>25</v>
      </c>
      <c r="J227" s="34">
        <f t="shared" si="20"/>
        <v>3</v>
      </c>
      <c r="K227" s="35">
        <f t="shared" si="21"/>
        <v>0.8928571428571429</v>
      </c>
      <c r="L227" s="84" t="s">
        <v>1589</v>
      </c>
      <c r="M227" s="84" t="s">
        <v>1589</v>
      </c>
      <c r="N227" s="84" t="s">
        <v>1589</v>
      </c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1105</v>
      </c>
      <c r="D228" t="s">
        <v>320</v>
      </c>
      <c r="E228" s="33" t="s">
        <v>19</v>
      </c>
      <c r="F228" s="33" t="s">
        <v>1099</v>
      </c>
      <c r="G228" s="33" t="s">
        <v>1301</v>
      </c>
      <c r="H228" s="33" t="s">
        <v>772</v>
      </c>
      <c r="I228" s="34">
        <f t="shared" si="29"/>
        <v>27</v>
      </c>
      <c r="J228" s="34">
        <f t="shared" si="20"/>
        <v>1</v>
      </c>
      <c r="K228" s="35">
        <f t="shared" si="21"/>
        <v>0.9642857142857143</v>
      </c>
      <c r="L228" s="84" t="s">
        <v>1589</v>
      </c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1105</v>
      </c>
      <c r="D229" t="s">
        <v>322</v>
      </c>
      <c r="E229" s="33" t="s">
        <v>19</v>
      </c>
      <c r="F229" s="33" t="s">
        <v>1352</v>
      </c>
      <c r="G229" s="33"/>
      <c r="H229" s="33" t="s">
        <v>1591</v>
      </c>
      <c r="I229" s="34">
        <f t="shared" si="29"/>
        <v>25</v>
      </c>
      <c r="J229" s="34">
        <f t="shared" si="20"/>
        <v>3</v>
      </c>
      <c r="K229" s="35">
        <f t="shared" si="21"/>
        <v>0.8928571428571429</v>
      </c>
      <c r="L229" s="84" t="s">
        <v>1589</v>
      </c>
      <c r="M229" s="84" t="s">
        <v>1589</v>
      </c>
      <c r="N229" s="84" t="s">
        <v>1589</v>
      </c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1105</v>
      </c>
      <c r="D230" t="s">
        <v>325</v>
      </c>
      <c r="E230" s="33" t="s">
        <v>19</v>
      </c>
      <c r="F230" s="33" t="s">
        <v>1352</v>
      </c>
      <c r="G230" s="33"/>
      <c r="H230" s="95" t="s">
        <v>1592</v>
      </c>
      <c r="I230" s="34">
        <f t="shared" si="29"/>
        <v>25</v>
      </c>
      <c r="J230" s="34">
        <f t="shared" si="20"/>
        <v>3</v>
      </c>
      <c r="K230" s="35">
        <f t="shared" si="21"/>
        <v>0.8928571428571429</v>
      </c>
      <c r="L230" s="84" t="s">
        <v>1589</v>
      </c>
      <c r="M230" s="84" t="s">
        <v>1589</v>
      </c>
      <c r="N230" s="84" t="s">
        <v>1589</v>
      </c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1105</v>
      </c>
      <c r="D231" t="s">
        <v>327</v>
      </c>
      <c r="E231" s="33" t="s">
        <v>19</v>
      </c>
      <c r="F231" s="33" t="s">
        <v>28</v>
      </c>
      <c r="G231" s="33"/>
      <c r="H231" s="33" t="s">
        <v>773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1105</v>
      </c>
      <c r="D232" t="s">
        <v>329</v>
      </c>
      <c r="E232" s="33" t="s">
        <v>19</v>
      </c>
      <c r="F232" s="33" t="s">
        <v>28</v>
      </c>
      <c r="G232" s="33"/>
      <c r="H232" s="33" t="s">
        <v>774</v>
      </c>
      <c r="I232" s="34">
        <f t="shared" si="29"/>
        <v>28</v>
      </c>
      <c r="J232" s="34">
        <f t="shared" si="20"/>
        <v>0</v>
      </c>
      <c r="K232" s="35">
        <f t="shared" si="21"/>
        <v>1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1105</v>
      </c>
      <c r="D233" t="s">
        <v>315</v>
      </c>
      <c r="E233" s="33" t="s">
        <v>15</v>
      </c>
      <c r="F233" s="33" t="s">
        <v>1352</v>
      </c>
      <c r="G233" s="33"/>
      <c r="H233" s="33" t="s">
        <v>1600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1105</v>
      </c>
      <c r="D234" t="s">
        <v>331</v>
      </c>
      <c r="E234" s="33" t="s">
        <v>15</v>
      </c>
      <c r="F234" s="33" t="s">
        <v>28</v>
      </c>
      <c r="G234" s="33"/>
      <c r="H234" s="33" t="s">
        <v>775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1567</v>
      </c>
      <c r="C235" t="s">
        <v>1105</v>
      </c>
      <c r="D235" t="s">
        <v>1568</v>
      </c>
      <c r="E235" s="33"/>
      <c r="F235" s="33" t="s">
        <v>1352</v>
      </c>
      <c r="G235" s="33"/>
      <c r="H235" s="33" t="s">
        <v>1585</v>
      </c>
      <c r="I235" s="34">
        <f t="shared" si="29"/>
        <v>25</v>
      </c>
      <c r="J235" s="34">
        <f t="shared" si="20"/>
        <v>3</v>
      </c>
      <c r="K235" s="35">
        <f t="shared" si="21"/>
        <v>0.8928571428571429</v>
      </c>
      <c r="L235" s="84" t="s">
        <v>1589</v>
      </c>
      <c r="M235" s="84" t="s">
        <v>1589</v>
      </c>
      <c r="N235" s="84" t="s">
        <v>1589</v>
      </c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1106</v>
      </c>
      <c r="D236" t="s">
        <v>333</v>
      </c>
      <c r="E236" s="33" t="s">
        <v>15</v>
      </c>
      <c r="F236" s="33" t="s">
        <v>28</v>
      </c>
      <c r="G236" s="33"/>
      <c r="H236" s="33" t="s">
        <v>776</v>
      </c>
      <c r="I236" s="34">
        <f t="shared" si="29"/>
        <v>28</v>
      </c>
      <c r="J236" s="34">
        <f t="shared" si="20"/>
        <v>0</v>
      </c>
      <c r="K236" s="35">
        <f t="shared" si="21"/>
        <v>1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1106</v>
      </c>
      <c r="D237" t="s">
        <v>336</v>
      </c>
      <c r="E237" s="33" t="s">
        <v>73</v>
      </c>
      <c r="F237" s="33" t="s">
        <v>28</v>
      </c>
      <c r="G237" s="33"/>
      <c r="H237" s="33" t="s">
        <v>777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1106</v>
      </c>
      <c r="D238" t="s">
        <v>336</v>
      </c>
      <c r="E238" s="33" t="s">
        <v>73</v>
      </c>
      <c r="F238" s="33" t="s">
        <v>28</v>
      </c>
      <c r="G238" s="33"/>
      <c r="H238" s="33" t="s">
        <v>778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1106</v>
      </c>
      <c r="D239" t="s">
        <v>339</v>
      </c>
      <c r="E239" s="33" t="s">
        <v>73</v>
      </c>
      <c r="F239" s="33" t="s">
        <v>28</v>
      </c>
      <c r="G239" s="33"/>
      <c r="H239" s="33" t="s">
        <v>779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1106</v>
      </c>
      <c r="D240" t="s">
        <v>339</v>
      </c>
      <c r="E240" s="33" t="s">
        <v>73</v>
      </c>
      <c r="F240" s="33" t="s">
        <v>28</v>
      </c>
      <c r="G240" s="33"/>
      <c r="H240" s="33" t="s">
        <v>780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1105</v>
      </c>
      <c r="D241" t="s">
        <v>343</v>
      </c>
      <c r="E241" s="33" t="s">
        <v>15</v>
      </c>
      <c r="F241" s="33" t="s">
        <v>28</v>
      </c>
      <c r="G241" s="33"/>
      <c r="H241" s="33" t="s">
        <v>783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1105</v>
      </c>
      <c r="D242" t="s">
        <v>343</v>
      </c>
      <c r="E242" s="33" t="s">
        <v>73</v>
      </c>
      <c r="F242" s="33" t="s">
        <v>28</v>
      </c>
      <c r="G242" s="33"/>
      <c r="H242" s="33" t="s">
        <v>784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1018</v>
      </c>
      <c r="C243" t="s">
        <v>1105</v>
      </c>
      <c r="D243" t="s">
        <v>1019</v>
      </c>
      <c r="E243" s="33" t="s">
        <v>73</v>
      </c>
      <c r="F243" s="33" t="s">
        <v>28</v>
      </c>
      <c r="G243" s="33"/>
      <c r="H243" s="33" t="s">
        <v>1319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1106</v>
      </c>
      <c r="D244" t="s">
        <v>346</v>
      </c>
      <c r="E244" s="33" t="s">
        <v>15</v>
      </c>
      <c r="F244" s="33" t="s">
        <v>28</v>
      </c>
      <c r="G244" s="33"/>
      <c r="H244" s="33" t="s">
        <v>785</v>
      </c>
      <c r="I244" s="34">
        <f t="shared" si="29"/>
        <v>25</v>
      </c>
      <c r="J244" s="34">
        <f t="shared" si="20"/>
        <v>3</v>
      </c>
      <c r="K244" s="35">
        <f t="shared" si="21"/>
        <v>0.8928571428571429</v>
      </c>
      <c r="L244" s="84" t="s">
        <v>1589</v>
      </c>
      <c r="M244" s="84" t="s">
        <v>1589</v>
      </c>
      <c r="N244" s="84" t="s">
        <v>1589</v>
      </c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1106</v>
      </c>
      <c r="D245" t="s">
        <v>346</v>
      </c>
      <c r="E245" s="33" t="s">
        <v>73</v>
      </c>
      <c r="F245" s="33" t="s">
        <v>28</v>
      </c>
      <c r="G245" s="33"/>
      <c r="H245" s="33" t="s">
        <v>786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1341</v>
      </c>
      <c r="C246" t="s">
        <v>1106</v>
      </c>
      <c r="D246" t="s">
        <v>1020</v>
      </c>
      <c r="E246" s="33" t="s">
        <v>73</v>
      </c>
      <c r="F246" s="33" t="s">
        <v>28</v>
      </c>
      <c r="G246" s="33"/>
      <c r="H246" s="33" t="s">
        <v>1320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1106</v>
      </c>
      <c r="D247" t="s">
        <v>349</v>
      </c>
      <c r="E247" s="33" t="s">
        <v>15</v>
      </c>
      <c r="F247" s="33" t="s">
        <v>28</v>
      </c>
      <c r="G247" s="33"/>
      <c r="H247" s="33" t="s">
        <v>787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1106</v>
      </c>
      <c r="D248" t="s">
        <v>349</v>
      </c>
      <c r="E248" s="33" t="s">
        <v>73</v>
      </c>
      <c r="F248" s="33" t="s">
        <v>28</v>
      </c>
      <c r="G248" s="33"/>
      <c r="H248" s="33" t="s">
        <v>788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1340</v>
      </c>
      <c r="C249" t="s">
        <v>1106</v>
      </c>
      <c r="D249" t="s">
        <v>1021</v>
      </c>
      <c r="E249" s="33" t="s">
        <v>19</v>
      </c>
      <c r="F249" s="33" t="s">
        <v>28</v>
      </c>
      <c r="G249" s="33"/>
      <c r="H249" s="33" t="s">
        <v>1321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1105</v>
      </c>
      <c r="D250" t="s">
        <v>352</v>
      </c>
      <c r="E250" s="33" t="s">
        <v>73</v>
      </c>
      <c r="F250" s="33" t="s">
        <v>28</v>
      </c>
      <c r="G250" s="33"/>
      <c r="H250" s="33" t="s">
        <v>790</v>
      </c>
      <c r="I250" s="34">
        <f t="shared" si="29"/>
        <v>28</v>
      </c>
      <c r="J250" s="34">
        <f t="shared" si="20"/>
        <v>0</v>
      </c>
      <c r="K250" s="35">
        <f t="shared" si="21"/>
        <v>1</v>
      </c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1106</v>
      </c>
      <c r="D251" t="s">
        <v>352</v>
      </c>
      <c r="E251" s="33" t="s">
        <v>15</v>
      </c>
      <c r="F251" s="33" t="s">
        <v>28</v>
      </c>
      <c r="G251" s="33"/>
      <c r="H251" s="33" t="s">
        <v>791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1022</v>
      </c>
      <c r="C252" t="s">
        <v>1106</v>
      </c>
      <c r="D252" t="s">
        <v>1023</v>
      </c>
      <c r="E252" s="33" t="s">
        <v>73</v>
      </c>
      <c r="F252" s="33" t="s">
        <v>28</v>
      </c>
      <c r="G252" s="33"/>
      <c r="H252" s="33" t="s">
        <v>1322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1106</v>
      </c>
      <c r="D253" t="s">
        <v>355</v>
      </c>
      <c r="E253" s="33" t="s">
        <v>15</v>
      </c>
      <c r="F253" s="33" t="s">
        <v>28</v>
      </c>
      <c r="G253" s="33"/>
      <c r="H253" s="33" t="s">
        <v>792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1106</v>
      </c>
      <c r="D254" t="s">
        <v>355</v>
      </c>
      <c r="E254" s="33" t="s">
        <v>73</v>
      </c>
      <c r="F254" s="33" t="s">
        <v>28</v>
      </c>
      <c r="G254" s="33"/>
      <c r="H254" s="33" t="s">
        <v>793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1024</v>
      </c>
      <c r="C255" t="s">
        <v>1106</v>
      </c>
      <c r="D255" t="s">
        <v>355</v>
      </c>
      <c r="E255" s="33" t="s">
        <v>19</v>
      </c>
      <c r="F255" s="33" t="s">
        <v>28</v>
      </c>
      <c r="G255" s="33"/>
      <c r="H255" s="33" t="s">
        <v>1323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1017</v>
      </c>
      <c r="C256" t="s">
        <v>1106</v>
      </c>
      <c r="D256" t="s">
        <v>358</v>
      </c>
      <c r="E256" s="33" t="s">
        <v>15</v>
      </c>
      <c r="F256" s="33" t="s">
        <v>28</v>
      </c>
      <c r="G256" s="33"/>
      <c r="H256" s="33" t="s">
        <v>799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1106</v>
      </c>
      <c r="D257" t="s">
        <v>360</v>
      </c>
      <c r="E257" s="33" t="s">
        <v>15</v>
      </c>
      <c r="F257" s="33" t="s">
        <v>1352</v>
      </c>
      <c r="G257" s="33"/>
      <c r="H257" s="33" t="s">
        <v>794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1106</v>
      </c>
      <c r="D258" t="s">
        <v>360</v>
      </c>
      <c r="E258" s="33" t="s">
        <v>73</v>
      </c>
      <c r="F258" s="33" t="s">
        <v>1352</v>
      </c>
      <c r="G258" s="33"/>
      <c r="H258" s="33" t="s">
        <v>795</v>
      </c>
      <c r="I258" s="34">
        <f t="shared" si="29"/>
        <v>25</v>
      </c>
      <c r="J258" s="34">
        <f t="shared" si="20"/>
        <v>3</v>
      </c>
      <c r="K258" s="35">
        <f t="shared" si="21"/>
        <v>0.8928571428571429</v>
      </c>
      <c r="L258" s="84" t="s">
        <v>1589</v>
      </c>
      <c r="M258" s="84" t="s">
        <v>1589</v>
      </c>
      <c r="N258" s="84" t="s">
        <v>1589</v>
      </c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1025</v>
      </c>
      <c r="C259" t="s">
        <v>1106</v>
      </c>
      <c r="D259" t="s">
        <v>1026</v>
      </c>
      <c r="E259" s="33" t="s">
        <v>73</v>
      </c>
      <c r="F259" s="33" t="s">
        <v>1352</v>
      </c>
      <c r="G259" s="33"/>
      <c r="H259" s="33" t="s">
        <v>1324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1252</v>
      </c>
      <c r="C260" t="s">
        <v>1106</v>
      </c>
      <c r="D260" t="s">
        <v>1253</v>
      </c>
      <c r="E260" s="33" t="s">
        <v>15</v>
      </c>
      <c r="F260" s="33" t="s">
        <v>28</v>
      </c>
      <c r="G260" s="33"/>
      <c r="H260" s="33" t="s">
        <v>800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1106</v>
      </c>
      <c r="D261" t="s">
        <v>1253</v>
      </c>
      <c r="E261" s="33" t="s">
        <v>73</v>
      </c>
      <c r="F261" s="33" t="s">
        <v>28</v>
      </c>
      <c r="G261" s="33"/>
      <c r="H261" s="33" t="s">
        <v>801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1027</v>
      </c>
      <c r="C262" t="s">
        <v>1106</v>
      </c>
      <c r="D262" t="s">
        <v>1028</v>
      </c>
      <c r="E262" s="33" t="s">
        <v>19</v>
      </c>
      <c r="F262" s="33" t="s">
        <v>28</v>
      </c>
      <c r="G262" s="33"/>
      <c r="H262" s="33" t="s">
        <v>1325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1106</v>
      </c>
      <c r="D263" t="s">
        <v>365</v>
      </c>
      <c r="E263" s="33" t="s">
        <v>15</v>
      </c>
      <c r="F263" s="33" t="s">
        <v>28</v>
      </c>
      <c r="G263" s="33"/>
      <c r="H263" s="33" t="s">
        <v>797</v>
      </c>
      <c r="I263" s="34">
        <f t="shared" si="29"/>
        <v>25</v>
      </c>
      <c r="J263" s="34">
        <f t="shared" si="20"/>
        <v>3</v>
      </c>
      <c r="K263" s="35">
        <f t="shared" si="21"/>
        <v>0.8928571428571429</v>
      </c>
      <c r="L263" s="84" t="s">
        <v>1589</v>
      </c>
      <c r="M263" s="84" t="s">
        <v>1589</v>
      </c>
      <c r="N263" s="84" t="s">
        <v>1589</v>
      </c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1106</v>
      </c>
      <c r="D264" t="s">
        <v>365</v>
      </c>
      <c r="E264" s="33" t="s">
        <v>73</v>
      </c>
      <c r="F264" s="33" t="s">
        <v>28</v>
      </c>
      <c r="G264" s="33"/>
      <c r="H264" s="33" t="s">
        <v>796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1029</v>
      </c>
      <c r="C265" t="s">
        <v>1106</v>
      </c>
      <c r="D265" t="s">
        <v>1030</v>
      </c>
      <c r="E265" s="33" t="s">
        <v>73</v>
      </c>
      <c r="F265" s="33" t="s">
        <v>28</v>
      </c>
      <c r="G265" s="33"/>
      <c r="H265" s="33" t="s">
        <v>1326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1337</v>
      </c>
      <c r="C266" t="s">
        <v>1106</v>
      </c>
      <c r="D266" t="s">
        <v>1032</v>
      </c>
      <c r="E266" s="33" t="s">
        <v>73</v>
      </c>
      <c r="F266" s="33" t="s">
        <v>28</v>
      </c>
      <c r="G266" s="33"/>
      <c r="H266" s="33" t="s">
        <v>798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1338</v>
      </c>
      <c r="C267" t="s">
        <v>1106</v>
      </c>
      <c r="D267" t="s">
        <v>1032</v>
      </c>
      <c r="E267" s="33" t="s">
        <v>73</v>
      </c>
      <c r="F267" s="33" t="s">
        <v>28</v>
      </c>
      <c r="G267" s="33"/>
      <c r="H267" s="33" t="s">
        <v>789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1031</v>
      </c>
      <c r="C268" t="s">
        <v>1106</v>
      </c>
      <c r="D268" t="s">
        <v>1032</v>
      </c>
      <c r="E268" s="33" t="s">
        <v>73</v>
      </c>
      <c r="F268" s="33" t="s">
        <v>28</v>
      </c>
      <c r="G268" s="33"/>
      <c r="H268" s="33" t="s">
        <v>1339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1106</v>
      </c>
      <c r="D269" t="s">
        <v>370</v>
      </c>
      <c r="E269" s="33" t="s">
        <v>15</v>
      </c>
      <c r="F269" s="33" t="s">
        <v>28</v>
      </c>
      <c r="G269" s="33"/>
      <c r="H269" s="33" t="s">
        <v>802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1033</v>
      </c>
      <c r="C270" t="s">
        <v>1106</v>
      </c>
      <c r="D270" t="s">
        <v>371</v>
      </c>
      <c r="E270" s="33" t="s">
        <v>15</v>
      </c>
      <c r="F270" s="33" t="s">
        <v>28</v>
      </c>
      <c r="G270" s="33"/>
      <c r="H270" s="33" t="s">
        <v>803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1106</v>
      </c>
      <c r="D271" t="s">
        <v>373</v>
      </c>
      <c r="E271" s="33" t="s">
        <v>73</v>
      </c>
      <c r="F271" s="33" t="s">
        <v>28</v>
      </c>
      <c r="G271" s="33"/>
      <c r="H271" s="33" t="s">
        <v>804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1106</v>
      </c>
      <c r="D272" t="s">
        <v>373</v>
      </c>
      <c r="E272" s="33" t="s">
        <v>73</v>
      </c>
      <c r="F272" s="33" t="s">
        <v>28</v>
      </c>
      <c r="G272" s="33"/>
      <c r="H272" s="33" t="s">
        <v>805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1106</v>
      </c>
      <c r="D273" t="s">
        <v>376</v>
      </c>
      <c r="E273" s="33" t="s">
        <v>73</v>
      </c>
      <c r="F273" s="33" t="s">
        <v>28</v>
      </c>
      <c r="G273" s="33"/>
      <c r="H273" s="33" t="s">
        <v>806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1106</v>
      </c>
      <c r="D274" t="s">
        <v>376</v>
      </c>
      <c r="E274" s="33" t="s">
        <v>46</v>
      </c>
      <c r="F274" s="33" t="s">
        <v>28</v>
      </c>
      <c r="G274" s="33"/>
      <c r="H274" s="33" t="s">
        <v>807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1556</v>
      </c>
      <c r="C275" t="s">
        <v>1105</v>
      </c>
      <c r="D275" t="s">
        <v>1557</v>
      </c>
      <c r="E275" s="33"/>
      <c r="F275" s="33" t="s">
        <v>28</v>
      </c>
      <c r="G275" s="33"/>
      <c r="H275" s="33" t="s">
        <v>1572</v>
      </c>
      <c r="I275" s="34">
        <f t="shared" si="29"/>
        <v>25</v>
      </c>
      <c r="J275" s="34">
        <f t="shared" si="36"/>
        <v>3</v>
      </c>
      <c r="K275" s="35">
        <f t="shared" si="37"/>
        <v>0.8928571428571429</v>
      </c>
      <c r="L275" s="84" t="s">
        <v>1589</v>
      </c>
      <c r="M275" s="84" t="s">
        <v>1589</v>
      </c>
      <c r="N275" s="84" t="s">
        <v>1589</v>
      </c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1043</v>
      </c>
      <c r="C276" t="s">
        <v>1106</v>
      </c>
      <c r="D276" t="s">
        <v>379</v>
      </c>
      <c r="E276" s="33" t="s">
        <v>15</v>
      </c>
      <c r="F276" s="33" t="s">
        <v>28</v>
      </c>
      <c r="G276" s="33"/>
      <c r="H276" s="33" t="s">
        <v>808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1044</v>
      </c>
      <c r="C277" t="s">
        <v>1106</v>
      </c>
      <c r="D277" t="s">
        <v>380</v>
      </c>
      <c r="E277" s="33" t="s">
        <v>15</v>
      </c>
      <c r="F277" s="33" t="s">
        <v>28</v>
      </c>
      <c r="G277" s="33"/>
      <c r="H277" s="33" t="s">
        <v>811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1106</v>
      </c>
      <c r="D278" t="s">
        <v>382</v>
      </c>
      <c r="E278" s="33" t="s">
        <v>73</v>
      </c>
      <c r="F278" s="33" t="s">
        <v>28</v>
      </c>
      <c r="G278" s="33"/>
      <c r="H278" s="33" t="s">
        <v>809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1106</v>
      </c>
      <c r="D279" t="s">
        <v>382</v>
      </c>
      <c r="E279" s="33" t="s">
        <v>73</v>
      </c>
      <c r="F279" s="33" t="s">
        <v>28</v>
      </c>
      <c r="G279" s="33"/>
      <c r="H279" s="33" t="s">
        <v>810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1034</v>
      </c>
      <c r="C280" t="s">
        <v>1106</v>
      </c>
      <c r="D280" t="s">
        <v>384</v>
      </c>
      <c r="E280" s="33" t="s">
        <v>15</v>
      </c>
      <c r="F280" s="33" t="s">
        <v>28</v>
      </c>
      <c r="G280" s="33"/>
      <c r="H280" s="33" t="s">
        <v>812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1035</v>
      </c>
      <c r="C281" t="s">
        <v>1106</v>
      </c>
      <c r="D281" t="s">
        <v>1036</v>
      </c>
      <c r="E281" s="33" t="s">
        <v>19</v>
      </c>
      <c r="F281" s="33" t="s">
        <v>28</v>
      </c>
      <c r="G281" s="33"/>
      <c r="H281" s="33" t="s">
        <v>947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1037</v>
      </c>
      <c r="C282" t="s">
        <v>1106</v>
      </c>
      <c r="D282" t="s">
        <v>1038</v>
      </c>
      <c r="E282" s="33" t="s">
        <v>19</v>
      </c>
      <c r="F282" s="33" t="s">
        <v>28</v>
      </c>
      <c r="G282" s="33"/>
      <c r="H282" s="33" t="s">
        <v>948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1039</v>
      </c>
      <c r="C283" t="s">
        <v>1106</v>
      </c>
      <c r="D283" t="s">
        <v>1040</v>
      </c>
      <c r="E283" s="33" t="s">
        <v>19</v>
      </c>
      <c r="F283" s="33" t="s">
        <v>28</v>
      </c>
      <c r="G283" s="33"/>
      <c r="H283" s="33" t="s">
        <v>949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1041</v>
      </c>
      <c r="C284" t="s">
        <v>1106</v>
      </c>
      <c r="D284" t="s">
        <v>1042</v>
      </c>
      <c r="E284" s="33" t="s">
        <v>19</v>
      </c>
      <c r="F284" s="33" t="s">
        <v>28</v>
      </c>
      <c r="G284" s="33"/>
      <c r="H284" s="33" t="s">
        <v>950</v>
      </c>
      <c r="I284" s="34">
        <f t="shared" si="44"/>
        <v>25</v>
      </c>
      <c r="J284" s="34">
        <f t="shared" si="36"/>
        <v>3</v>
      </c>
      <c r="K284" s="35">
        <f t="shared" si="37"/>
        <v>0.8928571428571429</v>
      </c>
      <c r="L284" s="84" t="s">
        <v>1589</v>
      </c>
      <c r="M284" s="84" t="s">
        <v>1589</v>
      </c>
      <c r="N284" s="84" t="s">
        <v>1589</v>
      </c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1217</v>
      </c>
      <c r="C285" t="s">
        <v>1106</v>
      </c>
      <c r="D285" t="s">
        <v>1200</v>
      </c>
      <c r="E285" s="33" t="s">
        <v>19</v>
      </c>
      <c r="F285" s="33" t="s">
        <v>28</v>
      </c>
      <c r="G285" s="33"/>
      <c r="H285" s="33" t="s">
        <v>1202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1218</v>
      </c>
      <c r="C286" t="s">
        <v>1106</v>
      </c>
      <c r="D286" t="s">
        <v>1200</v>
      </c>
      <c r="E286" s="33" t="s">
        <v>19</v>
      </c>
      <c r="F286" s="33" t="s">
        <v>28</v>
      </c>
      <c r="G286" s="33"/>
      <c r="H286" s="33" t="s">
        <v>1203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1236</v>
      </c>
      <c r="C287" t="s">
        <v>1106</v>
      </c>
      <c r="D287" t="s">
        <v>1199</v>
      </c>
      <c r="E287" s="33" t="s">
        <v>15</v>
      </c>
      <c r="F287" s="33" t="s">
        <v>28</v>
      </c>
      <c r="G287" s="33"/>
      <c r="H287" s="33" t="s">
        <v>1201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1342</v>
      </c>
      <c r="C288" t="s">
        <v>1106</v>
      </c>
      <c r="D288" t="s">
        <v>1343</v>
      </c>
      <c r="E288" s="33" t="s">
        <v>73</v>
      </c>
      <c r="F288" s="33" t="s">
        <v>28</v>
      </c>
      <c r="G288" s="33"/>
      <c r="H288" s="33" t="s">
        <v>811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938</v>
      </c>
      <c r="B289" t="s">
        <v>1045</v>
      </c>
      <c r="C289" t="s">
        <v>1106</v>
      </c>
      <c r="D289" t="s">
        <v>1046</v>
      </c>
      <c r="E289" s="33" t="s">
        <v>1100</v>
      </c>
      <c r="F289" s="33" t="s">
        <v>1352</v>
      </c>
      <c r="G289" s="33"/>
      <c r="H289" s="33" t="s">
        <v>940</v>
      </c>
      <c r="I289" s="34">
        <f t="shared" si="44"/>
        <v>25</v>
      </c>
      <c r="J289" s="34">
        <f t="shared" si="36"/>
        <v>3</v>
      </c>
      <c r="K289" s="35">
        <f t="shared" si="37"/>
        <v>0.8928571428571429</v>
      </c>
      <c r="L289" s="84" t="s">
        <v>1589</v>
      </c>
      <c r="M289" s="84" t="s">
        <v>1589</v>
      </c>
      <c r="N289" s="84" t="s">
        <v>1589</v>
      </c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938</v>
      </c>
      <c r="B290" t="s">
        <v>937</v>
      </c>
      <c r="C290" t="s">
        <v>1106</v>
      </c>
      <c r="D290" t="s">
        <v>1046</v>
      </c>
      <c r="E290" s="33" t="s">
        <v>1101</v>
      </c>
      <c r="F290" s="33" t="s">
        <v>1352</v>
      </c>
      <c r="G290" s="33"/>
      <c r="H290" s="33" t="s">
        <v>939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4" t="s">
        <v>1589</v>
      </c>
      <c r="M290" s="84" t="s">
        <v>1589</v>
      </c>
      <c r="N290" s="84" t="s">
        <v>1589</v>
      </c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1105</v>
      </c>
      <c r="D291" t="s">
        <v>386</v>
      </c>
      <c r="E291" s="33" t="s">
        <v>19</v>
      </c>
      <c r="F291" s="33" t="s">
        <v>28</v>
      </c>
      <c r="G291" s="33"/>
      <c r="H291" s="33" t="s">
        <v>813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1589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1047</v>
      </c>
      <c r="C292" t="s">
        <v>1105</v>
      </c>
      <c r="D292" t="s">
        <v>341</v>
      </c>
      <c r="E292" s="33" t="s">
        <v>73</v>
      </c>
      <c r="F292" s="33" t="s">
        <v>1352</v>
      </c>
      <c r="G292" s="33"/>
      <c r="H292" s="33" t="s">
        <v>781</v>
      </c>
      <c r="I292" s="34">
        <f t="shared" si="44"/>
        <v>25</v>
      </c>
      <c r="J292" s="34">
        <f t="shared" si="36"/>
        <v>3</v>
      </c>
      <c r="K292" s="35">
        <f t="shared" si="37"/>
        <v>0.8928571428571429</v>
      </c>
      <c r="L292" s="84" t="s">
        <v>1589</v>
      </c>
      <c r="M292" s="84" t="s">
        <v>1589</v>
      </c>
      <c r="N292" s="84" t="s">
        <v>1589</v>
      </c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1048</v>
      </c>
      <c r="C293" t="s">
        <v>1105</v>
      </c>
      <c r="D293" t="s">
        <v>341</v>
      </c>
      <c r="E293" s="33" t="s">
        <v>73</v>
      </c>
      <c r="F293" s="33" t="s">
        <v>1352</v>
      </c>
      <c r="G293" s="33"/>
      <c r="H293" s="33" t="s">
        <v>782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4" t="s">
        <v>1589</v>
      </c>
      <c r="M293" s="84" t="s">
        <v>1589</v>
      </c>
      <c r="N293" s="84" t="s">
        <v>1589</v>
      </c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1049</v>
      </c>
      <c r="C294" t="s">
        <v>1105</v>
      </c>
      <c r="D294" t="s">
        <v>1050</v>
      </c>
      <c r="E294" s="33" t="s">
        <v>19</v>
      </c>
      <c r="F294" s="33" t="s">
        <v>28</v>
      </c>
      <c r="G294" s="33"/>
      <c r="H294" s="33" t="s">
        <v>1264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1051</v>
      </c>
      <c r="C295" t="s">
        <v>1105</v>
      </c>
      <c r="D295" t="s">
        <v>1052</v>
      </c>
      <c r="E295" s="33" t="s">
        <v>19</v>
      </c>
      <c r="F295" s="33" t="s">
        <v>28</v>
      </c>
      <c r="G295" s="33"/>
      <c r="H295" s="33" t="s">
        <v>1263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4" t="s">
        <v>1589</v>
      </c>
      <c r="M295" s="84" t="s">
        <v>1589</v>
      </c>
      <c r="N295" s="84" t="s">
        <v>1589</v>
      </c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1174</v>
      </c>
      <c r="C296" t="s">
        <v>1105</v>
      </c>
      <c r="D296" t="s">
        <v>1171</v>
      </c>
      <c r="E296" s="33" t="s">
        <v>73</v>
      </c>
      <c r="F296" s="33" t="s">
        <v>28</v>
      </c>
      <c r="G296" s="33"/>
      <c r="H296" s="33" t="s">
        <v>1180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1175</v>
      </c>
      <c r="C297" t="s">
        <v>1105</v>
      </c>
      <c r="D297" t="s">
        <v>1171</v>
      </c>
      <c r="E297" s="33" t="s">
        <v>73</v>
      </c>
      <c r="F297" s="33" t="s">
        <v>28</v>
      </c>
      <c r="G297" s="33"/>
      <c r="H297" s="33" t="s">
        <v>1181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1176</v>
      </c>
      <c r="C298" t="s">
        <v>1105</v>
      </c>
      <c r="D298" t="s">
        <v>1172</v>
      </c>
      <c r="E298" s="33" t="s">
        <v>73</v>
      </c>
      <c r="F298" s="33" t="s">
        <v>28</v>
      </c>
      <c r="G298" s="33"/>
      <c r="H298" s="33" t="s">
        <v>1182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1177</v>
      </c>
      <c r="C299" t="s">
        <v>1105</v>
      </c>
      <c r="D299" t="s">
        <v>1172</v>
      </c>
      <c r="E299" s="33" t="s">
        <v>73</v>
      </c>
      <c r="F299" s="33" t="s">
        <v>28</v>
      </c>
      <c r="G299" s="33"/>
      <c r="H299" s="33" t="s">
        <v>1183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1541</v>
      </c>
      <c r="B300" t="s">
        <v>1279</v>
      </c>
      <c r="C300" t="s">
        <v>1105</v>
      </c>
      <c r="D300" t="s">
        <v>1280</v>
      </c>
      <c r="E300" t="s">
        <v>19</v>
      </c>
      <c r="F300" t="s">
        <v>28</v>
      </c>
      <c r="G300"/>
      <c r="H300" s="33" t="s">
        <v>1286</v>
      </c>
      <c r="I300" s="34">
        <f t="shared" si="44"/>
        <v>28</v>
      </c>
      <c r="J300" s="34">
        <f t="shared" ref="J300:J301" si="46">COUNTIF(L300:AM300,"APAGADO")</f>
        <v>0</v>
      </c>
      <c r="K300" s="35">
        <f t="shared" ref="K300:K301" si="47">(I300)/(J300+I300)</f>
        <v>1</v>
      </c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1541</v>
      </c>
      <c r="B301" t="s">
        <v>1281</v>
      </c>
      <c r="C301" t="s">
        <v>1105</v>
      </c>
      <c r="D301" t="s">
        <v>1282</v>
      </c>
      <c r="E301" t="s">
        <v>19</v>
      </c>
      <c r="F301" t="s">
        <v>28</v>
      </c>
      <c r="G301"/>
      <c r="H301" s="33" t="s">
        <v>1287</v>
      </c>
      <c r="I301" s="34">
        <f t="shared" si="44"/>
        <v>28</v>
      </c>
      <c r="J301" s="34">
        <f t="shared" si="46"/>
        <v>0</v>
      </c>
      <c r="K301" s="35">
        <f t="shared" si="47"/>
        <v>1</v>
      </c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1105</v>
      </c>
      <c r="D302" t="s">
        <v>389</v>
      </c>
      <c r="E302" s="33" t="s">
        <v>19</v>
      </c>
      <c r="F302" s="33" t="s">
        <v>28</v>
      </c>
      <c r="G302" s="33"/>
      <c r="H302" s="33" t="s">
        <v>814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1105</v>
      </c>
      <c r="D303" t="s">
        <v>391</v>
      </c>
      <c r="E303" s="33" t="s">
        <v>19</v>
      </c>
      <c r="F303" s="33" t="s">
        <v>28</v>
      </c>
      <c r="G303" s="33"/>
      <c r="H303" s="33" t="s">
        <v>815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1105</v>
      </c>
      <c r="D304" t="s">
        <v>394</v>
      </c>
      <c r="E304" s="33" t="s">
        <v>19</v>
      </c>
      <c r="F304" s="33" t="s">
        <v>20</v>
      </c>
      <c r="G304" s="33"/>
      <c r="H304" s="33" t="s">
        <v>816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1105</v>
      </c>
      <c r="D305" t="s">
        <v>396</v>
      </c>
      <c r="E305" s="33" t="s">
        <v>19</v>
      </c>
      <c r="F305" s="33" t="s">
        <v>28</v>
      </c>
      <c r="G305" s="33"/>
      <c r="H305" s="33" t="s">
        <v>819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1053</v>
      </c>
      <c r="C306" t="s">
        <v>1105</v>
      </c>
      <c r="D306" t="s">
        <v>397</v>
      </c>
      <c r="E306" s="33" t="s">
        <v>19</v>
      </c>
      <c r="F306" s="33" t="s">
        <v>28</v>
      </c>
      <c r="G306" s="33"/>
      <c r="H306" s="33" t="s">
        <v>820</v>
      </c>
      <c r="I306" s="34">
        <f t="shared" si="44"/>
        <v>25</v>
      </c>
      <c r="J306" s="34">
        <f>COUNTIF(L306:AM306,"APAGADO")</f>
        <v>3</v>
      </c>
      <c r="K306" s="35">
        <f>(I306)/(J306+I306)</f>
        <v>0.8928571428571429</v>
      </c>
      <c r="L306" s="84" t="s">
        <v>1589</v>
      </c>
      <c r="M306" s="84" t="s">
        <v>1589</v>
      </c>
      <c r="N306" s="84" t="s">
        <v>1589</v>
      </c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1105</v>
      </c>
      <c r="D307" t="s">
        <v>399</v>
      </c>
      <c r="E307" s="33" t="s">
        <v>73</v>
      </c>
      <c r="F307" s="33" t="s">
        <v>28</v>
      </c>
      <c r="G307" s="33"/>
      <c r="H307" s="33" t="s">
        <v>817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1105</v>
      </c>
      <c r="D308" t="s">
        <v>399</v>
      </c>
      <c r="E308" s="33" t="s">
        <v>73</v>
      </c>
      <c r="F308" s="33" t="s">
        <v>28</v>
      </c>
      <c r="G308" s="33"/>
      <c r="H308" s="33" t="s">
        <v>818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1310</v>
      </c>
      <c r="C309" t="s">
        <v>1105</v>
      </c>
      <c r="D309" t="s">
        <v>1311</v>
      </c>
      <c r="E309" s="33" t="s">
        <v>15</v>
      </c>
      <c r="F309" s="33" t="s">
        <v>1099</v>
      </c>
      <c r="G309" s="33" t="s">
        <v>1313</v>
      </c>
      <c r="H309" s="33" t="s">
        <v>1312</v>
      </c>
      <c r="I309" s="34">
        <f>COUNTIF(L309:AM309,"")</f>
        <v>28</v>
      </c>
      <c r="J309" s="34">
        <f>COUNTIF(L309:AM309,"APAGADO")</f>
        <v>0</v>
      </c>
      <c r="K309" s="35">
        <f>(I309)/(J309+I309)</f>
        <v>1</v>
      </c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1521</v>
      </c>
      <c r="C310" t="s">
        <v>1106</v>
      </c>
      <c r="D310" t="s">
        <v>1522</v>
      </c>
      <c r="E310" s="33" t="s">
        <v>15</v>
      </c>
      <c r="F310" s="141" t="s">
        <v>1629</v>
      </c>
      <c r="G310" s="33"/>
      <c r="H310" s="33" t="s">
        <v>1523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1105</v>
      </c>
      <c r="D311" t="s">
        <v>411</v>
      </c>
      <c r="E311" s="33" t="s">
        <v>15</v>
      </c>
      <c r="F311" s="33" t="s">
        <v>20</v>
      </c>
      <c r="G311" s="33"/>
      <c r="H311" s="33" t="s">
        <v>821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1105</v>
      </c>
      <c r="D312" t="s">
        <v>402</v>
      </c>
      <c r="E312" s="33" t="s">
        <v>19</v>
      </c>
      <c r="F312" s="33" t="s">
        <v>20</v>
      </c>
      <c r="G312" s="33"/>
      <c r="H312" s="33" t="s">
        <v>822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1105</v>
      </c>
      <c r="D313" t="s">
        <v>404</v>
      </c>
      <c r="E313" s="33" t="s">
        <v>15</v>
      </c>
      <c r="F313" s="33" t="s">
        <v>20</v>
      </c>
      <c r="G313" s="33"/>
      <c r="H313" s="33" t="s">
        <v>823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1105</v>
      </c>
      <c r="D314" t="s">
        <v>407</v>
      </c>
      <c r="E314" s="33" t="s">
        <v>19</v>
      </c>
      <c r="F314" s="33" t="s">
        <v>28</v>
      </c>
      <c r="G314" s="33"/>
      <c r="H314" s="33" t="s">
        <v>824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1105</v>
      </c>
      <c r="D315" t="s">
        <v>407</v>
      </c>
      <c r="E315" s="33" t="s">
        <v>73</v>
      </c>
      <c r="F315" s="33" t="s">
        <v>28</v>
      </c>
      <c r="G315" s="33"/>
      <c r="H315" s="33" t="s">
        <v>825</v>
      </c>
      <c r="I315" s="34">
        <f t="shared" si="44"/>
        <v>28</v>
      </c>
      <c r="J315" s="34">
        <f>COUNTIF(L315:AM315,"APAGADO")</f>
        <v>0</v>
      </c>
      <c r="K315" s="35">
        <f>(I315)/(J315+I315)</f>
        <v>1</v>
      </c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1105</v>
      </c>
      <c r="D316" t="s">
        <v>407</v>
      </c>
      <c r="E316" s="33" t="s">
        <v>73</v>
      </c>
      <c r="F316" s="33" t="s">
        <v>28</v>
      </c>
      <c r="G316" s="33"/>
      <c r="H316" s="33" t="s">
        <v>826</v>
      </c>
      <c r="I316" s="34">
        <f t="shared" si="44"/>
        <v>28</v>
      </c>
      <c r="J316" s="34">
        <f>COUNTIF(L316:AM316,"APAGADO")</f>
        <v>0</v>
      </c>
      <c r="K316" s="35">
        <f>(I316)/(J316+I316)</f>
        <v>1</v>
      </c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1105</v>
      </c>
      <c r="D317" t="s">
        <v>414</v>
      </c>
      <c r="E317" s="33" t="s">
        <v>73</v>
      </c>
      <c r="F317" s="33" t="s">
        <v>28</v>
      </c>
      <c r="G317" s="33"/>
      <c r="H317" s="33" t="s">
        <v>827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1105</v>
      </c>
      <c r="D318" t="s">
        <v>414</v>
      </c>
      <c r="E318" s="33" t="s">
        <v>73</v>
      </c>
      <c r="F318" s="33" t="s">
        <v>28</v>
      </c>
      <c r="G318" s="33"/>
      <c r="H318" s="33" t="s">
        <v>828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1105</v>
      </c>
      <c r="D319" t="s">
        <v>417</v>
      </c>
      <c r="E319" s="33" t="s">
        <v>73</v>
      </c>
      <c r="F319" s="33" t="s">
        <v>28</v>
      </c>
      <c r="G319" s="33"/>
      <c r="H319" s="33" t="s">
        <v>829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1105</v>
      </c>
      <c r="D320" t="s">
        <v>417</v>
      </c>
      <c r="E320" s="33" t="s">
        <v>73</v>
      </c>
      <c r="F320" s="33" t="s">
        <v>28</v>
      </c>
      <c r="G320" s="33"/>
      <c r="H320" s="33" t="s">
        <v>830</v>
      </c>
      <c r="I320" s="34">
        <f t="shared" si="44"/>
        <v>28</v>
      </c>
      <c r="J320" s="34">
        <f t="shared" si="36"/>
        <v>0</v>
      </c>
      <c r="K320" s="35">
        <f t="shared" si="37"/>
        <v>1</v>
      </c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1105</v>
      </c>
      <c r="D321" t="s">
        <v>420</v>
      </c>
      <c r="E321" s="33" t="s">
        <v>73</v>
      </c>
      <c r="F321" s="33" t="s">
        <v>28</v>
      </c>
      <c r="G321" s="33"/>
      <c r="H321" s="33" t="s">
        <v>831</v>
      </c>
      <c r="I321" s="34">
        <f t="shared" si="44"/>
        <v>28</v>
      </c>
      <c r="J321" s="34">
        <f t="shared" si="36"/>
        <v>0</v>
      </c>
      <c r="K321" s="35">
        <f t="shared" si="37"/>
        <v>1</v>
      </c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1105</v>
      </c>
      <c r="D322" t="s">
        <v>420</v>
      </c>
      <c r="E322" s="33" t="s">
        <v>73</v>
      </c>
      <c r="F322" s="33" t="s">
        <v>28</v>
      </c>
      <c r="G322" s="33"/>
      <c r="H322" s="33" t="s">
        <v>832</v>
      </c>
      <c r="I322" s="34">
        <f t="shared" si="44"/>
        <v>28</v>
      </c>
      <c r="J322" s="34">
        <f t="shared" si="36"/>
        <v>0</v>
      </c>
      <c r="K322" s="35">
        <f t="shared" si="37"/>
        <v>1</v>
      </c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943</v>
      </c>
      <c r="C323" t="s">
        <v>1105</v>
      </c>
      <c r="D323" t="s">
        <v>944</v>
      </c>
      <c r="E323" s="33" t="s">
        <v>19</v>
      </c>
      <c r="F323" s="33" t="s">
        <v>28</v>
      </c>
      <c r="G323" s="33"/>
      <c r="H323" s="33" t="s">
        <v>951</v>
      </c>
      <c r="I323" s="34">
        <f t="shared" si="44"/>
        <v>28</v>
      </c>
      <c r="J323" s="34">
        <f>COUNTIF(L323:AM323,"APAGADO")</f>
        <v>0</v>
      </c>
      <c r="K323" s="35">
        <f>(I323)/(J323+I323)</f>
        <v>1</v>
      </c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945</v>
      </c>
      <c r="C324" t="s">
        <v>1105</v>
      </c>
      <c r="D324" t="s">
        <v>946</v>
      </c>
      <c r="E324" s="33" t="s">
        <v>19</v>
      </c>
      <c r="F324" s="33" t="s">
        <v>28</v>
      </c>
      <c r="G324" s="33"/>
      <c r="H324" s="33" t="s">
        <v>952</v>
      </c>
      <c r="I324" s="34">
        <f t="shared" si="44"/>
        <v>28</v>
      </c>
      <c r="J324" s="34">
        <f>COUNTIF(L324:AM324,"APAGADO")</f>
        <v>0</v>
      </c>
      <c r="K324" s="35">
        <f>(I324)/(J324+I324)</f>
        <v>1</v>
      </c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1588</v>
      </c>
      <c r="B325" t="s">
        <v>1054</v>
      </c>
      <c r="C325" t="s">
        <v>1105</v>
      </c>
      <c r="D325" t="s">
        <v>1055</v>
      </c>
      <c r="E325" s="33" t="s">
        <v>19</v>
      </c>
      <c r="F325" s="33" t="s">
        <v>28</v>
      </c>
      <c r="G325" s="33"/>
      <c r="H325" s="33" t="s">
        <v>1265</v>
      </c>
      <c r="I325" s="34">
        <f t="shared" si="44"/>
        <v>25</v>
      </c>
      <c r="J325" s="34">
        <f>COUNTIF(L325:AM325,"APAGADO")</f>
        <v>3</v>
      </c>
      <c r="K325" s="35">
        <f>(I325)/(J325+I325)</f>
        <v>0.8928571428571429</v>
      </c>
      <c r="L325" s="84" t="s">
        <v>1589</v>
      </c>
      <c r="M325" s="84" t="s">
        <v>1589</v>
      </c>
      <c r="N325" s="84" t="s">
        <v>1589</v>
      </c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1106</v>
      </c>
      <c r="D326" t="s">
        <v>423</v>
      </c>
      <c r="E326" s="33" t="s">
        <v>15</v>
      </c>
      <c r="F326" s="33" t="s">
        <v>20</v>
      </c>
      <c r="G326" s="33"/>
      <c r="H326" s="33" t="s">
        <v>834</v>
      </c>
      <c r="I326" s="34">
        <f t="shared" si="44"/>
        <v>28</v>
      </c>
      <c r="J326" s="34">
        <f t="shared" si="36"/>
        <v>0</v>
      </c>
      <c r="K326" s="35">
        <f t="shared" si="37"/>
        <v>1</v>
      </c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1106</v>
      </c>
      <c r="D327" t="s">
        <v>425</v>
      </c>
      <c r="E327" s="33" t="s">
        <v>15</v>
      </c>
      <c r="F327" s="33" t="s">
        <v>28</v>
      </c>
      <c r="G327" s="33"/>
      <c r="H327" s="33" t="s">
        <v>1615</v>
      </c>
      <c r="I327" s="34">
        <f t="shared" si="44"/>
        <v>26</v>
      </c>
      <c r="J327" s="34">
        <f t="shared" si="36"/>
        <v>2</v>
      </c>
      <c r="K327" s="35">
        <f t="shared" si="37"/>
        <v>0.9285714285714286</v>
      </c>
      <c r="L327" s="84" t="s">
        <v>1589</v>
      </c>
      <c r="M327" s="84" t="s">
        <v>1589</v>
      </c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1056</v>
      </c>
      <c r="C328" t="s">
        <v>1106</v>
      </c>
      <c r="D328" t="s">
        <v>1057</v>
      </c>
      <c r="E328" s="33" t="s">
        <v>73</v>
      </c>
      <c r="F328" s="33" t="s">
        <v>20</v>
      </c>
      <c r="G328" s="33"/>
      <c r="H328" s="33" t="s">
        <v>1327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1058</v>
      </c>
      <c r="C329" t="s">
        <v>1106</v>
      </c>
      <c r="D329" t="s">
        <v>1057</v>
      </c>
      <c r="E329" s="33" t="s">
        <v>73</v>
      </c>
      <c r="F329" s="33" t="s">
        <v>20</v>
      </c>
      <c r="G329" s="33"/>
      <c r="H329" s="33" t="s">
        <v>1266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1106</v>
      </c>
      <c r="D330" t="s">
        <v>427</v>
      </c>
      <c r="E330" s="33" t="s">
        <v>19</v>
      </c>
      <c r="F330" s="33" t="s">
        <v>1352</v>
      </c>
      <c r="G330" s="33"/>
      <c r="H330" s="33" t="s">
        <v>1616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1106</v>
      </c>
      <c r="D331" t="s">
        <v>429</v>
      </c>
      <c r="E331" s="33" t="s">
        <v>19</v>
      </c>
      <c r="F331" s="33" t="s">
        <v>20</v>
      </c>
      <c r="G331" s="33"/>
      <c r="H331" s="33" t="s">
        <v>833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1106</v>
      </c>
      <c r="D332" t="s">
        <v>431</v>
      </c>
      <c r="E332" s="33" t="s">
        <v>73</v>
      </c>
      <c r="F332" s="33" t="s">
        <v>28</v>
      </c>
      <c r="G332" s="33"/>
      <c r="H332" s="33" t="s">
        <v>836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1106</v>
      </c>
      <c r="D333" t="s">
        <v>431</v>
      </c>
      <c r="E333" s="33" t="s">
        <v>73</v>
      </c>
      <c r="F333" s="33" t="s">
        <v>28</v>
      </c>
      <c r="G333" s="33"/>
      <c r="H333" s="33" t="s">
        <v>837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1106</v>
      </c>
      <c r="D334" t="s">
        <v>434</v>
      </c>
      <c r="E334" s="33" t="s">
        <v>73</v>
      </c>
      <c r="F334" s="33" t="s">
        <v>28</v>
      </c>
      <c r="G334" s="33"/>
      <c r="H334" s="33" t="s">
        <v>838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1106</v>
      </c>
      <c r="D335" t="s">
        <v>434</v>
      </c>
      <c r="E335" s="33" t="s">
        <v>73</v>
      </c>
      <c r="F335" s="33" t="s">
        <v>28</v>
      </c>
      <c r="G335" s="33"/>
      <c r="H335" s="33" t="s">
        <v>839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1106</v>
      </c>
      <c r="D336" t="s">
        <v>438</v>
      </c>
      <c r="E336" s="33" t="s">
        <v>19</v>
      </c>
      <c r="F336" s="33" t="s">
        <v>1352</v>
      </c>
      <c r="G336" s="33"/>
      <c r="H336" s="33" t="s">
        <v>1582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1580</v>
      </c>
      <c r="C337" t="s">
        <v>1106</v>
      </c>
      <c r="D337" t="s">
        <v>1581</v>
      </c>
      <c r="E337" s="33"/>
      <c r="F337" s="33" t="s">
        <v>1352</v>
      </c>
      <c r="G337" s="33"/>
      <c r="H337" s="33" t="s">
        <v>1582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1106</v>
      </c>
      <c r="D338" t="s">
        <v>449</v>
      </c>
      <c r="E338" s="33" t="s">
        <v>15</v>
      </c>
      <c r="F338" s="33" t="s">
        <v>1352</v>
      </c>
      <c r="G338" s="33"/>
      <c r="H338" s="33" t="s">
        <v>1602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1106</v>
      </c>
      <c r="D339" t="s">
        <v>451</v>
      </c>
      <c r="E339" s="33" t="s">
        <v>19</v>
      </c>
      <c r="F339" s="33" t="s">
        <v>1352</v>
      </c>
      <c r="G339" s="33"/>
      <c r="H339" s="33" t="s">
        <v>1609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1106</v>
      </c>
      <c r="D340" t="s">
        <v>440</v>
      </c>
      <c r="E340" s="33" t="s">
        <v>19</v>
      </c>
      <c r="F340" s="33" t="s">
        <v>20</v>
      </c>
      <c r="G340" s="33"/>
      <c r="H340" s="33" t="s">
        <v>840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1106</v>
      </c>
      <c r="D341" t="s">
        <v>443</v>
      </c>
      <c r="E341" s="33" t="s">
        <v>46</v>
      </c>
      <c r="F341" s="33" t="s">
        <v>1352</v>
      </c>
      <c r="G341" s="33"/>
      <c r="H341" s="33" t="s">
        <v>1603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1106</v>
      </c>
      <c r="D342" t="s">
        <v>453</v>
      </c>
      <c r="E342" s="33" t="s">
        <v>15</v>
      </c>
      <c r="F342" s="33" t="s">
        <v>1099</v>
      </c>
      <c r="G342" s="33" t="s">
        <v>1302</v>
      </c>
      <c r="H342" s="33" t="s">
        <v>841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1106</v>
      </c>
      <c r="D343" t="s">
        <v>445</v>
      </c>
      <c r="E343" s="33" t="s">
        <v>15</v>
      </c>
      <c r="F343" s="33" t="s">
        <v>28</v>
      </c>
      <c r="G343" s="33"/>
      <c r="H343" s="33" t="s">
        <v>842</v>
      </c>
      <c r="I343" s="34">
        <f t="shared" si="44"/>
        <v>27</v>
      </c>
      <c r="J343" s="34">
        <f t="shared" si="48"/>
        <v>1</v>
      </c>
      <c r="K343" s="35">
        <f t="shared" si="49"/>
        <v>0.9642857142857143</v>
      </c>
      <c r="L343" s="84"/>
      <c r="M343" s="84" t="s">
        <v>1589</v>
      </c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1106</v>
      </c>
      <c r="D344" t="s">
        <v>447</v>
      </c>
      <c r="E344" s="33" t="s">
        <v>15</v>
      </c>
      <c r="F344" s="33" t="s">
        <v>28</v>
      </c>
      <c r="G344" s="33"/>
      <c r="H344" s="33" t="s">
        <v>843</v>
      </c>
      <c r="I344" s="34">
        <f t="shared" si="44"/>
        <v>27</v>
      </c>
      <c r="J344" s="34">
        <f t="shared" si="48"/>
        <v>1</v>
      </c>
      <c r="K344" s="35">
        <f t="shared" si="49"/>
        <v>0.9642857142857143</v>
      </c>
      <c r="L344" s="84"/>
      <c r="M344" s="84" t="s">
        <v>1589</v>
      </c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1168</v>
      </c>
      <c r="B345" t="s">
        <v>1169</v>
      </c>
      <c r="C345" t="s">
        <v>1106</v>
      </c>
      <c r="D345" t="s">
        <v>1170</v>
      </c>
      <c r="E345" s="33" t="s">
        <v>1158</v>
      </c>
      <c r="F345" s="140" t="s">
        <v>1623</v>
      </c>
      <c r="G345" s="33"/>
      <c r="H345" s="33" t="s">
        <v>1632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1168</v>
      </c>
      <c r="B346" t="s">
        <v>1187</v>
      </c>
      <c r="C346" t="s">
        <v>1106</v>
      </c>
      <c r="D346" t="s">
        <v>1170</v>
      </c>
      <c r="E346" s="33" t="s">
        <v>1158</v>
      </c>
      <c r="F346" s="140" t="s">
        <v>1623</v>
      </c>
      <c r="G346" s="33"/>
      <c r="H346" s="33" t="s">
        <v>1184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1105</v>
      </c>
      <c r="D347" t="s">
        <v>455</v>
      </c>
      <c r="E347" s="33" t="s">
        <v>73</v>
      </c>
      <c r="F347" s="33" t="s">
        <v>28</v>
      </c>
      <c r="G347" s="33"/>
      <c r="H347" s="33" t="s">
        <v>844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1105</v>
      </c>
      <c r="D348" t="s">
        <v>455</v>
      </c>
      <c r="E348" s="33" t="s">
        <v>73</v>
      </c>
      <c r="F348" s="33" t="s">
        <v>28</v>
      </c>
      <c r="G348" s="33"/>
      <c r="H348" s="33" t="s">
        <v>845</v>
      </c>
      <c r="I348" s="34">
        <f t="shared" si="44"/>
        <v>28</v>
      </c>
      <c r="J348" s="34">
        <f t="shared" si="48"/>
        <v>0</v>
      </c>
      <c r="K348" s="35">
        <f t="shared" si="49"/>
        <v>1</v>
      </c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1059</v>
      </c>
      <c r="C349" t="s">
        <v>1105</v>
      </c>
      <c r="D349" t="s">
        <v>457</v>
      </c>
      <c r="E349" s="33" t="s">
        <v>73</v>
      </c>
      <c r="F349" s="33" t="s">
        <v>28</v>
      </c>
      <c r="G349" s="33"/>
      <c r="H349" s="33" t="s">
        <v>846</v>
      </c>
      <c r="I349" s="34">
        <f t="shared" si="44"/>
        <v>28</v>
      </c>
      <c r="J349" s="34">
        <f>COUNTIF(L349:AM349,"APAGADO")</f>
        <v>0</v>
      </c>
      <c r="K349" s="35">
        <f>(I349)/(J349+I349)</f>
        <v>1</v>
      </c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1060</v>
      </c>
      <c r="C350" t="s">
        <v>1105</v>
      </c>
      <c r="D350" t="s">
        <v>457</v>
      </c>
      <c r="E350" s="33" t="s">
        <v>73</v>
      </c>
      <c r="F350" s="33" t="s">
        <v>28</v>
      </c>
      <c r="G350" s="33"/>
      <c r="H350" s="33" t="s">
        <v>847</v>
      </c>
      <c r="I350" s="34">
        <f t="shared" si="44"/>
        <v>28</v>
      </c>
      <c r="J350" s="34">
        <f>COUNTIF(L350:AM350,"APAGADO")</f>
        <v>0</v>
      </c>
      <c r="K350" s="35">
        <f>(I350)/(J350+I350)</f>
        <v>1</v>
      </c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1106</v>
      </c>
      <c r="D351" t="s">
        <v>1067</v>
      </c>
      <c r="E351" s="33" t="s">
        <v>19</v>
      </c>
      <c r="F351" s="33" t="s">
        <v>20</v>
      </c>
      <c r="G351" s="33"/>
      <c r="H351" s="33" t="s">
        <v>850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1106</v>
      </c>
      <c r="D352" t="s">
        <v>1542</v>
      </c>
      <c r="E352" s="33" t="s">
        <v>19</v>
      </c>
      <c r="F352" s="33" t="s">
        <v>20</v>
      </c>
      <c r="G352" s="33"/>
      <c r="H352" s="33" t="s">
        <v>1563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1106</v>
      </c>
      <c r="D353" t="s">
        <v>470</v>
      </c>
      <c r="E353" s="33" t="s">
        <v>19</v>
      </c>
      <c r="F353" s="33" t="s">
        <v>1352</v>
      </c>
      <c r="G353" s="33"/>
      <c r="H353" s="33" t="s">
        <v>1607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1061</v>
      </c>
      <c r="C354" t="s">
        <v>1106</v>
      </c>
      <c r="D354" t="s">
        <v>471</v>
      </c>
      <c r="E354" s="33" t="s">
        <v>19</v>
      </c>
      <c r="F354" s="33" t="s">
        <v>1352</v>
      </c>
      <c r="G354" s="33"/>
      <c r="H354" s="33" t="s">
        <v>1549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1068</v>
      </c>
      <c r="C355" t="s">
        <v>1106</v>
      </c>
      <c r="D355" t="s">
        <v>459</v>
      </c>
      <c r="E355" s="33" t="s">
        <v>15</v>
      </c>
      <c r="F355" s="33" t="s">
        <v>20</v>
      </c>
      <c r="G355" s="33"/>
      <c r="H355" s="33" t="s">
        <v>851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1069</v>
      </c>
      <c r="C356" t="s">
        <v>1106</v>
      </c>
      <c r="D356" t="s">
        <v>460</v>
      </c>
      <c r="E356" s="33" t="s">
        <v>19</v>
      </c>
      <c r="F356" s="33" t="s">
        <v>28</v>
      </c>
      <c r="G356" s="33"/>
      <c r="H356" s="33" t="s">
        <v>852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1070</v>
      </c>
      <c r="C357" t="s">
        <v>1106</v>
      </c>
      <c r="D357" t="s">
        <v>461</v>
      </c>
      <c r="E357" s="33" t="s">
        <v>19</v>
      </c>
      <c r="F357" s="33" t="s">
        <v>28</v>
      </c>
      <c r="G357" s="33"/>
      <c r="H357" s="33" t="s">
        <v>853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1106</v>
      </c>
      <c r="D358" t="s">
        <v>463</v>
      </c>
      <c r="E358" s="33" t="s">
        <v>19</v>
      </c>
      <c r="F358" s="33" t="s">
        <v>28</v>
      </c>
      <c r="G358" s="33"/>
      <c r="H358" s="33" t="s">
        <v>854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1071</v>
      </c>
      <c r="C359" t="s">
        <v>1106</v>
      </c>
      <c r="D359" t="s">
        <v>464</v>
      </c>
      <c r="E359" s="33" t="s">
        <v>15</v>
      </c>
      <c r="F359" s="33" t="s">
        <v>20</v>
      </c>
      <c r="G359" s="33"/>
      <c r="H359" s="33" t="s">
        <v>835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1072</v>
      </c>
      <c r="C360" t="s">
        <v>1106</v>
      </c>
      <c r="D360" t="s">
        <v>465</v>
      </c>
      <c r="E360" s="33" t="s">
        <v>15</v>
      </c>
      <c r="F360" s="33" t="s">
        <v>20</v>
      </c>
      <c r="G360" s="33"/>
      <c r="H360" s="33" t="s">
        <v>855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1062</v>
      </c>
      <c r="C361" t="s">
        <v>1106</v>
      </c>
      <c r="D361" t="s">
        <v>472</v>
      </c>
      <c r="E361" s="33" t="s">
        <v>15</v>
      </c>
      <c r="F361" s="33" t="s">
        <v>20</v>
      </c>
      <c r="G361" s="33"/>
      <c r="H361" s="33" t="s">
        <v>848</v>
      </c>
      <c r="I361" s="34">
        <f t="shared" ref="I361:I422" si="50">COUNTIF(L361:AM361,"")</f>
        <v>28</v>
      </c>
      <c r="J361" s="34">
        <f t="shared" si="48"/>
        <v>0</v>
      </c>
      <c r="K361" s="35">
        <f t="shared" si="49"/>
        <v>1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1106</v>
      </c>
      <c r="D362" t="s">
        <v>474</v>
      </c>
      <c r="E362" s="33" t="s">
        <v>15</v>
      </c>
      <c r="F362" s="33" t="s">
        <v>20</v>
      </c>
      <c r="G362" s="33"/>
      <c r="H362" s="33" t="s">
        <v>849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1063</v>
      </c>
      <c r="C363" t="s">
        <v>1106</v>
      </c>
      <c r="D363" t="s">
        <v>475</v>
      </c>
      <c r="E363" s="33" t="s">
        <v>73</v>
      </c>
      <c r="F363" s="33" t="s">
        <v>20</v>
      </c>
      <c r="G363" s="33"/>
      <c r="H363" s="33" t="s">
        <v>856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1064</v>
      </c>
      <c r="C364" t="s">
        <v>1106</v>
      </c>
      <c r="D364" t="s">
        <v>475</v>
      </c>
      <c r="E364" s="33" t="s">
        <v>73</v>
      </c>
      <c r="F364" s="33" t="s">
        <v>20</v>
      </c>
      <c r="G364" s="33"/>
      <c r="H364" s="33" t="s">
        <v>857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1106</v>
      </c>
      <c r="D365" t="s">
        <v>477</v>
      </c>
      <c r="E365" s="33" t="s">
        <v>15</v>
      </c>
      <c r="F365" s="33" t="s">
        <v>28</v>
      </c>
      <c r="G365" s="33"/>
      <c r="H365" s="33" t="s">
        <v>858</v>
      </c>
      <c r="I365" s="34">
        <f>COUNTIF(L365:AM365,"")</f>
        <v>26</v>
      </c>
      <c r="J365" s="34">
        <f>COUNTIF(L365:AM365,"APAGADO")</f>
        <v>2</v>
      </c>
      <c r="K365" s="35">
        <f>(I365)/(J365+I365)</f>
        <v>0.9285714285714286</v>
      </c>
      <c r="L365" s="84" t="s">
        <v>1589</v>
      </c>
      <c r="M365" s="84" t="s">
        <v>1589</v>
      </c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1073</v>
      </c>
      <c r="C366" t="s">
        <v>1106</v>
      </c>
      <c r="D366" t="s">
        <v>466</v>
      </c>
      <c r="E366" s="33" t="s">
        <v>73</v>
      </c>
      <c r="F366" s="33" t="s">
        <v>1352</v>
      </c>
      <c r="G366" s="33"/>
      <c r="H366" s="33" t="s">
        <v>859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1074</v>
      </c>
      <c r="C367" t="s">
        <v>1106</v>
      </c>
      <c r="D367" t="s">
        <v>466</v>
      </c>
      <c r="E367" s="33" t="s">
        <v>73</v>
      </c>
      <c r="F367" s="33" t="s">
        <v>1352</v>
      </c>
      <c r="G367" s="33"/>
      <c r="H367" s="33" t="s">
        <v>860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1065</v>
      </c>
      <c r="C368" t="s">
        <v>1106</v>
      </c>
      <c r="D368" t="s">
        <v>478</v>
      </c>
      <c r="E368" s="33" t="s">
        <v>73</v>
      </c>
      <c r="F368" s="33" t="s">
        <v>28</v>
      </c>
      <c r="G368" s="33"/>
      <c r="H368" s="33" t="s">
        <v>861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1066</v>
      </c>
      <c r="C369" t="s">
        <v>1106</v>
      </c>
      <c r="D369" t="s">
        <v>478</v>
      </c>
      <c r="E369" s="33" t="s">
        <v>73</v>
      </c>
      <c r="F369" s="33" t="s">
        <v>28</v>
      </c>
      <c r="G369" s="33"/>
      <c r="H369" s="33" t="s">
        <v>862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1334</v>
      </c>
      <c r="C370" t="s">
        <v>1106</v>
      </c>
      <c r="D370" s="82" t="s">
        <v>1333</v>
      </c>
      <c r="E370" s="33" t="s">
        <v>73</v>
      </c>
      <c r="F370" s="33" t="s">
        <v>28</v>
      </c>
      <c r="G370" s="33"/>
      <c r="H370" s="33" t="s">
        <v>1335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1332</v>
      </c>
      <c r="C371" t="s">
        <v>1106</v>
      </c>
      <c r="D371" s="82" t="s">
        <v>1333</v>
      </c>
      <c r="E371" s="33" t="s">
        <v>73</v>
      </c>
      <c r="F371" s="33" t="s">
        <v>28</v>
      </c>
      <c r="G371" s="33"/>
      <c r="H371" s="33" t="s">
        <v>1336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1106</v>
      </c>
      <c r="D372" t="s">
        <v>480</v>
      </c>
      <c r="E372" s="33" t="s">
        <v>73</v>
      </c>
      <c r="F372" s="33" t="s">
        <v>28</v>
      </c>
      <c r="G372" s="33"/>
      <c r="H372" s="33" t="s">
        <v>863</v>
      </c>
      <c r="I372" s="34">
        <f t="shared" si="50"/>
        <v>25</v>
      </c>
      <c r="J372" s="34">
        <f t="shared" si="48"/>
        <v>3</v>
      </c>
      <c r="K372" s="35">
        <f t="shared" si="49"/>
        <v>0.8928571428571429</v>
      </c>
      <c r="L372" s="84" t="s">
        <v>1589</v>
      </c>
      <c r="M372" s="84" t="s">
        <v>1589</v>
      </c>
      <c r="N372" s="84" t="s">
        <v>1589</v>
      </c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1106</v>
      </c>
      <c r="D373" t="s">
        <v>480</v>
      </c>
      <c r="E373" s="33" t="s">
        <v>73</v>
      </c>
      <c r="F373" s="33" t="s">
        <v>28</v>
      </c>
      <c r="G373" s="33"/>
      <c r="H373" s="33" t="s">
        <v>864</v>
      </c>
      <c r="I373" s="34">
        <f t="shared" si="50"/>
        <v>25</v>
      </c>
      <c r="J373" s="34">
        <f t="shared" si="48"/>
        <v>3</v>
      </c>
      <c r="K373" s="35">
        <f t="shared" si="49"/>
        <v>0.8928571428571429</v>
      </c>
      <c r="L373" s="84" t="s">
        <v>1589</v>
      </c>
      <c r="M373" s="84" t="s">
        <v>1589</v>
      </c>
      <c r="N373" s="84" t="s">
        <v>1589</v>
      </c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1149</v>
      </c>
      <c r="C374" s="33" t="s">
        <v>1106</v>
      </c>
      <c r="D374" t="s">
        <v>1148</v>
      </c>
      <c r="E374" s="33" t="s">
        <v>15</v>
      </c>
      <c r="F374" s="33" t="s">
        <v>28</v>
      </c>
      <c r="G374" s="33"/>
      <c r="H374" s="33" t="s">
        <v>1150</v>
      </c>
      <c r="I374" s="34">
        <f t="shared" si="50"/>
        <v>26</v>
      </c>
      <c r="J374" s="34">
        <f t="shared" si="48"/>
        <v>2</v>
      </c>
      <c r="K374" s="35">
        <f t="shared" si="49"/>
        <v>0.9285714285714286</v>
      </c>
      <c r="L374" s="84" t="s">
        <v>1589</v>
      </c>
      <c r="M374" s="84"/>
      <c r="N374" s="84" t="s">
        <v>1589</v>
      </c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1075</v>
      </c>
      <c r="C375" t="s">
        <v>1105</v>
      </c>
      <c r="D375" t="s">
        <v>500</v>
      </c>
      <c r="E375" s="33" t="s">
        <v>19</v>
      </c>
      <c r="F375" s="33" t="s">
        <v>1099</v>
      </c>
      <c r="G375" s="33" t="s">
        <v>1303</v>
      </c>
      <c r="H375" s="33" t="s">
        <v>873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1105</v>
      </c>
      <c r="D376" t="s">
        <v>484</v>
      </c>
      <c r="E376" s="33" t="s">
        <v>19</v>
      </c>
      <c r="F376" s="33" t="s">
        <v>1099</v>
      </c>
      <c r="G376" s="33" t="s">
        <v>1303</v>
      </c>
      <c r="H376" s="33" t="s">
        <v>865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1105</v>
      </c>
      <c r="D377" t="s">
        <v>486</v>
      </c>
      <c r="E377" s="33" t="s">
        <v>19</v>
      </c>
      <c r="F377" s="33" t="s">
        <v>28</v>
      </c>
      <c r="G377" s="33"/>
      <c r="H377" s="33" t="s">
        <v>866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1105</v>
      </c>
      <c r="D378" t="s">
        <v>489</v>
      </c>
      <c r="E378" s="33" t="s">
        <v>19</v>
      </c>
      <c r="F378" s="33" t="s">
        <v>28</v>
      </c>
      <c r="G378" s="33"/>
      <c r="H378" s="33" t="s">
        <v>867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1105</v>
      </c>
      <c r="D379" t="s">
        <v>491</v>
      </c>
      <c r="E379" s="33" t="s">
        <v>15</v>
      </c>
      <c r="F379" s="33" t="s">
        <v>28</v>
      </c>
      <c r="G379" s="33"/>
      <c r="H379" s="33" t="s">
        <v>868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1105</v>
      </c>
      <c r="D380" t="s">
        <v>493</v>
      </c>
      <c r="E380" s="33" t="s">
        <v>19</v>
      </c>
      <c r="F380" s="33" t="s">
        <v>28</v>
      </c>
      <c r="G380" s="33"/>
      <c r="H380" s="33" t="s">
        <v>869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1105</v>
      </c>
      <c r="D381" t="s">
        <v>495</v>
      </c>
      <c r="E381" s="33" t="s">
        <v>15</v>
      </c>
      <c r="F381" s="33" t="s">
        <v>28</v>
      </c>
      <c r="G381" s="33"/>
      <c r="H381" s="33" t="s">
        <v>870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1105</v>
      </c>
      <c r="D382" t="s">
        <v>497</v>
      </c>
      <c r="E382" s="33" t="s">
        <v>19</v>
      </c>
      <c r="F382" s="33" t="s">
        <v>28</v>
      </c>
      <c r="G382" s="33"/>
      <c r="H382" s="33" t="s">
        <v>871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1105</v>
      </c>
      <c r="D383" t="s">
        <v>499</v>
      </c>
      <c r="E383" s="33" t="s">
        <v>19</v>
      </c>
      <c r="F383" s="33" t="s">
        <v>1099</v>
      </c>
      <c r="G383" s="33" t="s">
        <v>1304</v>
      </c>
      <c r="H383" s="33" t="s">
        <v>872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1231</v>
      </c>
      <c r="C384" t="s">
        <v>1105</v>
      </c>
      <c r="D384" t="s">
        <v>1232</v>
      </c>
      <c r="E384" s="33" t="s">
        <v>1158</v>
      </c>
      <c r="F384" s="33" t="s">
        <v>28</v>
      </c>
      <c r="G384" s="33"/>
      <c r="H384" s="33" t="s">
        <v>1233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1234</v>
      </c>
      <c r="C385" t="s">
        <v>1105</v>
      </c>
      <c r="D385" t="s">
        <v>1232</v>
      </c>
      <c r="E385" s="33" t="s">
        <v>1158</v>
      </c>
      <c r="F385" s="33" t="s">
        <v>28</v>
      </c>
      <c r="G385" s="33"/>
      <c r="H385" s="33" t="s">
        <v>1235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1267</v>
      </c>
      <c r="C386" t="s">
        <v>1105</v>
      </c>
      <c r="D386" t="s">
        <v>1283</v>
      </c>
      <c r="E386" t="s">
        <v>73</v>
      </c>
      <c r="F386" t="s">
        <v>28</v>
      </c>
      <c r="G386"/>
      <c r="H386" s="33" t="s">
        <v>1328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1268</v>
      </c>
      <c r="C387" t="s">
        <v>1105</v>
      </c>
      <c r="D387" t="s">
        <v>1283</v>
      </c>
      <c r="E387" t="s">
        <v>73</v>
      </c>
      <c r="F387" t="s">
        <v>28</v>
      </c>
      <c r="G387"/>
      <c r="H387" s="33" t="s">
        <v>1329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1564</v>
      </c>
      <c r="C388" s="142" t="s">
        <v>1638</v>
      </c>
      <c r="D388" s="82" t="s">
        <v>1565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1579</v>
      </c>
      <c r="C389" t="s">
        <v>1105</v>
      </c>
      <c r="D389" s="82" t="s">
        <v>1586</v>
      </c>
      <c r="E389"/>
      <c r="F389" s="33" t="s">
        <v>1352</v>
      </c>
      <c r="G389"/>
      <c r="H389" s="33" t="s">
        <v>1633</v>
      </c>
      <c r="I389" s="34">
        <f t="shared" si="50"/>
        <v>25</v>
      </c>
      <c r="J389" s="34">
        <f t="shared" si="48"/>
        <v>3</v>
      </c>
      <c r="K389" s="35">
        <f t="shared" si="49"/>
        <v>0.8928571428571429</v>
      </c>
      <c r="L389" s="84" t="s">
        <v>1589</v>
      </c>
      <c r="M389" s="84" t="s">
        <v>1589</v>
      </c>
      <c r="N389" s="84" t="s">
        <v>1589</v>
      </c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1106</v>
      </c>
      <c r="D390" t="s">
        <v>502</v>
      </c>
      <c r="E390" s="33" t="s">
        <v>19</v>
      </c>
      <c r="F390" s="33" t="s">
        <v>1352</v>
      </c>
      <c r="G390" s="33"/>
      <c r="H390" s="33" t="s">
        <v>1614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1106</v>
      </c>
      <c r="D391" t="s">
        <v>504</v>
      </c>
      <c r="E391" s="33" t="s">
        <v>15</v>
      </c>
      <c r="F391" s="33" t="s">
        <v>20</v>
      </c>
      <c r="G391" s="33"/>
      <c r="H391" s="33" t="s">
        <v>874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1106</v>
      </c>
      <c r="D392" t="s">
        <v>506</v>
      </c>
      <c r="E392" s="33" t="s">
        <v>73</v>
      </c>
      <c r="F392" s="33" t="s">
        <v>20</v>
      </c>
      <c r="G392" s="33"/>
      <c r="H392" s="33" t="s">
        <v>875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1106</v>
      </c>
      <c r="D393" t="s">
        <v>506</v>
      </c>
      <c r="E393" s="33" t="s">
        <v>73</v>
      </c>
      <c r="F393" s="33" t="s">
        <v>20</v>
      </c>
      <c r="G393" s="33"/>
      <c r="H393" s="33" t="s">
        <v>876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1106</v>
      </c>
      <c r="D394" t="s">
        <v>509</v>
      </c>
      <c r="E394" s="33" t="s">
        <v>73</v>
      </c>
      <c r="F394" s="33" t="s">
        <v>20</v>
      </c>
      <c r="G394" s="33"/>
      <c r="H394" s="33" t="s">
        <v>877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1106</v>
      </c>
      <c r="D395" t="s">
        <v>509</v>
      </c>
      <c r="E395" s="33" t="s">
        <v>73</v>
      </c>
      <c r="F395" s="33" t="s">
        <v>20</v>
      </c>
      <c r="G395" s="33"/>
      <c r="H395" s="33" t="s">
        <v>878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1106</v>
      </c>
      <c r="D396" t="s">
        <v>512</v>
      </c>
      <c r="E396" s="33" t="s">
        <v>15</v>
      </c>
      <c r="F396" s="33" t="s">
        <v>28</v>
      </c>
      <c r="G396" s="33"/>
      <c r="H396" s="33" t="s">
        <v>879</v>
      </c>
      <c r="I396" s="34">
        <f>COUNTIF(L396:AM396,"")</f>
        <v>26</v>
      </c>
      <c r="J396" s="34">
        <f t="shared" si="48"/>
        <v>2</v>
      </c>
      <c r="K396" s="35">
        <f t="shared" si="49"/>
        <v>0.9285714285714286</v>
      </c>
      <c r="L396" s="84" t="s">
        <v>1589</v>
      </c>
      <c r="M396" s="84" t="s">
        <v>1589</v>
      </c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1076</v>
      </c>
      <c r="C397" t="s">
        <v>1106</v>
      </c>
      <c r="D397" t="s">
        <v>513</v>
      </c>
      <c r="E397" s="33" t="s">
        <v>73</v>
      </c>
      <c r="F397" s="33" t="s">
        <v>28</v>
      </c>
      <c r="G397" s="33"/>
      <c r="H397" s="33" t="s">
        <v>880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1077</v>
      </c>
      <c r="C398" t="s">
        <v>1106</v>
      </c>
      <c r="D398" t="s">
        <v>513</v>
      </c>
      <c r="E398" s="33" t="s">
        <v>73</v>
      </c>
      <c r="F398" s="33" t="s">
        <v>28</v>
      </c>
      <c r="G398" s="33"/>
      <c r="H398" s="33" t="s">
        <v>881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1106</v>
      </c>
      <c r="D399" t="s">
        <v>515</v>
      </c>
      <c r="E399" s="33" t="s">
        <v>73</v>
      </c>
      <c r="F399" s="33" t="s">
        <v>28</v>
      </c>
      <c r="G399" s="33"/>
      <c r="H399" s="33" t="s">
        <v>882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1106</v>
      </c>
      <c r="D400" t="s">
        <v>515</v>
      </c>
      <c r="E400" s="33" t="s">
        <v>73</v>
      </c>
      <c r="F400" s="33" t="s">
        <v>28</v>
      </c>
      <c r="G400" s="33"/>
      <c r="H400" s="33" t="s">
        <v>883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1139</v>
      </c>
      <c r="C401" s="33" t="s">
        <v>1106</v>
      </c>
      <c r="D401" t="s">
        <v>1140</v>
      </c>
      <c r="E401" s="33" t="s">
        <v>19</v>
      </c>
      <c r="F401" s="33" t="s">
        <v>28</v>
      </c>
      <c r="G401" s="33"/>
      <c r="H401" s="33" t="s">
        <v>1141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1144</v>
      </c>
      <c r="C402" s="33" t="s">
        <v>1106</v>
      </c>
      <c r="D402" t="s">
        <v>1142</v>
      </c>
      <c r="E402" s="33" t="s">
        <v>19</v>
      </c>
      <c r="F402" s="33" t="s">
        <v>28</v>
      </c>
      <c r="G402" s="33"/>
      <c r="H402" s="33" t="s">
        <v>1143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1145</v>
      </c>
      <c r="C403" s="33" t="s">
        <v>1106</v>
      </c>
      <c r="D403" t="s">
        <v>1146</v>
      </c>
      <c r="E403" s="33" t="s">
        <v>19</v>
      </c>
      <c r="F403" s="33" t="s">
        <v>28</v>
      </c>
      <c r="G403" s="33"/>
      <c r="H403" s="33" t="s">
        <v>1147</v>
      </c>
      <c r="I403" s="34">
        <f t="shared" si="50"/>
        <v>25</v>
      </c>
      <c r="J403" s="34">
        <f t="shared" ref="J403" si="54">COUNTIF(L403:AM403,"APAGADO")</f>
        <v>3</v>
      </c>
      <c r="K403" s="35">
        <f t="shared" ref="K403" si="55">(I403)/(J403+I403)</f>
        <v>0.8928571428571429</v>
      </c>
      <c r="L403" s="84" t="s">
        <v>1589</v>
      </c>
      <c r="M403" s="84" t="s">
        <v>1589</v>
      </c>
      <c r="N403" s="84" t="s">
        <v>1589</v>
      </c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1106</v>
      </c>
      <c r="D404" t="s">
        <v>1082</v>
      </c>
      <c r="E404" s="33" t="s">
        <v>19</v>
      </c>
      <c r="F404" s="33" t="s">
        <v>28</v>
      </c>
      <c r="G404" s="33"/>
      <c r="H404" s="33" t="s">
        <v>884</v>
      </c>
      <c r="I404" s="34">
        <f t="shared" si="50"/>
        <v>28</v>
      </c>
      <c r="J404" s="34">
        <f t="shared" si="48"/>
        <v>0</v>
      </c>
      <c r="K404" s="35">
        <f t="shared" si="49"/>
        <v>1</v>
      </c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1106</v>
      </c>
      <c r="D405" t="s">
        <v>1135</v>
      </c>
      <c r="E405" s="33" t="s">
        <v>19</v>
      </c>
      <c r="F405" s="33" t="s">
        <v>28</v>
      </c>
      <c r="G405" s="33"/>
      <c r="H405" s="33" t="s">
        <v>885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1106</v>
      </c>
      <c r="D406" t="s">
        <v>533</v>
      </c>
      <c r="E406" s="33" t="s">
        <v>19</v>
      </c>
      <c r="F406" s="33" t="s">
        <v>28</v>
      </c>
      <c r="G406" s="33"/>
      <c r="H406" s="33" t="s">
        <v>886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1106</v>
      </c>
      <c r="D407" t="s">
        <v>535</v>
      </c>
      <c r="E407" s="33" t="s">
        <v>19</v>
      </c>
      <c r="F407" s="33" t="s">
        <v>28</v>
      </c>
      <c r="G407" s="33"/>
      <c r="H407" s="33" t="s">
        <v>887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1106</v>
      </c>
      <c r="D408" t="s">
        <v>537</v>
      </c>
      <c r="E408" s="33" t="s">
        <v>19</v>
      </c>
      <c r="F408" s="33" t="s">
        <v>1352</v>
      </c>
      <c r="G408" s="33"/>
      <c r="H408" s="33" t="s">
        <v>1612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1106</v>
      </c>
      <c r="D409" t="s">
        <v>1113</v>
      </c>
      <c r="E409" s="33" t="s">
        <v>19</v>
      </c>
      <c r="F409" s="33" t="s">
        <v>28</v>
      </c>
      <c r="G409" s="33"/>
      <c r="H409" s="33" t="s">
        <v>888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1105</v>
      </c>
      <c r="D410" t="s">
        <v>1112</v>
      </c>
      <c r="E410" s="33"/>
      <c r="F410" s="33" t="s">
        <v>28</v>
      </c>
      <c r="G410" s="33"/>
      <c r="H410" s="33" t="s">
        <v>889</v>
      </c>
      <c r="I410" s="34">
        <f t="shared" si="50"/>
        <v>25</v>
      </c>
      <c r="J410" s="34">
        <f t="shared" si="48"/>
        <v>3</v>
      </c>
      <c r="K410" s="35">
        <f t="shared" si="49"/>
        <v>0.8928571428571429</v>
      </c>
      <c r="L410" s="84" t="s">
        <v>1589</v>
      </c>
      <c r="M410" s="84" t="s">
        <v>1589</v>
      </c>
      <c r="N410" s="84" t="s">
        <v>1589</v>
      </c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1106</v>
      </c>
      <c r="D411" t="s">
        <v>541</v>
      </c>
      <c r="E411" s="33" t="s">
        <v>19</v>
      </c>
      <c r="F411" s="33" t="s">
        <v>1352</v>
      </c>
      <c r="G411" s="33"/>
      <c r="H411" s="33" t="s">
        <v>890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1106</v>
      </c>
      <c r="D412" t="s">
        <v>543</v>
      </c>
      <c r="E412" s="33" t="s">
        <v>19</v>
      </c>
      <c r="F412" s="33" t="s">
        <v>28</v>
      </c>
      <c r="G412" s="33"/>
      <c r="H412" s="33" t="s">
        <v>891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1078</v>
      </c>
      <c r="C413" t="s">
        <v>1106</v>
      </c>
      <c r="D413" t="s">
        <v>544</v>
      </c>
      <c r="E413" s="33" t="s">
        <v>19</v>
      </c>
      <c r="F413" s="33" t="s">
        <v>28</v>
      </c>
      <c r="G413" s="33"/>
      <c r="H413" s="33" t="s">
        <v>892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1106</v>
      </c>
      <c r="D414" t="s">
        <v>546</v>
      </c>
      <c r="E414" s="33" t="s">
        <v>19</v>
      </c>
      <c r="F414" s="33" t="s">
        <v>28</v>
      </c>
      <c r="G414" s="33"/>
      <c r="H414" s="33" t="s">
        <v>893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1083</v>
      </c>
      <c r="C415" t="s">
        <v>1106</v>
      </c>
      <c r="D415" t="s">
        <v>517</v>
      </c>
      <c r="E415" s="33" t="s">
        <v>15</v>
      </c>
      <c r="F415" s="33" t="s">
        <v>1099</v>
      </c>
      <c r="G415" s="33" t="s">
        <v>1305</v>
      </c>
      <c r="H415" s="33" t="s">
        <v>894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1084</v>
      </c>
      <c r="C416" t="s">
        <v>1106</v>
      </c>
      <c r="D416" t="s">
        <v>519</v>
      </c>
      <c r="E416" s="33" t="s">
        <v>19</v>
      </c>
      <c r="F416" s="33" t="s">
        <v>28</v>
      </c>
      <c r="G416" s="33"/>
      <c r="H416" s="33" t="s">
        <v>895</v>
      </c>
      <c r="I416" s="34">
        <f t="shared" si="50"/>
        <v>28</v>
      </c>
      <c r="J416" s="34">
        <f t="shared" si="56"/>
        <v>0</v>
      </c>
      <c r="K416" s="35">
        <f t="shared" si="57"/>
        <v>1</v>
      </c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1079</v>
      </c>
      <c r="C417" t="s">
        <v>1106</v>
      </c>
      <c r="D417" t="s">
        <v>547</v>
      </c>
      <c r="E417" s="33" t="s">
        <v>15</v>
      </c>
      <c r="F417" s="33" t="s">
        <v>28</v>
      </c>
      <c r="G417" s="33"/>
      <c r="H417" s="33" t="s">
        <v>896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1106</v>
      </c>
      <c r="D418" t="s">
        <v>521</v>
      </c>
      <c r="E418" s="33" t="s">
        <v>15</v>
      </c>
      <c r="F418" s="33" t="s">
        <v>1099</v>
      </c>
      <c r="G418" s="33" t="s">
        <v>1306</v>
      </c>
      <c r="H418" s="33" t="s">
        <v>897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1106</v>
      </c>
      <c r="D419" t="s">
        <v>524</v>
      </c>
      <c r="E419" s="33" t="s">
        <v>15</v>
      </c>
      <c r="F419" s="33" t="s">
        <v>1099</v>
      </c>
      <c r="G419" s="33" t="s">
        <v>1302</v>
      </c>
      <c r="H419" s="33" t="s">
        <v>898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1106</v>
      </c>
      <c r="D420" t="s">
        <v>1134</v>
      </c>
      <c r="E420" s="33" t="s">
        <v>15</v>
      </c>
      <c r="F420" s="33" t="s">
        <v>1099</v>
      </c>
      <c r="G420" s="33" t="s">
        <v>1307</v>
      </c>
      <c r="H420" s="33" t="s">
        <v>899</v>
      </c>
      <c r="I420" s="34">
        <f t="shared" si="50"/>
        <v>28</v>
      </c>
      <c r="J420" s="34">
        <f>COUNTIF(L420:AM420,"APAGADO")</f>
        <v>0</v>
      </c>
      <c r="K420" s="35">
        <f>(I420)/(J420+I420)</f>
        <v>1</v>
      </c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1085</v>
      </c>
      <c r="C421" t="s">
        <v>1106</v>
      </c>
      <c r="D421" t="s">
        <v>526</v>
      </c>
      <c r="E421" s="33" t="s">
        <v>15</v>
      </c>
      <c r="F421" s="33" t="s">
        <v>1099</v>
      </c>
      <c r="G421" s="33" t="s">
        <v>1308</v>
      </c>
      <c r="H421" s="33" t="s">
        <v>900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1086</v>
      </c>
      <c r="C422" t="s">
        <v>1106</v>
      </c>
      <c r="D422" t="s">
        <v>527</v>
      </c>
      <c r="E422" s="33" t="s">
        <v>15</v>
      </c>
      <c r="F422" s="33" t="s">
        <v>20</v>
      </c>
      <c r="G422" s="33"/>
      <c r="H422" s="33" t="s">
        <v>901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1106</v>
      </c>
      <c r="D423" t="s">
        <v>529</v>
      </c>
      <c r="E423" s="33" t="s">
        <v>46</v>
      </c>
      <c r="F423" s="33" t="s">
        <v>28</v>
      </c>
      <c r="G423" s="33"/>
      <c r="H423" s="33" t="s">
        <v>1595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1080</v>
      </c>
      <c r="C424" t="s">
        <v>1106</v>
      </c>
      <c r="D424" t="s">
        <v>548</v>
      </c>
      <c r="E424" s="33" t="s">
        <v>73</v>
      </c>
      <c r="F424" s="33" t="s">
        <v>28</v>
      </c>
      <c r="G424" s="33"/>
      <c r="H424" s="33" t="s">
        <v>902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1081</v>
      </c>
      <c r="C425" t="s">
        <v>1106</v>
      </c>
      <c r="D425" t="s">
        <v>548</v>
      </c>
      <c r="E425" s="33" t="s">
        <v>73</v>
      </c>
      <c r="F425" s="33" t="s">
        <v>28</v>
      </c>
      <c r="G425" s="33"/>
      <c r="H425" s="33" t="s">
        <v>903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1105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25</v>
      </c>
      <c r="J426" s="34">
        <f t="shared" si="56"/>
        <v>3</v>
      </c>
      <c r="K426" s="35">
        <f t="shared" si="57"/>
        <v>0.8928571428571429</v>
      </c>
      <c r="L426" s="84" t="s">
        <v>1589</v>
      </c>
      <c r="M426" s="84" t="s">
        <v>1589</v>
      </c>
      <c r="N426" s="84" t="s">
        <v>1589</v>
      </c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1105</v>
      </c>
      <c r="D427" t="s">
        <v>550</v>
      </c>
      <c r="E427" s="33" t="s">
        <v>73</v>
      </c>
      <c r="F427" s="33" t="s">
        <v>28</v>
      </c>
      <c r="G427" s="33"/>
      <c r="H427" s="33" t="s">
        <v>904</v>
      </c>
      <c r="I427" s="34">
        <f t="shared" si="58"/>
        <v>25</v>
      </c>
      <c r="J427" s="34">
        <f t="shared" si="56"/>
        <v>3</v>
      </c>
      <c r="K427" s="35">
        <f t="shared" si="57"/>
        <v>0.8928571428571429</v>
      </c>
      <c r="L427" s="84" t="s">
        <v>1589</v>
      </c>
      <c r="M427" s="84" t="s">
        <v>1589</v>
      </c>
      <c r="N427" s="84" t="s">
        <v>1589</v>
      </c>
      <c r="O427" s="84"/>
      <c r="P427" s="84"/>
      <c r="Q427" s="84"/>
      <c r="R427" s="84"/>
      <c r="S427" s="84"/>
      <c r="T427" s="84"/>
      <c r="U427" s="86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1188</v>
      </c>
      <c r="C428" t="s">
        <v>1106</v>
      </c>
      <c r="D428" t="s">
        <v>1190</v>
      </c>
      <c r="E428" s="33" t="s">
        <v>73</v>
      </c>
      <c r="F428" s="33" t="s">
        <v>28</v>
      </c>
      <c r="G428" s="33"/>
      <c r="H428" s="33" t="s">
        <v>1191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1189</v>
      </c>
      <c r="C429" t="s">
        <v>1106</v>
      </c>
      <c r="D429" t="s">
        <v>1190</v>
      </c>
      <c r="E429" s="33" t="s">
        <v>1158</v>
      </c>
      <c r="F429" s="33" t="s">
        <v>28</v>
      </c>
      <c r="G429" s="33"/>
      <c r="H429" s="33" t="s">
        <v>1192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1251</v>
      </c>
      <c r="C430" s="33" t="s">
        <v>1106</v>
      </c>
      <c r="D430" t="s">
        <v>1247</v>
      </c>
      <c r="E430" s="33" t="s">
        <v>15</v>
      </c>
      <c r="F430" s="33" t="s">
        <v>28</v>
      </c>
      <c r="G430" s="33"/>
      <c r="H430" s="33" t="s">
        <v>1248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1087</v>
      </c>
      <c r="C431" t="s">
        <v>1105</v>
      </c>
      <c r="D431" t="s">
        <v>554</v>
      </c>
      <c r="E431" s="33" t="s">
        <v>19</v>
      </c>
      <c r="F431" s="33" t="s">
        <v>28</v>
      </c>
      <c r="G431" s="33"/>
      <c r="H431" s="33" t="s">
        <v>907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1088</v>
      </c>
      <c r="C432" t="s">
        <v>1105</v>
      </c>
      <c r="D432" t="s">
        <v>555</v>
      </c>
      <c r="E432" s="33" t="s">
        <v>19</v>
      </c>
      <c r="F432" s="33" t="s">
        <v>28</v>
      </c>
      <c r="G432" s="33"/>
      <c r="H432" s="33" t="s">
        <v>908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1105</v>
      </c>
      <c r="D433" t="s">
        <v>557</v>
      </c>
      <c r="E433" s="33" t="s">
        <v>73</v>
      </c>
      <c r="F433" s="33" t="s">
        <v>28</v>
      </c>
      <c r="G433" s="33"/>
      <c r="H433" s="33" t="s">
        <v>905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1105</v>
      </c>
      <c r="D434" t="s">
        <v>557</v>
      </c>
      <c r="E434" s="33" t="s">
        <v>73</v>
      </c>
      <c r="F434" s="33" t="s">
        <v>28</v>
      </c>
      <c r="G434" s="33"/>
      <c r="H434" s="33" t="s">
        <v>906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1105</v>
      </c>
      <c r="D435" t="s">
        <v>560</v>
      </c>
      <c r="E435" s="33" t="s">
        <v>73</v>
      </c>
      <c r="F435" s="33" t="s">
        <v>28</v>
      </c>
      <c r="G435" s="33"/>
      <c r="H435" s="33" t="s">
        <v>909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1105</v>
      </c>
      <c r="D436" t="s">
        <v>560</v>
      </c>
      <c r="E436" s="33" t="s">
        <v>73</v>
      </c>
      <c r="F436" s="33" t="s">
        <v>28</v>
      </c>
      <c r="G436" s="33"/>
      <c r="H436" s="33" t="s">
        <v>910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1105</v>
      </c>
      <c r="D437" t="s">
        <v>553</v>
      </c>
      <c r="E437" s="33" t="s">
        <v>19</v>
      </c>
      <c r="F437" s="33" t="s">
        <v>28</v>
      </c>
      <c r="G437" s="33"/>
      <c r="H437" s="33" t="s">
        <v>911</v>
      </c>
      <c r="I437" s="34">
        <f t="shared" si="58"/>
        <v>25</v>
      </c>
      <c r="J437" s="34">
        <f>COUNTIF(L437:AM437,"APAGADO")</f>
        <v>3</v>
      </c>
      <c r="K437" s="35">
        <f>(I437)/(J437+I437)</f>
        <v>0.8928571428571429</v>
      </c>
      <c r="L437" s="84" t="s">
        <v>1589</v>
      </c>
      <c r="M437" s="84" t="s">
        <v>1589</v>
      </c>
      <c r="N437" s="84" t="s">
        <v>1589</v>
      </c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1105</v>
      </c>
      <c r="D438" t="s">
        <v>563</v>
      </c>
      <c r="E438" s="33" t="s">
        <v>15</v>
      </c>
      <c r="F438" s="33" t="s">
        <v>28</v>
      </c>
      <c r="G438" s="33"/>
      <c r="H438" s="33" t="s">
        <v>912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1569</v>
      </c>
      <c r="C439" s="33" t="s">
        <v>1105</v>
      </c>
      <c r="D439" t="s">
        <v>1570</v>
      </c>
      <c r="E439" s="33"/>
      <c r="F439" s="33" t="s">
        <v>1352</v>
      </c>
      <c r="G439" s="33"/>
      <c r="H439" s="33" t="s">
        <v>1577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1105</v>
      </c>
      <c r="D440" t="s">
        <v>565</v>
      </c>
      <c r="E440" s="33" t="s">
        <v>19</v>
      </c>
      <c r="F440" s="33" t="s">
        <v>28</v>
      </c>
      <c r="G440" s="33"/>
      <c r="H440" s="33" t="s">
        <v>913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1105</v>
      </c>
      <c r="D441" t="s">
        <v>567</v>
      </c>
      <c r="E441" s="33" t="s">
        <v>19</v>
      </c>
      <c r="F441" s="33" t="s">
        <v>1352</v>
      </c>
      <c r="G441" s="33"/>
      <c r="H441" s="33" t="s">
        <v>1598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1105</v>
      </c>
      <c r="D442" t="s">
        <v>569</v>
      </c>
      <c r="E442" s="33" t="s">
        <v>19</v>
      </c>
      <c r="F442" s="33" t="s">
        <v>1352</v>
      </c>
      <c r="G442" s="33"/>
      <c r="H442" s="33" t="s">
        <v>1634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1105</v>
      </c>
      <c r="D443" t="s">
        <v>571</v>
      </c>
      <c r="E443" s="33" t="s">
        <v>19</v>
      </c>
      <c r="F443" s="33" t="s">
        <v>1099</v>
      </c>
      <c r="G443" s="33" t="s">
        <v>1309</v>
      </c>
      <c r="H443" s="33" t="s">
        <v>914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1105</v>
      </c>
      <c r="D444" t="s">
        <v>573</v>
      </c>
      <c r="E444" s="33" t="s">
        <v>19</v>
      </c>
      <c r="F444" s="33" t="s">
        <v>1352</v>
      </c>
      <c r="G444" s="33"/>
      <c r="H444" s="33" t="s">
        <v>1635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1518</v>
      </c>
      <c r="C445" t="s">
        <v>1105</v>
      </c>
      <c r="D445" t="s">
        <v>1519</v>
      </c>
      <c r="E445" s="33" t="s">
        <v>73</v>
      </c>
      <c r="F445" s="33" t="s">
        <v>28</v>
      </c>
      <c r="G445" s="33"/>
      <c r="H445" s="33" t="s">
        <v>1551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1106</v>
      </c>
      <c r="D446" t="s">
        <v>576</v>
      </c>
      <c r="E446" s="33" t="s">
        <v>15</v>
      </c>
      <c r="F446" s="33" t="s">
        <v>28</v>
      </c>
      <c r="G446" s="33"/>
      <c r="H446" s="33" t="s">
        <v>915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4"/>
      <c r="M446" s="84" t="s">
        <v>1589</v>
      </c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1106</v>
      </c>
      <c r="D447" t="s">
        <v>578</v>
      </c>
      <c r="E447" s="33" t="s">
        <v>15</v>
      </c>
      <c r="F447" s="33" t="s">
        <v>28</v>
      </c>
      <c r="G447" s="33"/>
      <c r="H447" s="33" t="s">
        <v>916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1089</v>
      </c>
      <c r="C448" t="s">
        <v>1106</v>
      </c>
      <c r="D448" t="s">
        <v>579</v>
      </c>
      <c r="E448" s="33" t="s">
        <v>73</v>
      </c>
      <c r="F448" s="33" t="s">
        <v>28</v>
      </c>
      <c r="G448" s="33"/>
      <c r="H448" s="33" t="s">
        <v>917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4"/>
      <c r="M448" s="84" t="s">
        <v>1589</v>
      </c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1090</v>
      </c>
      <c r="C449" t="s">
        <v>1106</v>
      </c>
      <c r="D449" t="s">
        <v>579</v>
      </c>
      <c r="E449" s="33" t="s">
        <v>73</v>
      </c>
      <c r="F449" s="33" t="s">
        <v>28</v>
      </c>
      <c r="G449" s="33"/>
      <c r="H449" s="33" t="s">
        <v>918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4"/>
      <c r="M449" s="84" t="s">
        <v>1589</v>
      </c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1091</v>
      </c>
      <c r="C450" t="s">
        <v>1106</v>
      </c>
      <c r="D450" t="s">
        <v>581</v>
      </c>
      <c r="E450" s="33" t="s">
        <v>73</v>
      </c>
      <c r="F450" s="33" t="s">
        <v>28</v>
      </c>
      <c r="G450" s="33"/>
      <c r="H450" s="33" t="s">
        <v>919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4"/>
      <c r="M450" s="84" t="s">
        <v>1589</v>
      </c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1092</v>
      </c>
      <c r="C451" t="s">
        <v>1106</v>
      </c>
      <c r="D451" t="s">
        <v>582</v>
      </c>
      <c r="E451" s="33" t="s">
        <v>15</v>
      </c>
      <c r="F451" s="33" t="s">
        <v>1352</v>
      </c>
      <c r="G451" s="33"/>
      <c r="H451" s="33" t="s">
        <v>920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1106</v>
      </c>
      <c r="D452" t="s">
        <v>584</v>
      </c>
      <c r="E452" s="33" t="s">
        <v>73</v>
      </c>
      <c r="F452" s="33" t="s">
        <v>28</v>
      </c>
      <c r="G452" s="33"/>
      <c r="H452" s="33" t="s">
        <v>921</v>
      </c>
      <c r="I452" s="34">
        <f t="shared" si="58"/>
        <v>27</v>
      </c>
      <c r="J452" s="34">
        <f t="shared" si="56"/>
        <v>1</v>
      </c>
      <c r="K452" s="35">
        <f t="shared" si="57"/>
        <v>0.9642857142857143</v>
      </c>
      <c r="L452" s="84"/>
      <c r="M452" s="84" t="s">
        <v>1589</v>
      </c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1106</v>
      </c>
      <c r="D453" t="s">
        <v>586</v>
      </c>
      <c r="E453" s="33" t="s">
        <v>15</v>
      </c>
      <c r="F453" s="33" t="s">
        <v>1352</v>
      </c>
      <c r="G453" s="33"/>
      <c r="H453" s="33" t="s">
        <v>922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1106</v>
      </c>
      <c r="D454" t="s">
        <v>588</v>
      </c>
      <c r="E454" s="33" t="s">
        <v>15</v>
      </c>
      <c r="F454" s="33" t="s">
        <v>1352</v>
      </c>
      <c r="G454" s="33"/>
      <c r="H454" s="33" t="s">
        <v>923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1106</v>
      </c>
      <c r="D455" t="s">
        <v>1136</v>
      </c>
      <c r="E455" s="33" t="s">
        <v>19</v>
      </c>
      <c r="F455" s="33" t="s">
        <v>20</v>
      </c>
      <c r="G455" s="33"/>
      <c r="H455" s="33" t="s">
        <v>924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1093</v>
      </c>
      <c r="C456" t="s">
        <v>1106</v>
      </c>
      <c r="D456" t="s">
        <v>1137</v>
      </c>
      <c r="E456" s="33" t="s">
        <v>73</v>
      </c>
      <c r="F456" s="33" t="s">
        <v>28</v>
      </c>
      <c r="G456" s="33"/>
      <c r="H456" s="33" t="s">
        <v>925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1094</v>
      </c>
      <c r="C457" t="s">
        <v>1106</v>
      </c>
      <c r="D457" t="s">
        <v>1137</v>
      </c>
      <c r="E457" s="33" t="s">
        <v>73</v>
      </c>
      <c r="F457" s="33" t="s">
        <v>28</v>
      </c>
      <c r="G457" s="33"/>
      <c r="H457" s="33" t="s">
        <v>926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1095</v>
      </c>
      <c r="C458" t="s">
        <v>1106</v>
      </c>
      <c r="D458" t="s">
        <v>1151</v>
      </c>
      <c r="E458" s="33" t="s">
        <v>15</v>
      </c>
      <c r="F458" s="33" t="s">
        <v>28</v>
      </c>
      <c r="G458" s="33"/>
      <c r="H458" s="33" t="s">
        <v>927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1106</v>
      </c>
      <c r="D459" t="s">
        <v>1138</v>
      </c>
      <c r="E459" s="33" t="s">
        <v>15</v>
      </c>
      <c r="F459" s="33" t="s">
        <v>28</v>
      </c>
      <c r="G459" s="33"/>
      <c r="H459" s="33" t="s">
        <v>1266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1106</v>
      </c>
      <c r="D460" t="s">
        <v>593</v>
      </c>
      <c r="E460" s="33" t="s">
        <v>73</v>
      </c>
      <c r="F460" s="33" t="s">
        <v>28</v>
      </c>
      <c r="G460" s="33"/>
      <c r="H460" s="33" t="s">
        <v>928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1096</v>
      </c>
      <c r="C461" t="s">
        <v>1106</v>
      </c>
      <c r="D461" t="s">
        <v>593</v>
      </c>
      <c r="E461" s="33" t="s">
        <v>73</v>
      </c>
      <c r="F461" s="33" t="s">
        <v>28</v>
      </c>
      <c r="G461" s="33"/>
      <c r="H461" s="33" t="s">
        <v>929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1097</v>
      </c>
      <c r="C462" t="s">
        <v>1106</v>
      </c>
      <c r="D462" t="s">
        <v>594</v>
      </c>
      <c r="E462" s="33" t="s">
        <v>73</v>
      </c>
      <c r="F462" s="33" t="s">
        <v>28</v>
      </c>
      <c r="G462" s="33"/>
      <c r="H462" s="33" t="s">
        <v>930</v>
      </c>
      <c r="I462" s="34">
        <f t="shared" si="58"/>
        <v>28</v>
      </c>
      <c r="J462" s="34">
        <f t="shared" si="56"/>
        <v>0</v>
      </c>
      <c r="K462" s="35">
        <f t="shared" si="57"/>
        <v>1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1106</v>
      </c>
      <c r="D463" t="s">
        <v>594</v>
      </c>
      <c r="E463" s="33" t="s">
        <v>73</v>
      </c>
      <c r="F463" s="33" t="s">
        <v>28</v>
      </c>
      <c r="G463" s="33"/>
      <c r="H463" s="33" t="s">
        <v>931</v>
      </c>
      <c r="I463" s="34">
        <f t="shared" si="58"/>
        <v>28</v>
      </c>
      <c r="J463" s="34">
        <f t="shared" si="56"/>
        <v>0</v>
      </c>
      <c r="K463" s="35">
        <f t="shared" si="57"/>
        <v>1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1106</v>
      </c>
      <c r="D464" t="s">
        <v>598</v>
      </c>
      <c r="E464" s="33" t="s">
        <v>15</v>
      </c>
      <c r="F464" s="33" t="s">
        <v>28</v>
      </c>
      <c r="G464" s="33"/>
      <c r="H464" s="33" t="s">
        <v>932</v>
      </c>
      <c r="I464" s="34">
        <f t="shared" si="58"/>
        <v>27</v>
      </c>
      <c r="J464" s="34">
        <f t="shared" si="56"/>
        <v>1</v>
      </c>
      <c r="K464" s="35">
        <f t="shared" si="57"/>
        <v>0.9642857142857143</v>
      </c>
      <c r="L464" s="84"/>
      <c r="M464" s="84" t="s">
        <v>1589</v>
      </c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1098</v>
      </c>
      <c r="C465" t="s">
        <v>1106</v>
      </c>
      <c r="D465" t="s">
        <v>600</v>
      </c>
      <c r="E465" s="33" t="s">
        <v>15</v>
      </c>
      <c r="F465" s="33" t="s">
        <v>20</v>
      </c>
      <c r="G465" s="33"/>
      <c r="H465" s="33" t="s">
        <v>933</v>
      </c>
      <c r="I465" s="34">
        <f t="shared" si="58"/>
        <v>28</v>
      </c>
      <c r="J465" s="34">
        <f>COUNTIF(L465:AM465,"APAGADO")</f>
        <v>0</v>
      </c>
      <c r="K465" s="35">
        <f>(I465)/(J465+I465)</f>
        <v>1</v>
      </c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1106</v>
      </c>
      <c r="D466" t="s">
        <v>602</v>
      </c>
      <c r="E466" s="33" t="s">
        <v>15</v>
      </c>
      <c r="F466" s="33" t="s">
        <v>20</v>
      </c>
      <c r="G466" s="33"/>
      <c r="H466" s="33" t="s">
        <v>934</v>
      </c>
      <c r="I466" s="34">
        <f t="shared" si="58"/>
        <v>28</v>
      </c>
      <c r="J466" s="34">
        <f t="shared" si="56"/>
        <v>0</v>
      </c>
      <c r="K466" s="35">
        <f t="shared" si="57"/>
        <v>1</v>
      </c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1106</v>
      </c>
      <c r="D467" t="s">
        <v>604</v>
      </c>
      <c r="E467" s="33" t="s">
        <v>15</v>
      </c>
      <c r="F467" s="33" t="s">
        <v>20</v>
      </c>
      <c r="G467" s="33"/>
      <c r="H467" s="33" t="s">
        <v>935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1159</v>
      </c>
      <c r="C468" s="33" t="s">
        <v>1106</v>
      </c>
      <c r="D468" t="s">
        <v>1161</v>
      </c>
      <c r="E468" s="33" t="s">
        <v>1158</v>
      </c>
      <c r="F468" s="33" t="s">
        <v>28</v>
      </c>
      <c r="G468" s="33"/>
      <c r="H468" s="33" t="s">
        <v>1166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1160</v>
      </c>
      <c r="C469" s="33" t="s">
        <v>1106</v>
      </c>
      <c r="D469" t="s">
        <v>1161</v>
      </c>
      <c r="E469" s="33" t="s">
        <v>1158</v>
      </c>
      <c r="F469" s="33" t="s">
        <v>28</v>
      </c>
      <c r="G469" s="33"/>
      <c r="H469" s="33" t="s">
        <v>1167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1244</v>
      </c>
      <c r="C470" s="33" t="s">
        <v>1106</v>
      </c>
      <c r="D470" t="s">
        <v>1245</v>
      </c>
      <c r="E470" s="33" t="s">
        <v>15</v>
      </c>
      <c r="F470" s="33" t="s">
        <v>28</v>
      </c>
      <c r="G470" s="33"/>
      <c r="H470" s="33" t="s">
        <v>1246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1105</v>
      </c>
      <c r="D471" t="s">
        <v>609</v>
      </c>
      <c r="E471" s="33" t="s">
        <v>19</v>
      </c>
      <c r="F471" s="33" t="s">
        <v>1352</v>
      </c>
      <c r="G471" s="33"/>
      <c r="H471" s="33" t="s">
        <v>1599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1105</v>
      </c>
      <c r="D472" t="s">
        <v>611</v>
      </c>
      <c r="E472" s="33" t="s">
        <v>19</v>
      </c>
      <c r="F472" s="33" t="s">
        <v>1352</v>
      </c>
      <c r="G472" s="33"/>
      <c r="H472" s="33" t="s">
        <v>1596</v>
      </c>
      <c r="I472" s="34">
        <f t="shared" si="58"/>
        <v>25</v>
      </c>
      <c r="J472" s="34">
        <f t="shared" si="56"/>
        <v>3</v>
      </c>
      <c r="K472" s="35">
        <f t="shared" si="57"/>
        <v>0.8928571428571429</v>
      </c>
      <c r="L472" s="84" t="s">
        <v>1589</v>
      </c>
      <c r="M472" s="84" t="s">
        <v>1589</v>
      </c>
      <c r="N472" s="84" t="s">
        <v>1589</v>
      </c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1105</v>
      </c>
      <c r="D473" t="s">
        <v>613</v>
      </c>
      <c r="E473" s="33" t="s">
        <v>15</v>
      </c>
      <c r="F473" s="33" t="s">
        <v>1352</v>
      </c>
      <c r="G473" s="33"/>
      <c r="H473" s="33" t="s">
        <v>1637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1106</v>
      </c>
      <c r="D474" t="s">
        <v>606</v>
      </c>
      <c r="E474" s="33" t="s">
        <v>19</v>
      </c>
      <c r="F474" s="33" t="s">
        <v>1352</v>
      </c>
      <c r="G474" s="33"/>
      <c r="H474" s="33" t="s">
        <v>1636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1353</v>
      </c>
      <c r="B475" s="132">
        <v>11</v>
      </c>
      <c r="C475" s="83" t="s">
        <v>1539</v>
      </c>
      <c r="D475" s="83" t="s">
        <v>1511</v>
      </c>
      <c r="E475" s="33" t="s">
        <v>1373</v>
      </c>
      <c r="F475" s="33" t="s">
        <v>1352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1353</v>
      </c>
      <c r="B476" s="83" t="s">
        <v>1508</v>
      </c>
      <c r="C476" s="83" t="s">
        <v>1539</v>
      </c>
      <c r="D476" s="83" t="s">
        <v>1511</v>
      </c>
      <c r="E476" s="33" t="s">
        <v>1351</v>
      </c>
      <c r="F476" s="33" t="s">
        <v>1352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1353</v>
      </c>
      <c r="B477" s="130">
        <v>12</v>
      </c>
      <c r="C477" s="127" t="s">
        <v>1539</v>
      </c>
      <c r="D477" t="s">
        <v>1512</v>
      </c>
      <c r="E477" s="33" t="s">
        <v>1373</v>
      </c>
      <c r="F477" s="33" t="s">
        <v>1352</v>
      </c>
      <c r="G477" s="33"/>
      <c r="H477" s="126" t="s">
        <v>1514</v>
      </c>
      <c r="I477" s="125">
        <f t="shared" si="58"/>
        <v>25</v>
      </c>
      <c r="J477" s="34">
        <f t="shared" si="64"/>
        <v>3</v>
      </c>
      <c r="K477" s="35">
        <f t="shared" si="65"/>
        <v>0.8928571428571429</v>
      </c>
      <c r="L477" s="84" t="s">
        <v>1589</v>
      </c>
      <c r="M477" s="84" t="s">
        <v>1589</v>
      </c>
      <c r="N477" s="84" t="s">
        <v>1589</v>
      </c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1353</v>
      </c>
      <c r="B478" s="129" t="s">
        <v>1509</v>
      </c>
      <c r="C478" s="127" t="s">
        <v>1539</v>
      </c>
      <c r="D478" t="s">
        <v>1512</v>
      </c>
      <c r="E478" s="33" t="s">
        <v>1351</v>
      </c>
      <c r="F478" s="33" t="s">
        <v>1352</v>
      </c>
      <c r="G478" s="33"/>
      <c r="H478" s="87" t="s">
        <v>1515</v>
      </c>
      <c r="I478" s="125">
        <f t="shared" si="58"/>
        <v>25</v>
      </c>
      <c r="J478" s="34">
        <f t="shared" si="64"/>
        <v>3</v>
      </c>
      <c r="K478" s="35">
        <f t="shared" si="65"/>
        <v>0.8928571428571429</v>
      </c>
      <c r="L478" s="84" t="s">
        <v>1589</v>
      </c>
      <c r="M478" s="84" t="s">
        <v>1589</v>
      </c>
      <c r="N478" s="84" t="s">
        <v>1589</v>
      </c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1353</v>
      </c>
      <c r="B479" s="33">
        <v>13</v>
      </c>
      <c r="C479" s="127" t="s">
        <v>1539</v>
      </c>
      <c r="D479" t="s">
        <v>1513</v>
      </c>
      <c r="E479" s="33" t="s">
        <v>1373</v>
      </c>
      <c r="F479" s="33" t="s">
        <v>1352</v>
      </c>
      <c r="G479" s="33"/>
      <c r="H479" s="79" t="s">
        <v>1516</v>
      </c>
      <c r="I479" s="34">
        <f t="shared" si="58"/>
        <v>25</v>
      </c>
      <c r="J479" s="34">
        <f t="shared" si="64"/>
        <v>3</v>
      </c>
      <c r="K479" s="35">
        <f t="shared" si="65"/>
        <v>0.8928571428571429</v>
      </c>
      <c r="L479" s="84" t="s">
        <v>1589</v>
      </c>
      <c r="M479" s="84" t="s">
        <v>1589</v>
      </c>
      <c r="N479" s="84" t="s">
        <v>1589</v>
      </c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1353</v>
      </c>
      <c r="B480" t="s">
        <v>1510</v>
      </c>
      <c r="C480" s="127" t="s">
        <v>1539</v>
      </c>
      <c r="D480" t="s">
        <v>1513</v>
      </c>
      <c r="E480" s="33" t="s">
        <v>1351</v>
      </c>
      <c r="F480" s="33" t="s">
        <v>1352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1353</v>
      </c>
      <c r="B481" s="33">
        <v>14</v>
      </c>
      <c r="C481" s="127" t="s">
        <v>1539</v>
      </c>
      <c r="D481" t="s">
        <v>1480</v>
      </c>
      <c r="E481" s="33" t="s">
        <v>1373</v>
      </c>
      <c r="F481" s="33" t="s">
        <v>1352</v>
      </c>
      <c r="G481" s="33"/>
      <c r="H481" s="126" t="s">
        <v>1481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1353</v>
      </c>
      <c r="B482" t="s">
        <v>1482</v>
      </c>
      <c r="C482" s="127" t="s">
        <v>1539</v>
      </c>
      <c r="D482" t="s">
        <v>1480</v>
      </c>
      <c r="E482" s="33" t="s">
        <v>1351</v>
      </c>
      <c r="F482" s="33" t="s">
        <v>1352</v>
      </c>
      <c r="G482" s="33"/>
      <c r="H482" t="s">
        <v>1483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1353</v>
      </c>
      <c r="B483" s="33">
        <v>15</v>
      </c>
      <c r="C483" s="127" t="s">
        <v>1539</v>
      </c>
      <c r="D483" t="s">
        <v>1490</v>
      </c>
      <c r="E483" s="33" t="s">
        <v>1373</v>
      </c>
      <c r="F483" s="33" t="s">
        <v>1352</v>
      </c>
      <c r="G483" s="33"/>
      <c r="H483" s="126" t="s">
        <v>1491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1353</v>
      </c>
      <c r="B484" t="s">
        <v>1484</v>
      </c>
      <c r="C484" s="127" t="s">
        <v>1539</v>
      </c>
      <c r="D484" t="s">
        <v>1490</v>
      </c>
      <c r="E484" s="33" t="s">
        <v>1351</v>
      </c>
      <c r="F484" s="33" t="s">
        <v>1352</v>
      </c>
      <c r="G484" s="33"/>
      <c r="H484" t="s">
        <v>1492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1353</v>
      </c>
      <c r="B485" s="33">
        <v>16</v>
      </c>
      <c r="C485" s="127" t="s">
        <v>1539</v>
      </c>
      <c r="D485" t="s">
        <v>1493</v>
      </c>
      <c r="E485" s="33" t="s">
        <v>1373</v>
      </c>
      <c r="F485" s="33" t="s">
        <v>1352</v>
      </c>
      <c r="G485" s="33"/>
      <c r="H485" s="126" t="s">
        <v>1494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1353</v>
      </c>
      <c r="B486" t="s">
        <v>1485</v>
      </c>
      <c r="C486" s="127" t="s">
        <v>1539</v>
      </c>
      <c r="D486" t="s">
        <v>1493</v>
      </c>
      <c r="E486" s="33" t="s">
        <v>1351</v>
      </c>
      <c r="F486" s="33" t="s">
        <v>1352</v>
      </c>
      <c r="G486" s="33"/>
      <c r="H486" t="s">
        <v>1495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1353</v>
      </c>
      <c r="B487" s="33">
        <v>17</v>
      </c>
      <c r="C487" s="127" t="s">
        <v>1539</v>
      </c>
      <c r="D487" t="s">
        <v>1496</v>
      </c>
      <c r="E487" s="33" t="s">
        <v>1373</v>
      </c>
      <c r="F487" s="33" t="s">
        <v>1352</v>
      </c>
      <c r="G487" s="33"/>
      <c r="H487" s="126" t="s">
        <v>1497</v>
      </c>
      <c r="I487" s="125">
        <f t="shared" si="58"/>
        <v>25</v>
      </c>
      <c r="J487" s="34">
        <f t="shared" si="66"/>
        <v>3</v>
      </c>
      <c r="K487" s="35">
        <f t="shared" si="67"/>
        <v>0.8928571428571429</v>
      </c>
      <c r="L487" s="84" t="s">
        <v>1589</v>
      </c>
      <c r="M487" s="84" t="s">
        <v>1589</v>
      </c>
      <c r="N487" s="84" t="s">
        <v>1589</v>
      </c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1353</v>
      </c>
      <c r="B488" t="s">
        <v>1486</v>
      </c>
      <c r="C488" s="127" t="s">
        <v>1539</v>
      </c>
      <c r="D488" t="s">
        <v>1496</v>
      </c>
      <c r="E488" s="33" t="s">
        <v>1351</v>
      </c>
      <c r="F488" s="33" t="s">
        <v>1352</v>
      </c>
      <c r="G488" s="33"/>
      <c r="H488" t="s">
        <v>1498</v>
      </c>
      <c r="I488" s="125">
        <f t="shared" si="58"/>
        <v>25</v>
      </c>
      <c r="J488" s="34">
        <f t="shared" si="66"/>
        <v>3</v>
      </c>
      <c r="K488" s="35">
        <f t="shared" si="67"/>
        <v>0.8928571428571429</v>
      </c>
      <c r="L488" s="84" t="s">
        <v>1589</v>
      </c>
      <c r="M488" s="84" t="s">
        <v>1589</v>
      </c>
      <c r="N488" s="84" t="s">
        <v>1589</v>
      </c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1353</v>
      </c>
      <c r="B489" s="33">
        <v>18</v>
      </c>
      <c r="C489" s="127" t="s">
        <v>1539</v>
      </c>
      <c r="D489" t="s">
        <v>1499</v>
      </c>
      <c r="E489" s="33" t="s">
        <v>1373</v>
      </c>
      <c r="F489" s="33" t="s">
        <v>1352</v>
      </c>
      <c r="G489" s="33"/>
      <c r="H489" s="126" t="s">
        <v>1500</v>
      </c>
      <c r="I489" s="125">
        <f t="shared" si="58"/>
        <v>28</v>
      </c>
      <c r="J489" s="34">
        <f t="shared" si="66"/>
        <v>0</v>
      </c>
      <c r="K489" s="35">
        <f t="shared" si="67"/>
        <v>1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1353</v>
      </c>
      <c r="B490" s="129" t="s">
        <v>1487</v>
      </c>
      <c r="C490" s="127" t="s">
        <v>1539</v>
      </c>
      <c r="D490" t="s">
        <v>1499</v>
      </c>
      <c r="E490" s="33" t="s">
        <v>1351</v>
      </c>
      <c r="F490" s="33" t="s">
        <v>1352</v>
      </c>
      <c r="G490" s="33"/>
      <c r="H490" t="s">
        <v>1501</v>
      </c>
      <c r="I490" s="125">
        <f t="shared" si="58"/>
        <v>28</v>
      </c>
      <c r="J490" s="34">
        <f t="shared" si="66"/>
        <v>0</v>
      </c>
      <c r="K490" s="35">
        <f t="shared" si="67"/>
        <v>1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1353</v>
      </c>
      <c r="B491" s="33">
        <v>19</v>
      </c>
      <c r="C491" s="127" t="s">
        <v>1539</v>
      </c>
      <c r="D491" t="s">
        <v>1502</v>
      </c>
      <c r="E491" s="33" t="s">
        <v>1373</v>
      </c>
      <c r="F491" s="33" t="s">
        <v>1352</v>
      </c>
      <c r="G491" s="33"/>
      <c r="H491" s="126" t="s">
        <v>1503</v>
      </c>
      <c r="I491" s="125">
        <f t="shared" si="58"/>
        <v>25</v>
      </c>
      <c r="J491" s="34">
        <f t="shared" si="66"/>
        <v>3</v>
      </c>
      <c r="K491" s="35">
        <f t="shared" si="67"/>
        <v>0.8928571428571429</v>
      </c>
      <c r="L491" s="84" t="s">
        <v>1589</v>
      </c>
      <c r="M491" s="84" t="s">
        <v>1589</v>
      </c>
      <c r="N491" s="84" t="s">
        <v>1589</v>
      </c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1353</v>
      </c>
      <c r="B492" t="s">
        <v>1488</v>
      </c>
      <c r="C492" s="127" t="s">
        <v>1539</v>
      </c>
      <c r="D492" t="s">
        <v>1502</v>
      </c>
      <c r="E492" s="33" t="s">
        <v>1351</v>
      </c>
      <c r="F492" s="33" t="s">
        <v>1352</v>
      </c>
      <c r="G492" s="33"/>
      <c r="H492" t="s">
        <v>1504</v>
      </c>
      <c r="I492" s="125">
        <f t="shared" si="58"/>
        <v>25</v>
      </c>
      <c r="J492" s="34">
        <f t="shared" si="66"/>
        <v>3</v>
      </c>
      <c r="K492" s="35">
        <f t="shared" si="67"/>
        <v>0.8928571428571429</v>
      </c>
      <c r="L492" s="84" t="s">
        <v>1589</v>
      </c>
      <c r="M492" s="84" t="s">
        <v>1589</v>
      </c>
      <c r="N492" s="84" t="s">
        <v>1589</v>
      </c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1353</v>
      </c>
      <c r="B493" s="33">
        <v>20</v>
      </c>
      <c r="C493" s="127" t="s">
        <v>1539</v>
      </c>
      <c r="D493" t="s">
        <v>1505</v>
      </c>
      <c r="E493" s="33" t="s">
        <v>1373</v>
      </c>
      <c r="F493" s="33" t="s">
        <v>1352</v>
      </c>
      <c r="G493" s="33"/>
      <c r="H493" s="126" t="s">
        <v>1506</v>
      </c>
      <c r="I493" s="125">
        <f t="shared" si="58"/>
        <v>25</v>
      </c>
      <c r="J493" s="34">
        <f t="shared" si="66"/>
        <v>3</v>
      </c>
      <c r="K493" s="35">
        <f t="shared" si="67"/>
        <v>0.8928571428571429</v>
      </c>
      <c r="L493" s="84" t="s">
        <v>1589</v>
      </c>
      <c r="M493" s="84" t="s">
        <v>1589</v>
      </c>
      <c r="N493" s="84" t="s">
        <v>1589</v>
      </c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1353</v>
      </c>
      <c r="B494" s="33" t="s">
        <v>1489</v>
      </c>
      <c r="C494" s="127" t="s">
        <v>1539</v>
      </c>
      <c r="D494" t="s">
        <v>1505</v>
      </c>
      <c r="E494" s="33" t="s">
        <v>1351</v>
      </c>
      <c r="F494" s="33" t="s">
        <v>1352</v>
      </c>
      <c r="G494" s="33"/>
      <c r="H494" t="s">
        <v>1507</v>
      </c>
      <c r="I494" s="125">
        <f t="shared" si="58"/>
        <v>25</v>
      </c>
      <c r="J494" s="34">
        <f t="shared" si="66"/>
        <v>3</v>
      </c>
      <c r="K494" s="35">
        <f t="shared" si="67"/>
        <v>0.8928571428571429</v>
      </c>
      <c r="L494" s="84" t="s">
        <v>1589</v>
      </c>
      <c r="M494" s="84" t="s">
        <v>1589</v>
      </c>
      <c r="N494" s="84" t="s">
        <v>1589</v>
      </c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1353</v>
      </c>
      <c r="B495" s="33">
        <v>21</v>
      </c>
      <c r="C495" s="127" t="s">
        <v>1539</v>
      </c>
      <c r="D495" t="s">
        <v>1346</v>
      </c>
      <c r="E495" s="33" t="s">
        <v>1373</v>
      </c>
      <c r="F495" s="33" t="s">
        <v>1352</v>
      </c>
      <c r="G495" s="33"/>
      <c r="H495" s="79" t="s">
        <v>1359</v>
      </c>
      <c r="I495" s="34">
        <f t="shared" ref="I495:I504" si="68">COUNTIF(L495:AM495,"")</f>
        <v>25</v>
      </c>
      <c r="J495" s="34">
        <f t="shared" ref="J495:J504" si="69">COUNTIF(L495:AM495,"APAGADO")</f>
        <v>3</v>
      </c>
      <c r="K495" s="35">
        <f t="shared" ref="K495:K504" si="70">(I495)/(J495+I495)</f>
        <v>0.8928571428571429</v>
      </c>
      <c r="L495" s="84" t="s">
        <v>1589</v>
      </c>
      <c r="M495" s="84" t="s">
        <v>1589</v>
      </c>
      <c r="N495" s="84" t="s">
        <v>1589</v>
      </c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1353</v>
      </c>
      <c r="B496" s="33" t="s">
        <v>1354</v>
      </c>
      <c r="C496" s="127" t="s">
        <v>1539</v>
      </c>
      <c r="D496" t="s">
        <v>1346</v>
      </c>
      <c r="E496" s="33" t="s">
        <v>1351</v>
      </c>
      <c r="F496" s="33" t="s">
        <v>1352</v>
      </c>
      <c r="G496" s="33"/>
      <c r="H496" s="33" t="s">
        <v>1364</v>
      </c>
      <c r="I496" s="34">
        <f t="shared" si="68"/>
        <v>25</v>
      </c>
      <c r="J496" s="34">
        <f t="shared" si="69"/>
        <v>3</v>
      </c>
      <c r="K496" s="35">
        <f t="shared" si="70"/>
        <v>0.8928571428571429</v>
      </c>
      <c r="L496" s="84" t="s">
        <v>1589</v>
      </c>
      <c r="M496" s="84" t="s">
        <v>1589</v>
      </c>
      <c r="N496" s="84" t="s">
        <v>1589</v>
      </c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1353</v>
      </c>
      <c r="B497" s="33">
        <v>22</v>
      </c>
      <c r="C497" s="127" t="s">
        <v>1539</v>
      </c>
      <c r="D497" t="s">
        <v>1347</v>
      </c>
      <c r="E497" s="33" t="s">
        <v>1373</v>
      </c>
      <c r="F497" s="33" t="s">
        <v>1352</v>
      </c>
      <c r="G497" s="33"/>
      <c r="H497" s="79" t="s">
        <v>1360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1353</v>
      </c>
      <c r="B498" s="33" t="s">
        <v>1355</v>
      </c>
      <c r="C498" s="127" t="s">
        <v>1539</v>
      </c>
      <c r="D498" t="s">
        <v>1347</v>
      </c>
      <c r="E498" s="33" t="s">
        <v>1351</v>
      </c>
      <c r="F498" s="33" t="s">
        <v>1352</v>
      </c>
      <c r="G498" s="33"/>
      <c r="H498" s="33" t="s">
        <v>1365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1353</v>
      </c>
      <c r="B499" s="33">
        <v>23</v>
      </c>
      <c r="C499" s="127" t="s">
        <v>1539</v>
      </c>
      <c r="D499" t="s">
        <v>1348</v>
      </c>
      <c r="E499" s="33" t="s">
        <v>1373</v>
      </c>
      <c r="F499" s="33" t="s">
        <v>1352</v>
      </c>
      <c r="G499" s="33"/>
      <c r="H499" s="79" t="s">
        <v>1361</v>
      </c>
      <c r="I499" s="34">
        <f t="shared" si="68"/>
        <v>25</v>
      </c>
      <c r="J499" s="34">
        <f t="shared" si="69"/>
        <v>3</v>
      </c>
      <c r="K499" s="35">
        <f t="shared" si="70"/>
        <v>0.8928571428571429</v>
      </c>
      <c r="L499" s="84" t="s">
        <v>1589</v>
      </c>
      <c r="M499" s="84" t="s">
        <v>1589</v>
      </c>
      <c r="N499" s="84" t="s">
        <v>1589</v>
      </c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1353</v>
      </c>
      <c r="B500" s="33" t="s">
        <v>1356</v>
      </c>
      <c r="C500" s="127" t="s">
        <v>1539</v>
      </c>
      <c r="D500" t="s">
        <v>1348</v>
      </c>
      <c r="E500" s="33" t="s">
        <v>1351</v>
      </c>
      <c r="F500" s="33" t="s">
        <v>1352</v>
      </c>
      <c r="G500" s="33"/>
      <c r="H500" s="33" t="s">
        <v>1366</v>
      </c>
      <c r="I500" s="34">
        <f t="shared" si="68"/>
        <v>25</v>
      </c>
      <c r="J500" s="34">
        <f t="shared" si="69"/>
        <v>3</v>
      </c>
      <c r="K500" s="35">
        <f t="shared" si="70"/>
        <v>0.8928571428571429</v>
      </c>
      <c r="L500" s="84" t="s">
        <v>1589</v>
      </c>
      <c r="M500" s="84" t="s">
        <v>1589</v>
      </c>
      <c r="N500" s="84" t="s">
        <v>1589</v>
      </c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1353</v>
      </c>
      <c r="B501" s="134">
        <v>24</v>
      </c>
      <c r="C501" s="127" t="s">
        <v>1539</v>
      </c>
      <c r="D501" t="s">
        <v>1349</v>
      </c>
      <c r="E501" s="33" t="s">
        <v>1373</v>
      </c>
      <c r="F501" s="33" t="s">
        <v>1352</v>
      </c>
      <c r="G501" s="33"/>
      <c r="H501" s="79" t="s">
        <v>1362</v>
      </c>
      <c r="I501" s="34">
        <f t="shared" si="68"/>
        <v>25</v>
      </c>
      <c r="J501" s="34">
        <f t="shared" si="69"/>
        <v>3</v>
      </c>
      <c r="K501" s="35">
        <f t="shared" si="70"/>
        <v>0.8928571428571429</v>
      </c>
      <c r="L501" s="84" t="s">
        <v>1589</v>
      </c>
      <c r="M501" s="84" t="s">
        <v>1589</v>
      </c>
      <c r="N501" s="84" t="s">
        <v>1589</v>
      </c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1353</v>
      </c>
      <c r="B502" s="134" t="s">
        <v>1357</v>
      </c>
      <c r="C502" s="127" t="s">
        <v>1539</v>
      </c>
      <c r="D502" t="s">
        <v>1349</v>
      </c>
      <c r="E502" s="33" t="s">
        <v>1351</v>
      </c>
      <c r="F502" s="33" t="s">
        <v>1352</v>
      </c>
      <c r="G502" s="33"/>
      <c r="H502" s="33" t="s">
        <v>1367</v>
      </c>
      <c r="I502" s="34">
        <f t="shared" si="68"/>
        <v>25</v>
      </c>
      <c r="J502" s="34">
        <f t="shared" si="69"/>
        <v>3</v>
      </c>
      <c r="K502" s="35">
        <f t="shared" si="70"/>
        <v>0.8928571428571429</v>
      </c>
      <c r="L502" s="84" t="s">
        <v>1589</v>
      </c>
      <c r="M502" s="84" t="s">
        <v>1589</v>
      </c>
      <c r="N502" s="84" t="s">
        <v>1589</v>
      </c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1353</v>
      </c>
      <c r="B503" s="33">
        <v>25</v>
      </c>
      <c r="C503" s="127" t="s">
        <v>1539</v>
      </c>
      <c r="D503" t="s">
        <v>1350</v>
      </c>
      <c r="E503" s="33" t="s">
        <v>1373</v>
      </c>
      <c r="F503" s="33" t="s">
        <v>1352</v>
      </c>
      <c r="G503" s="33"/>
      <c r="H503" s="79" t="s">
        <v>1363</v>
      </c>
      <c r="I503" s="34">
        <f t="shared" si="68"/>
        <v>25</v>
      </c>
      <c r="J503" s="34">
        <f t="shared" si="69"/>
        <v>3</v>
      </c>
      <c r="K503" s="35">
        <f t="shared" si="70"/>
        <v>0.8928571428571429</v>
      </c>
      <c r="L503" s="84" t="s">
        <v>1589</v>
      </c>
      <c r="M503" s="84" t="s">
        <v>1589</v>
      </c>
      <c r="N503" s="84" t="s">
        <v>1589</v>
      </c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1353</v>
      </c>
      <c r="B504" s="33" t="s">
        <v>1358</v>
      </c>
      <c r="C504" s="127" t="s">
        <v>1539</v>
      </c>
      <c r="D504" t="s">
        <v>1350</v>
      </c>
      <c r="E504" s="33" t="s">
        <v>1351</v>
      </c>
      <c r="F504" s="33" t="s">
        <v>1352</v>
      </c>
      <c r="G504" s="33"/>
      <c r="H504" s="33" t="s">
        <v>1368</v>
      </c>
      <c r="I504" s="34">
        <f t="shared" si="68"/>
        <v>25</v>
      </c>
      <c r="J504" s="34">
        <f t="shared" si="69"/>
        <v>3</v>
      </c>
      <c r="K504" s="35">
        <f t="shared" si="70"/>
        <v>0.8928571428571429</v>
      </c>
      <c r="L504" s="84" t="s">
        <v>1589</v>
      </c>
      <c r="M504" s="84" t="s">
        <v>1589</v>
      </c>
      <c r="N504" s="84" t="s">
        <v>1589</v>
      </c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1353</v>
      </c>
      <c r="B505" s="33">
        <v>26</v>
      </c>
      <c r="C505" s="127" t="s">
        <v>1539</v>
      </c>
      <c r="D505" t="s">
        <v>1384</v>
      </c>
      <c r="E505" s="33" t="s">
        <v>1373</v>
      </c>
      <c r="F505" s="33" t="s">
        <v>1352</v>
      </c>
      <c r="G505" s="33"/>
      <c r="H505" s="79" t="s">
        <v>1390</v>
      </c>
      <c r="I505" s="34">
        <f t="shared" ref="I505:I526" si="71">COUNTIF(L505:AM505,"")</f>
        <v>25</v>
      </c>
      <c r="J505" s="34">
        <f t="shared" ref="J505:J526" si="72">COUNTIF(L505:AM505,"APAGADO")</f>
        <v>3</v>
      </c>
      <c r="K505" s="35">
        <f t="shared" ref="K505:K526" si="73">(I505)/(J505+I505)</f>
        <v>0.8928571428571429</v>
      </c>
      <c r="L505" s="84" t="s">
        <v>1589</v>
      </c>
      <c r="M505" s="84" t="s">
        <v>1589</v>
      </c>
      <c r="N505" s="84" t="s">
        <v>1589</v>
      </c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1353</v>
      </c>
      <c r="B506" s="33" t="s">
        <v>1402</v>
      </c>
      <c r="C506" s="127" t="s">
        <v>1539</v>
      </c>
      <c r="D506" t="s">
        <v>1384</v>
      </c>
      <c r="E506" s="33" t="s">
        <v>1351</v>
      </c>
      <c r="F506" s="33" t="s">
        <v>1352</v>
      </c>
      <c r="G506" s="33"/>
      <c r="H506" s="33" t="s">
        <v>1396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4" t="s">
        <v>1589</v>
      </c>
      <c r="M506" s="84" t="s">
        <v>1589</v>
      </c>
      <c r="N506" s="84" t="s">
        <v>1589</v>
      </c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1353</v>
      </c>
      <c r="B507" s="130">
        <v>27</v>
      </c>
      <c r="C507" s="127" t="s">
        <v>1539</v>
      </c>
      <c r="D507" t="s">
        <v>1385</v>
      </c>
      <c r="E507" s="33" t="s">
        <v>1373</v>
      </c>
      <c r="F507" s="33" t="s">
        <v>1352</v>
      </c>
      <c r="G507" s="33"/>
      <c r="H507" s="79" t="s">
        <v>1391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4" t="s">
        <v>1589</v>
      </c>
      <c r="M507" s="84" t="s">
        <v>1589</v>
      </c>
      <c r="N507" s="84" t="s">
        <v>1589</v>
      </c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1353</v>
      </c>
      <c r="B508" s="130" t="s">
        <v>1403</v>
      </c>
      <c r="C508" s="127" t="s">
        <v>1539</v>
      </c>
      <c r="D508" t="s">
        <v>1385</v>
      </c>
      <c r="E508" s="33" t="s">
        <v>1351</v>
      </c>
      <c r="F508" s="33" t="s">
        <v>1352</v>
      </c>
      <c r="G508" s="33"/>
      <c r="H508" s="33" t="s">
        <v>1397</v>
      </c>
      <c r="I508" s="34">
        <f t="shared" si="71"/>
        <v>25</v>
      </c>
      <c r="J508" s="34">
        <f t="shared" si="72"/>
        <v>3</v>
      </c>
      <c r="K508" s="35">
        <f t="shared" si="73"/>
        <v>0.8928571428571429</v>
      </c>
      <c r="L508" s="84" t="s">
        <v>1589</v>
      </c>
      <c r="M508" s="84" t="s">
        <v>1589</v>
      </c>
      <c r="N508" s="84" t="s">
        <v>1589</v>
      </c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1353</v>
      </c>
      <c r="B509" s="33">
        <v>28</v>
      </c>
      <c r="C509" s="127" t="s">
        <v>1539</v>
      </c>
      <c r="D509" t="s">
        <v>1386</v>
      </c>
      <c r="E509" s="33" t="s">
        <v>1373</v>
      </c>
      <c r="F509" s="33" t="s">
        <v>1352</v>
      </c>
      <c r="G509" s="33"/>
      <c r="H509" s="79" t="s">
        <v>1392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4" t="s">
        <v>1589</v>
      </c>
      <c r="M509" s="84" t="s">
        <v>1589</v>
      </c>
      <c r="N509" s="84" t="s">
        <v>1589</v>
      </c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1353</v>
      </c>
      <c r="B510" s="33" t="s">
        <v>1404</v>
      </c>
      <c r="C510" s="127" t="s">
        <v>1539</v>
      </c>
      <c r="D510" t="s">
        <v>1386</v>
      </c>
      <c r="E510" s="33" t="s">
        <v>1351</v>
      </c>
      <c r="F510" s="33" t="s">
        <v>1352</v>
      </c>
      <c r="G510" s="33"/>
      <c r="H510" s="33" t="s">
        <v>1398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4" t="s">
        <v>1589</v>
      </c>
      <c r="M510" s="84" t="s">
        <v>1589</v>
      </c>
      <c r="N510" s="84" t="s">
        <v>1589</v>
      </c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1353</v>
      </c>
      <c r="B511" s="134">
        <v>29</v>
      </c>
      <c r="C511" s="127" t="s">
        <v>1539</v>
      </c>
      <c r="D511" t="s">
        <v>1387</v>
      </c>
      <c r="E511" s="33" t="s">
        <v>1373</v>
      </c>
      <c r="F511" s="33" t="s">
        <v>1352</v>
      </c>
      <c r="G511" s="33"/>
      <c r="H511" s="79" t="s">
        <v>1393</v>
      </c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1353</v>
      </c>
      <c r="B512" s="134" t="s">
        <v>1405</v>
      </c>
      <c r="C512" s="127" t="s">
        <v>1539</v>
      </c>
      <c r="D512" t="s">
        <v>1387</v>
      </c>
      <c r="E512" s="33" t="s">
        <v>1351</v>
      </c>
      <c r="F512" s="33" t="s">
        <v>1352</v>
      </c>
      <c r="G512" s="33"/>
      <c r="H512" s="33" t="s">
        <v>1399</v>
      </c>
      <c r="I512" s="34">
        <f t="shared" si="71"/>
        <v>25</v>
      </c>
      <c r="J512" s="34">
        <f t="shared" si="72"/>
        <v>3</v>
      </c>
      <c r="K512" s="35">
        <f t="shared" si="73"/>
        <v>0.8928571428571429</v>
      </c>
      <c r="L512" s="84" t="s">
        <v>1589</v>
      </c>
      <c r="M512" s="84" t="s">
        <v>1589</v>
      </c>
      <c r="N512" s="84" t="s">
        <v>1589</v>
      </c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1353</v>
      </c>
      <c r="B513" s="130">
        <v>30</v>
      </c>
      <c r="C513" s="127" t="s">
        <v>1539</v>
      </c>
      <c r="D513" t="s">
        <v>1388</v>
      </c>
      <c r="E513" s="33" t="s">
        <v>1373</v>
      </c>
      <c r="F513" s="33" t="s">
        <v>1352</v>
      </c>
      <c r="G513" s="33"/>
      <c r="H513" s="79" t="s">
        <v>1394</v>
      </c>
      <c r="I513" s="34">
        <f t="shared" si="71"/>
        <v>25</v>
      </c>
      <c r="J513" s="34">
        <f t="shared" si="72"/>
        <v>3</v>
      </c>
      <c r="K513" s="35">
        <f t="shared" si="73"/>
        <v>0.8928571428571429</v>
      </c>
      <c r="L513" s="84" t="s">
        <v>1589</v>
      </c>
      <c r="M513" s="84" t="s">
        <v>1589</v>
      </c>
      <c r="N513" s="84" t="s">
        <v>1589</v>
      </c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1353</v>
      </c>
      <c r="B514" s="130" t="s">
        <v>1406</v>
      </c>
      <c r="C514" s="127" t="s">
        <v>1539</v>
      </c>
      <c r="D514" t="s">
        <v>1388</v>
      </c>
      <c r="E514" s="33" t="s">
        <v>1351</v>
      </c>
      <c r="F514" s="33" t="s">
        <v>1352</v>
      </c>
      <c r="G514" s="33"/>
      <c r="H514" s="33" t="s">
        <v>1400</v>
      </c>
      <c r="I514" s="34">
        <f t="shared" si="71"/>
        <v>25</v>
      </c>
      <c r="J514" s="34">
        <f t="shared" si="72"/>
        <v>3</v>
      </c>
      <c r="K514" s="35">
        <f t="shared" si="73"/>
        <v>0.8928571428571429</v>
      </c>
      <c r="L514" s="84" t="s">
        <v>1589</v>
      </c>
      <c r="M514" s="84" t="s">
        <v>1589</v>
      </c>
      <c r="N514" s="84" t="s">
        <v>1589</v>
      </c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1353</v>
      </c>
      <c r="B515" s="33">
        <v>31</v>
      </c>
      <c r="C515" s="127" t="s">
        <v>1539</v>
      </c>
      <c r="D515" t="s">
        <v>1389</v>
      </c>
      <c r="E515" s="33" t="s">
        <v>1373</v>
      </c>
      <c r="F515" s="33" t="s">
        <v>1352</v>
      </c>
      <c r="G515" s="33"/>
      <c r="H515" s="79" t="s">
        <v>1395</v>
      </c>
      <c r="I515" s="34">
        <f t="shared" si="71"/>
        <v>25</v>
      </c>
      <c r="J515" s="34">
        <f t="shared" si="72"/>
        <v>3</v>
      </c>
      <c r="K515" s="35">
        <f t="shared" si="73"/>
        <v>0.8928571428571429</v>
      </c>
      <c r="L515" s="84" t="s">
        <v>1589</v>
      </c>
      <c r="M515" s="84" t="s">
        <v>1589</v>
      </c>
      <c r="N515" s="84" t="s">
        <v>1589</v>
      </c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1353</v>
      </c>
      <c r="B516" s="33" t="s">
        <v>1407</v>
      </c>
      <c r="C516" s="127" t="s">
        <v>1539</v>
      </c>
      <c r="D516" t="s">
        <v>1389</v>
      </c>
      <c r="E516" s="33" t="s">
        <v>1351</v>
      </c>
      <c r="F516" s="33" t="s">
        <v>1352</v>
      </c>
      <c r="G516" s="33"/>
      <c r="H516" s="33" t="s">
        <v>1401</v>
      </c>
      <c r="I516" s="34">
        <f t="shared" si="71"/>
        <v>25</v>
      </c>
      <c r="J516" s="34">
        <f t="shared" si="72"/>
        <v>3</v>
      </c>
      <c r="K516" s="35">
        <f t="shared" si="73"/>
        <v>0.8928571428571429</v>
      </c>
      <c r="L516" s="84" t="s">
        <v>1589</v>
      </c>
      <c r="M516" s="84" t="s">
        <v>1589</v>
      </c>
      <c r="N516" s="84" t="s">
        <v>1589</v>
      </c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1353</v>
      </c>
      <c r="B517" s="33" t="s">
        <v>1446</v>
      </c>
      <c r="C517" s="127" t="s">
        <v>1539</v>
      </c>
      <c r="D517" t="s">
        <v>1423</v>
      </c>
      <c r="E517" s="33" t="s">
        <v>1373</v>
      </c>
      <c r="F517" s="33" t="s">
        <v>1352</v>
      </c>
      <c r="G517" s="33"/>
      <c r="H517" s="79" t="s">
        <v>1419</v>
      </c>
      <c r="I517" s="34">
        <f t="shared" si="71"/>
        <v>25</v>
      </c>
      <c r="J517" s="34">
        <f t="shared" si="72"/>
        <v>3</v>
      </c>
      <c r="K517" s="35">
        <f t="shared" si="73"/>
        <v>0.8928571428571429</v>
      </c>
      <c r="L517" s="84" t="s">
        <v>1589</v>
      </c>
      <c r="M517" s="84" t="s">
        <v>1589</v>
      </c>
      <c r="N517" s="84" t="s">
        <v>1589</v>
      </c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1353</v>
      </c>
      <c r="B518" s="33" t="s">
        <v>1408</v>
      </c>
      <c r="C518" s="127" t="s">
        <v>1539</v>
      </c>
      <c r="D518" t="s">
        <v>1423</v>
      </c>
      <c r="E518" s="33" t="s">
        <v>1351</v>
      </c>
      <c r="F518" s="33" t="s">
        <v>1352</v>
      </c>
      <c r="G518" s="33"/>
      <c r="H518" s="33" t="s">
        <v>1415</v>
      </c>
      <c r="I518" s="34">
        <f t="shared" si="71"/>
        <v>25</v>
      </c>
      <c r="J518" s="34">
        <f t="shared" si="72"/>
        <v>3</v>
      </c>
      <c r="K518" s="35">
        <f t="shared" si="73"/>
        <v>0.8928571428571429</v>
      </c>
      <c r="L518" s="84" t="s">
        <v>1589</v>
      </c>
      <c r="M518" s="84" t="s">
        <v>1589</v>
      </c>
      <c r="N518" s="84" t="s">
        <v>1589</v>
      </c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1353</v>
      </c>
      <c r="B519" s="130" t="s">
        <v>1409</v>
      </c>
      <c r="C519" s="127" t="s">
        <v>1539</v>
      </c>
      <c r="D519" t="s">
        <v>1479</v>
      </c>
      <c r="E519" s="33" t="s">
        <v>1373</v>
      </c>
      <c r="F519" s="33" t="s">
        <v>1352</v>
      </c>
      <c r="G519" s="33"/>
      <c r="H519" s="79" t="s">
        <v>1420</v>
      </c>
      <c r="I519" s="34">
        <f t="shared" si="71"/>
        <v>28</v>
      </c>
      <c r="J519" s="34">
        <f t="shared" si="72"/>
        <v>0</v>
      </c>
      <c r="K519" s="35">
        <f t="shared" si="73"/>
        <v>1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1353</v>
      </c>
      <c r="B520" s="33" t="s">
        <v>1410</v>
      </c>
      <c r="C520" s="127" t="s">
        <v>1539</v>
      </c>
      <c r="D520" t="s">
        <v>1479</v>
      </c>
      <c r="E520" s="33" t="s">
        <v>1351</v>
      </c>
      <c r="F520" s="33" t="s">
        <v>1352</v>
      </c>
      <c r="G520" s="33"/>
      <c r="H520" s="33" t="s">
        <v>1416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1353</v>
      </c>
      <c r="B521" s="134" t="s">
        <v>1411</v>
      </c>
      <c r="C521" s="127" t="s">
        <v>1539</v>
      </c>
      <c r="D521" t="s">
        <v>1425</v>
      </c>
      <c r="E521" s="33" t="s">
        <v>1373</v>
      </c>
      <c r="F521" s="33" t="s">
        <v>1352</v>
      </c>
      <c r="G521" s="33"/>
      <c r="H521" s="79" t="s">
        <v>1421</v>
      </c>
      <c r="I521" s="34">
        <f t="shared" si="71"/>
        <v>28</v>
      </c>
      <c r="J521" s="34">
        <f t="shared" si="72"/>
        <v>0</v>
      </c>
      <c r="K521" s="35">
        <f t="shared" si="73"/>
        <v>1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1353</v>
      </c>
      <c r="B522" s="134" t="s">
        <v>1412</v>
      </c>
      <c r="C522" s="127" t="s">
        <v>1539</v>
      </c>
      <c r="D522" t="s">
        <v>1425</v>
      </c>
      <c r="E522" s="33" t="s">
        <v>1351</v>
      </c>
      <c r="F522" s="33" t="s">
        <v>1352</v>
      </c>
      <c r="G522" s="33"/>
      <c r="H522" s="33" t="s">
        <v>1417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1353</v>
      </c>
      <c r="B523" s="33" t="s">
        <v>1413</v>
      </c>
      <c r="C523" s="127" t="s">
        <v>1539</v>
      </c>
      <c r="D523" t="s">
        <v>1424</v>
      </c>
      <c r="E523" s="33" t="s">
        <v>1373</v>
      </c>
      <c r="F523" s="33" t="s">
        <v>1352</v>
      </c>
      <c r="G523" s="33"/>
      <c r="H523" s="79" t="s">
        <v>1422</v>
      </c>
      <c r="I523" s="34">
        <f t="shared" si="71"/>
        <v>25</v>
      </c>
      <c r="J523" s="34">
        <f t="shared" si="72"/>
        <v>3</v>
      </c>
      <c r="K523" s="35">
        <f t="shared" si="73"/>
        <v>0.8928571428571429</v>
      </c>
      <c r="L523" s="84" t="s">
        <v>1589</v>
      </c>
      <c r="M523" s="84" t="s">
        <v>1589</v>
      </c>
      <c r="N523" s="84" t="s">
        <v>1589</v>
      </c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1353</v>
      </c>
      <c r="B524" s="33" t="s">
        <v>1414</v>
      </c>
      <c r="C524" s="127" t="s">
        <v>1539</v>
      </c>
      <c r="D524" t="s">
        <v>1424</v>
      </c>
      <c r="E524" s="33" t="s">
        <v>1351</v>
      </c>
      <c r="F524" s="33" t="s">
        <v>1352</v>
      </c>
      <c r="G524" s="33"/>
      <c r="H524" s="33" t="s">
        <v>1418</v>
      </c>
      <c r="I524" s="34">
        <f t="shared" si="71"/>
        <v>25</v>
      </c>
      <c r="J524" s="34">
        <f t="shared" si="72"/>
        <v>3</v>
      </c>
      <c r="K524" s="35">
        <f t="shared" si="73"/>
        <v>0.8928571428571429</v>
      </c>
      <c r="L524" s="84" t="s">
        <v>1589</v>
      </c>
      <c r="M524" s="84" t="s">
        <v>1589</v>
      </c>
      <c r="N524" s="84" t="s">
        <v>1589</v>
      </c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1353</v>
      </c>
      <c r="B525" s="134" t="s">
        <v>1534</v>
      </c>
      <c r="C525" s="127" t="s">
        <v>1539</v>
      </c>
      <c r="D525" t="s">
        <v>1536</v>
      </c>
      <c r="E525" s="33" t="s">
        <v>1373</v>
      </c>
      <c r="F525" s="33" t="s">
        <v>1352</v>
      </c>
      <c r="G525" s="33"/>
      <c r="H525" s="33"/>
      <c r="I525" s="34">
        <f t="shared" si="71"/>
        <v>25</v>
      </c>
      <c r="J525" s="34">
        <f t="shared" si="72"/>
        <v>3</v>
      </c>
      <c r="K525" s="35">
        <f t="shared" si="73"/>
        <v>0.8928571428571429</v>
      </c>
      <c r="L525" s="84" t="s">
        <v>1589</v>
      </c>
      <c r="M525" s="86" t="s">
        <v>1589</v>
      </c>
      <c r="N525" s="84" t="s">
        <v>1589</v>
      </c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1353</v>
      </c>
      <c r="B526" s="134" t="s">
        <v>1535</v>
      </c>
      <c r="C526" s="127" t="s">
        <v>1539</v>
      </c>
      <c r="D526" t="s">
        <v>1536</v>
      </c>
      <c r="E526" s="33" t="s">
        <v>1351</v>
      </c>
      <c r="F526" s="33" t="s">
        <v>1352</v>
      </c>
      <c r="G526" s="33"/>
      <c r="H526" s="33"/>
      <c r="I526" s="34">
        <f t="shared" si="71"/>
        <v>25</v>
      </c>
      <c r="J526" s="34">
        <f t="shared" si="72"/>
        <v>3</v>
      </c>
      <c r="K526" s="35">
        <f t="shared" si="73"/>
        <v>0.8928571428571429</v>
      </c>
      <c r="L526" s="84" t="s">
        <v>1589</v>
      </c>
      <c r="M526" s="86" t="s">
        <v>1589</v>
      </c>
      <c r="N526" s="84" t="s">
        <v>1589</v>
      </c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1353</v>
      </c>
      <c r="B527" s="33" t="s">
        <v>1428</v>
      </c>
      <c r="C527" s="127" t="s">
        <v>1539</v>
      </c>
      <c r="D527" t="s">
        <v>1455</v>
      </c>
      <c r="E527" s="33" t="s">
        <v>1373</v>
      </c>
      <c r="F527" s="33" t="s">
        <v>1352</v>
      </c>
      <c r="G527" s="33"/>
      <c r="H527" s="33" t="s">
        <v>1449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1353</v>
      </c>
      <c r="B528" s="33" t="s">
        <v>1447</v>
      </c>
      <c r="C528" s="127" t="s">
        <v>1539</v>
      </c>
      <c r="D528" t="s">
        <v>1455</v>
      </c>
      <c r="E528" s="33" t="s">
        <v>1351</v>
      </c>
      <c r="F528" s="33" t="s">
        <v>1352</v>
      </c>
      <c r="G528" s="33"/>
      <c r="H528" s="79" t="s">
        <v>1450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1353</v>
      </c>
      <c r="B529" s="134" t="s">
        <v>1429</v>
      </c>
      <c r="C529" s="127" t="s">
        <v>1539</v>
      </c>
      <c r="D529" t="s">
        <v>1454</v>
      </c>
      <c r="E529" s="33" t="s">
        <v>1373</v>
      </c>
      <c r="F529" s="33" t="s">
        <v>1352</v>
      </c>
      <c r="G529" s="33"/>
      <c r="H529" s="33" t="s">
        <v>1451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1353</v>
      </c>
      <c r="B530" s="134" t="s">
        <v>1430</v>
      </c>
      <c r="C530" s="127" t="s">
        <v>1539</v>
      </c>
      <c r="D530" t="s">
        <v>1454</v>
      </c>
      <c r="E530" s="33" t="s">
        <v>1351</v>
      </c>
      <c r="F530" s="33" t="s">
        <v>1352</v>
      </c>
      <c r="G530" s="33"/>
      <c r="H530" s="79" t="s">
        <v>1452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1353</v>
      </c>
      <c r="B531" s="134" t="s">
        <v>1431</v>
      </c>
      <c r="C531" s="127" t="s">
        <v>1539</v>
      </c>
      <c r="D531" t="s">
        <v>1456</v>
      </c>
      <c r="E531" s="33" t="s">
        <v>1373</v>
      </c>
      <c r="F531" s="33" t="s">
        <v>1352</v>
      </c>
      <c r="G531" s="33"/>
      <c r="H531" s="33" t="s">
        <v>1457</v>
      </c>
      <c r="I531" s="34">
        <f t="shared" si="74"/>
        <v>28</v>
      </c>
      <c r="J531" s="34">
        <f t="shared" si="75"/>
        <v>0</v>
      </c>
      <c r="K531" s="35">
        <f t="shared" si="76"/>
        <v>1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1353</v>
      </c>
      <c r="B532" s="134" t="s">
        <v>1432</v>
      </c>
      <c r="C532" s="127" t="s">
        <v>1539</v>
      </c>
      <c r="D532" t="s">
        <v>1456</v>
      </c>
      <c r="E532" s="33" t="s">
        <v>1351</v>
      </c>
      <c r="F532" s="33" t="s">
        <v>1352</v>
      </c>
      <c r="G532" s="33"/>
      <c r="H532" s="79" t="s">
        <v>1458</v>
      </c>
      <c r="I532" s="34">
        <f t="shared" si="74"/>
        <v>28</v>
      </c>
      <c r="J532" s="34">
        <f t="shared" si="75"/>
        <v>0</v>
      </c>
      <c r="K532" s="35">
        <f t="shared" si="76"/>
        <v>1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1353</v>
      </c>
      <c r="B533" s="33" t="s">
        <v>1433</v>
      </c>
      <c r="C533" s="127" t="s">
        <v>1539</v>
      </c>
      <c r="D533" t="s">
        <v>1453</v>
      </c>
      <c r="E533" s="33" t="s">
        <v>1373</v>
      </c>
      <c r="F533" s="33" t="s">
        <v>1352</v>
      </c>
      <c r="G533" s="33"/>
      <c r="H533" s="33" t="s">
        <v>1459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1353</v>
      </c>
      <c r="B534" s="33" t="s">
        <v>1434</v>
      </c>
      <c r="C534" s="127" t="s">
        <v>1539</v>
      </c>
      <c r="D534" t="s">
        <v>1453</v>
      </c>
      <c r="E534" s="33" t="s">
        <v>1351</v>
      </c>
      <c r="F534" s="33" t="s">
        <v>1352</v>
      </c>
      <c r="G534" s="33"/>
      <c r="H534" s="79" t="s">
        <v>1460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1353</v>
      </c>
      <c r="B535" s="33" t="s">
        <v>1435</v>
      </c>
      <c r="C535" s="127" t="s">
        <v>1539</v>
      </c>
      <c r="D535" t="s">
        <v>1461</v>
      </c>
      <c r="E535" s="33" t="s">
        <v>1373</v>
      </c>
      <c r="F535" s="33" t="s">
        <v>1352</v>
      </c>
      <c r="G535" s="33"/>
      <c r="H535" s="33" t="s">
        <v>1462</v>
      </c>
      <c r="I535" s="34">
        <f t="shared" si="74"/>
        <v>25</v>
      </c>
      <c r="J535" s="34">
        <f t="shared" si="75"/>
        <v>3</v>
      </c>
      <c r="K535" s="35">
        <f t="shared" si="76"/>
        <v>0.8928571428571429</v>
      </c>
      <c r="L535" s="84" t="s">
        <v>1589</v>
      </c>
      <c r="M535" s="86" t="s">
        <v>1589</v>
      </c>
      <c r="N535" s="84" t="s">
        <v>1589</v>
      </c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1353</v>
      </c>
      <c r="B536" s="33" t="s">
        <v>1436</v>
      </c>
      <c r="C536" s="127" t="s">
        <v>1539</v>
      </c>
      <c r="D536" t="s">
        <v>1461</v>
      </c>
      <c r="E536" s="33" t="s">
        <v>1351</v>
      </c>
      <c r="F536" s="33" t="s">
        <v>1352</v>
      </c>
      <c r="G536" s="33"/>
      <c r="H536" s="79" t="s">
        <v>1463</v>
      </c>
      <c r="I536" s="34">
        <f t="shared" si="74"/>
        <v>25</v>
      </c>
      <c r="J536" s="34">
        <f t="shared" si="75"/>
        <v>3</v>
      </c>
      <c r="K536" s="35">
        <f t="shared" si="76"/>
        <v>0.8928571428571429</v>
      </c>
      <c r="L536" s="84" t="s">
        <v>1589</v>
      </c>
      <c r="M536" s="86" t="s">
        <v>1589</v>
      </c>
      <c r="N536" s="84" t="s">
        <v>1589</v>
      </c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1353</v>
      </c>
      <c r="B537" s="33" t="s">
        <v>1437</v>
      </c>
      <c r="C537" s="127" t="s">
        <v>1539</v>
      </c>
      <c r="D537" t="s">
        <v>1464</v>
      </c>
      <c r="E537" s="33" t="s">
        <v>1373</v>
      </c>
      <c r="F537" s="33" t="s">
        <v>1352</v>
      </c>
      <c r="G537" s="33"/>
      <c r="H537" s="33" t="s">
        <v>1465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1353</v>
      </c>
      <c r="B538" s="33" t="s">
        <v>1438</v>
      </c>
      <c r="C538" s="127" t="s">
        <v>1539</v>
      </c>
      <c r="D538" t="s">
        <v>1464</v>
      </c>
      <c r="E538" s="33" t="s">
        <v>1351</v>
      </c>
      <c r="F538" s="33" t="s">
        <v>1352</v>
      </c>
      <c r="G538" s="33"/>
      <c r="H538" s="79" t="s">
        <v>1466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1353</v>
      </c>
      <c r="B539" s="134" t="s">
        <v>1439</v>
      </c>
      <c r="C539" s="127" t="s">
        <v>1539</v>
      </c>
      <c r="D539" t="s">
        <v>1467</v>
      </c>
      <c r="E539" s="33" t="s">
        <v>1373</v>
      </c>
      <c r="F539" s="33" t="s">
        <v>1352</v>
      </c>
      <c r="G539" s="33"/>
      <c r="H539" s="33" t="s">
        <v>1468</v>
      </c>
      <c r="I539" s="34">
        <f t="shared" si="74"/>
        <v>25</v>
      </c>
      <c r="J539" s="34">
        <f t="shared" si="75"/>
        <v>3</v>
      </c>
      <c r="K539" s="35">
        <f t="shared" si="76"/>
        <v>0.8928571428571429</v>
      </c>
      <c r="L539" s="84" t="s">
        <v>1589</v>
      </c>
      <c r="M539" s="86" t="s">
        <v>1589</v>
      </c>
      <c r="N539" s="84" t="s">
        <v>1589</v>
      </c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1353</v>
      </c>
      <c r="B540" s="134" t="s">
        <v>1440</v>
      </c>
      <c r="C540" s="127" t="s">
        <v>1539</v>
      </c>
      <c r="D540" t="s">
        <v>1467</v>
      </c>
      <c r="E540" s="33" t="s">
        <v>1351</v>
      </c>
      <c r="F540" s="33" t="s">
        <v>1352</v>
      </c>
      <c r="G540" s="33"/>
      <c r="H540" s="79" t="s">
        <v>1469</v>
      </c>
      <c r="I540" s="34">
        <f t="shared" ref="I540:I546" si="77">COUNTIF(L540:AM540,"")</f>
        <v>25</v>
      </c>
      <c r="J540" s="34">
        <f t="shared" ref="J540:J546" si="78">COUNTIF(L540:AM540,"APAGADO")</f>
        <v>3</v>
      </c>
      <c r="K540" s="35">
        <f t="shared" ref="K540:K546" si="79">(I540)/(J540+I540)</f>
        <v>0.8928571428571429</v>
      </c>
      <c r="L540" s="84" t="s">
        <v>1589</v>
      </c>
      <c r="M540" s="86" t="s">
        <v>1589</v>
      </c>
      <c r="N540" s="84" t="s">
        <v>1589</v>
      </c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1353</v>
      </c>
      <c r="B541" s="33" t="s">
        <v>1441</v>
      </c>
      <c r="C541" s="127" t="s">
        <v>1539</v>
      </c>
      <c r="D541" t="s">
        <v>1470</v>
      </c>
      <c r="E541" s="33" t="s">
        <v>1373</v>
      </c>
      <c r="F541" s="33" t="s">
        <v>1352</v>
      </c>
      <c r="G541" s="33"/>
      <c r="H541" s="33" t="s">
        <v>1471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1353</v>
      </c>
      <c r="B542" s="33" t="s">
        <v>1442</v>
      </c>
      <c r="C542" s="127" t="s">
        <v>1539</v>
      </c>
      <c r="D542" t="s">
        <v>1470</v>
      </c>
      <c r="E542" s="33" t="s">
        <v>1351</v>
      </c>
      <c r="F542" s="33" t="s">
        <v>1352</v>
      </c>
      <c r="G542" s="33"/>
      <c r="H542" s="79" t="s">
        <v>1472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1353</v>
      </c>
      <c r="B543" s="33" t="s">
        <v>1443</v>
      </c>
      <c r="C543" s="127" t="s">
        <v>1539</v>
      </c>
      <c r="D543" t="s">
        <v>1473</v>
      </c>
      <c r="E543" s="33" t="s">
        <v>1373</v>
      </c>
      <c r="F543" s="33" t="s">
        <v>1352</v>
      </c>
      <c r="G543" s="33"/>
      <c r="H543" s="33" t="s">
        <v>1474</v>
      </c>
      <c r="I543" s="34">
        <f t="shared" si="77"/>
        <v>25</v>
      </c>
      <c r="J543" s="34">
        <f t="shared" si="78"/>
        <v>3</v>
      </c>
      <c r="K543" s="35">
        <f t="shared" si="79"/>
        <v>0.8928571428571429</v>
      </c>
      <c r="L543" s="84" t="s">
        <v>1589</v>
      </c>
      <c r="M543" s="86" t="s">
        <v>1589</v>
      </c>
      <c r="N543" s="84" t="s">
        <v>1589</v>
      </c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1353</v>
      </c>
      <c r="B544" s="33" t="s">
        <v>1444</v>
      </c>
      <c r="C544" s="127" t="s">
        <v>1539</v>
      </c>
      <c r="D544" t="s">
        <v>1473</v>
      </c>
      <c r="E544" s="33" t="s">
        <v>1351</v>
      </c>
      <c r="F544" s="33" t="s">
        <v>1352</v>
      </c>
      <c r="G544" s="33"/>
      <c r="H544" s="79" t="s">
        <v>1475</v>
      </c>
      <c r="I544" s="34">
        <f t="shared" si="77"/>
        <v>25</v>
      </c>
      <c r="J544" s="34">
        <f t="shared" si="78"/>
        <v>3</v>
      </c>
      <c r="K544" s="35">
        <f t="shared" si="79"/>
        <v>0.8928571428571429</v>
      </c>
      <c r="L544" s="84" t="s">
        <v>1589</v>
      </c>
      <c r="M544" s="86" t="s">
        <v>1589</v>
      </c>
      <c r="N544" s="84" t="s">
        <v>1589</v>
      </c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1353</v>
      </c>
      <c r="B545" s="33" t="s">
        <v>1445</v>
      </c>
      <c r="C545" s="127" t="s">
        <v>1539</v>
      </c>
      <c r="D545" t="s">
        <v>1476</v>
      </c>
      <c r="E545" s="33" t="s">
        <v>1373</v>
      </c>
      <c r="F545" s="33" t="s">
        <v>1352</v>
      </c>
      <c r="G545" s="33"/>
      <c r="H545" s="33" t="s">
        <v>1477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1353</v>
      </c>
      <c r="B546" s="33" t="s">
        <v>1448</v>
      </c>
      <c r="C546" s="127" t="s">
        <v>1539</v>
      </c>
      <c r="D546" t="s">
        <v>1476</v>
      </c>
      <c r="E546" s="33" t="s">
        <v>1351</v>
      </c>
      <c r="F546" s="33" t="s">
        <v>1352</v>
      </c>
      <c r="G546" s="33"/>
      <c r="H546" s="79" t="s">
        <v>1478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1353</v>
      </c>
      <c r="B547" s="33" t="s">
        <v>1531</v>
      </c>
      <c r="C547" s="127" t="s">
        <v>1539</v>
      </c>
      <c r="D547" t="s">
        <v>1529</v>
      </c>
      <c r="E547" s="33" t="s">
        <v>1373</v>
      </c>
      <c r="F547" s="33" t="s">
        <v>1352</v>
      </c>
      <c r="G547" s="33"/>
      <c r="H547" s="33" t="s">
        <v>1495</v>
      </c>
      <c r="I547" s="34">
        <f t="shared" ref="I547:I554" si="80">COUNTIF(L547:AM547,"")</f>
        <v>25</v>
      </c>
      <c r="J547" s="34">
        <f t="shared" ref="J547:J554" si="81">COUNTIF(L547:AM547,"APAGADO")</f>
        <v>3</v>
      </c>
      <c r="K547" s="35">
        <f t="shared" ref="K547:K554" si="82">(I547)/(J547+I547)</f>
        <v>0.8928571428571429</v>
      </c>
      <c r="L547" s="84" t="s">
        <v>1589</v>
      </c>
      <c r="M547" s="86" t="s">
        <v>1589</v>
      </c>
      <c r="N547" s="84" t="s">
        <v>1589</v>
      </c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1353</v>
      </c>
      <c r="B548" s="33" t="s">
        <v>1532</v>
      </c>
      <c r="C548" s="127" t="s">
        <v>1539</v>
      </c>
      <c r="D548" t="s">
        <v>1529</v>
      </c>
      <c r="E548" s="33" t="s">
        <v>1351</v>
      </c>
      <c r="F548" s="33" t="s">
        <v>1352</v>
      </c>
      <c r="G548" s="33"/>
      <c r="H548" s="79" t="s">
        <v>1504</v>
      </c>
      <c r="I548" s="34">
        <f t="shared" si="80"/>
        <v>25</v>
      </c>
      <c r="J548" s="34">
        <f t="shared" si="81"/>
        <v>3</v>
      </c>
      <c r="K548" s="35">
        <f t="shared" si="82"/>
        <v>0.8928571428571429</v>
      </c>
      <c r="L548" s="84" t="s">
        <v>1589</v>
      </c>
      <c r="M548" s="86" t="s">
        <v>1589</v>
      </c>
      <c r="N548" s="84" t="s">
        <v>1589</v>
      </c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1353</v>
      </c>
      <c r="B549" s="33" t="s">
        <v>1528</v>
      </c>
      <c r="C549" s="127" t="s">
        <v>1539</v>
      </c>
      <c r="D549" t="s">
        <v>1529</v>
      </c>
      <c r="E549" s="33" t="s">
        <v>1373</v>
      </c>
      <c r="F549" s="33" t="s">
        <v>1352</v>
      </c>
      <c r="G549" s="33"/>
      <c r="H549" s="33" t="s">
        <v>1533</v>
      </c>
      <c r="I549" s="34">
        <f t="shared" si="80"/>
        <v>25</v>
      </c>
      <c r="J549" s="34">
        <f t="shared" si="81"/>
        <v>3</v>
      </c>
      <c r="K549" s="35">
        <f t="shared" si="82"/>
        <v>0.8928571428571429</v>
      </c>
      <c r="L549" s="84" t="s">
        <v>1589</v>
      </c>
      <c r="M549" s="86" t="s">
        <v>1589</v>
      </c>
      <c r="N549" s="84" t="s">
        <v>1589</v>
      </c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1353</v>
      </c>
      <c r="B550" s="33" t="s">
        <v>1530</v>
      </c>
      <c r="C550" s="127" t="s">
        <v>1539</v>
      </c>
      <c r="D550" t="s">
        <v>1529</v>
      </c>
      <c r="E550" s="33" t="s">
        <v>1351</v>
      </c>
      <c r="F550" s="33" t="s">
        <v>1352</v>
      </c>
      <c r="G550" s="33"/>
      <c r="H550" s="79" t="s">
        <v>1492</v>
      </c>
      <c r="I550" s="34">
        <f t="shared" si="80"/>
        <v>25</v>
      </c>
      <c r="J550" s="34">
        <f t="shared" si="81"/>
        <v>3</v>
      </c>
      <c r="K550" s="35">
        <f t="shared" si="82"/>
        <v>0.8928571428571429</v>
      </c>
      <c r="L550" s="84" t="s">
        <v>1589</v>
      </c>
      <c r="M550" s="86" t="s">
        <v>1589</v>
      </c>
      <c r="N550" s="84" t="s">
        <v>1589</v>
      </c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1353</v>
      </c>
      <c r="B551" s="77" t="s">
        <v>1525</v>
      </c>
      <c r="C551" s="127" t="s">
        <v>1539</v>
      </c>
      <c r="D551" t="s">
        <v>1526</v>
      </c>
      <c r="E551" s="33" t="s">
        <v>1373</v>
      </c>
      <c r="F551" s="33" t="s">
        <v>1352</v>
      </c>
      <c r="G551" s="33"/>
      <c r="H551" s="33" t="s">
        <v>1498</v>
      </c>
      <c r="I551" s="34">
        <f t="shared" si="80"/>
        <v>25</v>
      </c>
      <c r="J551" s="34">
        <f t="shared" si="81"/>
        <v>3</v>
      </c>
      <c r="K551" s="35">
        <f t="shared" si="82"/>
        <v>0.8928571428571429</v>
      </c>
      <c r="L551" s="84" t="s">
        <v>1589</v>
      </c>
      <c r="M551" s="86" t="s">
        <v>1589</v>
      </c>
      <c r="N551" s="84" t="s">
        <v>1589</v>
      </c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1353</v>
      </c>
      <c r="B552" s="77" t="s">
        <v>1527</v>
      </c>
      <c r="C552" s="127" t="s">
        <v>1539</v>
      </c>
      <c r="D552" t="s">
        <v>1526</v>
      </c>
      <c r="E552" s="33" t="s">
        <v>1351</v>
      </c>
      <c r="F552" s="33" t="s">
        <v>1352</v>
      </c>
      <c r="G552" s="33"/>
      <c r="H552" s="79" t="s">
        <v>1501</v>
      </c>
      <c r="I552" s="34">
        <f t="shared" si="80"/>
        <v>25</v>
      </c>
      <c r="J552" s="34">
        <f t="shared" si="81"/>
        <v>3</v>
      </c>
      <c r="K552" s="35">
        <f t="shared" si="82"/>
        <v>0.8928571428571429</v>
      </c>
      <c r="L552" s="86" t="s">
        <v>1589</v>
      </c>
      <c r="M552" s="86" t="s">
        <v>1589</v>
      </c>
      <c r="N552" s="84" t="s">
        <v>1589</v>
      </c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1353</v>
      </c>
      <c r="B553" s="33" t="s">
        <v>1558</v>
      </c>
      <c r="C553" s="127" t="s">
        <v>1539</v>
      </c>
      <c r="D553" t="s">
        <v>1560</v>
      </c>
      <c r="E553" s="33" t="s">
        <v>1373</v>
      </c>
      <c r="F553" s="33" t="s">
        <v>1352</v>
      </c>
      <c r="G553" s="33"/>
      <c r="H553" s="33"/>
      <c r="I553" s="34">
        <f t="shared" si="80"/>
        <v>25</v>
      </c>
      <c r="J553" s="34">
        <f t="shared" si="81"/>
        <v>3</v>
      </c>
      <c r="K553" s="35">
        <f t="shared" si="82"/>
        <v>0.8928571428571429</v>
      </c>
      <c r="L553" s="86" t="s">
        <v>1589</v>
      </c>
      <c r="M553" s="86" t="s">
        <v>1589</v>
      </c>
      <c r="N553" s="84" t="s">
        <v>1589</v>
      </c>
      <c r="O553" s="84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1353</v>
      </c>
      <c r="B554" s="33" t="s">
        <v>1559</v>
      </c>
      <c r="C554" s="127" t="s">
        <v>1539</v>
      </c>
      <c r="D554" t="s">
        <v>1560</v>
      </c>
      <c r="E554" s="33" t="s">
        <v>1351</v>
      </c>
      <c r="F554" s="33" t="s">
        <v>1352</v>
      </c>
      <c r="G554" s="33"/>
      <c r="H554" s="33"/>
      <c r="I554" s="34">
        <f t="shared" si="80"/>
        <v>25</v>
      </c>
      <c r="J554" s="34">
        <f t="shared" si="81"/>
        <v>3</v>
      </c>
      <c r="K554" s="35">
        <f t="shared" si="82"/>
        <v>0.8928571428571429</v>
      </c>
      <c r="L554" s="86" t="s">
        <v>1589</v>
      </c>
      <c r="M554" s="86" t="s">
        <v>1589</v>
      </c>
      <c r="N554" s="84" t="s">
        <v>1589</v>
      </c>
      <c r="O554" s="84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1566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1566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4" operator="containsText" text="fija">
      <formula>NOT(ISERROR(SEARCH("fija",E1)))</formula>
    </cfRule>
    <cfRule type="containsText" dxfId="123" priority="465" operator="containsText" text="domo">
      <formula>NOT(ISERROR(SEARCH("domo",E1)))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5" operator="containsText" text="fija">
      <formula>NOT(ISERROR(SEARCH("fija",E456)))</formula>
    </cfRule>
    <cfRule type="containsText" dxfId="120" priority="406" operator="containsText" text="domo">
      <formula>NOT(ISERROR(SEARCH("domo",E456)))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0" operator="containsText" text="fija">
      <formula>NOT(ISERROR(SEARCH("fija",E456)))</formula>
    </cfRule>
    <cfRule type="containsText" dxfId="117" priority="401" operator="containsText" text="domo">
      <formula>NOT(ISERROR(SEARCH("domo",E456)))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5" operator="containsText" text="fija">
      <formula>NOT(ISERROR(SEARCH("fija",E460)))</formula>
    </cfRule>
    <cfRule type="containsText" dxfId="112" priority="396" operator="containsText" text="domo">
      <formula>NOT(ISERROR(SEARCH("domo",E460)))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0" operator="containsText" text="fija">
      <formula>NOT(ISERROR(SEARCH("fija",E460)))</formula>
    </cfRule>
    <cfRule type="containsText" dxfId="109" priority="391" operator="containsText" text="domo">
      <formula>NOT(ISERROR(SEARCH("domo",E460)))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8" operator="containsText" text="fija">
      <formula>NOT(ISERROR(SEARCH("fija",E468)))</formula>
    </cfRule>
    <cfRule type="containsText" dxfId="96" priority="409" operator="containsText" text="domo">
      <formula>NOT(ISERROR(SEARCH("domo",E468)))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5" operator="equal">
      <formula>"GPON"</formula>
    </cfRule>
    <cfRule type="cellIs" dxfId="91" priority="6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ontainsText" dxfId="88" priority="55" operator="containsText" text="Radio">
      <formula>NOT(ISERROR(SEARCH("Radio",F455)))</formula>
    </cfRule>
    <cfRule type="cellIs" dxfId="87" priority="56" operator="equal">
      <formula>"PTP A FO"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4" operator="equal">
      <formula>$F$10</formula>
    </cfRule>
    <cfRule type="cellIs" dxfId="81" priority="35" operator="equal">
      <formula>"PTP A FO"</formula>
    </cfRule>
    <cfRule type="cellIs" dxfId="80" priority="36" operator="equal">
      <formula>"PTP A FO"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L528:AL552 AK528:AK553 P553:Q553 S553:AA553 P554:AM558 AH527:AM551 AE552:AM552 AC553:AM553">
    <cfRule type="containsText" dxfId="73" priority="589" operator="containsText" text="Caida">
      <formula>NOT(ISERROR(SEARCH("Caida",L527)))</formula>
    </cfRule>
  </conditionalFormatting>
  <conditionalFormatting sqref="M527:N555 AL528:AL552 AK528:AK553 P553:Q553 S553:AA553 AC553:AM553 P554:AM558 V554:AG1048576 L556:N558 L559:AM641 AH527:AM551 AE552:AM552">
    <cfRule type="cellIs" dxfId="72" priority="39" operator="equal">
      <formula>"apagado"</formula>
    </cfRule>
  </conditionalFormatting>
  <conditionalFormatting sqref="N527:N1084">
    <cfRule type="notContainsText" dxfId="71" priority="218" operator="notContains" text="Caida">
      <formula>ISERROR(SEARCH("Caida",N527))</formula>
    </cfRule>
    <cfRule type="containsText" dxfId="70" priority="219" operator="containsText" text="Caida">
      <formula>NOT(ISERROR(SEARCH("Caida",N527)))</formula>
    </cfRule>
    <cfRule type="cellIs" dxfId="69" priority="220" operator="lessThan">
      <formula>0.8</formula>
    </cfRule>
    <cfRule type="cellIs" dxfId="68" priority="221" operator="greaterThan">
      <formula>0.8</formula>
    </cfRule>
    <cfRule type="cellIs" dxfId="67" priority="244" operator="greaterThan">
      <formula>0.8</formula>
    </cfRule>
    <cfRule type="cellIs" dxfId="66" priority="348" operator="equal">
      <formula>"APAGADO"</formula>
    </cfRule>
  </conditionalFormatting>
  <conditionalFormatting sqref="N527:N1048576">
    <cfRule type="cellIs" dxfId="65" priority="238" operator="equal">
      <formula>$N$13</formula>
    </cfRule>
  </conditionalFormatting>
  <conditionalFormatting sqref="V3:AG3">
    <cfRule type="cellIs" dxfId="64" priority="612" operator="equal">
      <formula>"apagado"</formula>
    </cfRule>
  </conditionalFormatting>
  <conditionalFormatting sqref="AL528:AL552 AK528:AK553 M527:N555 P553:Q553 S553:AA553 P554:AM558 L556:N558 L559:AM1048576 AH527:AM551 AE552:AM552 AC553:AM553">
    <cfRule type="notContainsText" dxfId="63" priority="922" operator="notContains" text="Caida">
      <formula>ISERROR(SEARCH("Caida",L527))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>
        <f>'RESUMEN TOTAL'!O126</f>
        <v>0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>
        <f>'RESUMEN TOTAL'!P434</f>
        <v>0</v>
      </c>
      <c r="K420">
        <f>'RESUMEN TOTAL'!Q434</f>
        <v>0</v>
      </c>
      <c r="L420">
        <f>'RESUMEN TOTAL'!R434</f>
        <v>0</v>
      </c>
      <c r="M420">
        <f>'RESUMEN TOTAL'!S434</f>
        <v>0</v>
      </c>
      <c r="N420">
        <f>'RESUMEN TOTAL'!T434</f>
        <v>0</v>
      </c>
      <c r="O420">
        <f>'RESUMEN TOTAL'!U434</f>
        <v>0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>
        <f>'RESUMEN TOTAL'!O472</f>
        <v>0</v>
      </c>
      <c r="J457">
        <f>'RESUMEN TOTAL'!P472</f>
        <v>0</v>
      </c>
      <c r="K457">
        <f>'RESUMEN TOTAL'!Q472</f>
        <v>0</v>
      </c>
      <c r="L457">
        <f>'RESUMEN TOTAL'!R472</f>
        <v>0</v>
      </c>
      <c r="M457">
        <f>'RESUMEN TOTAL'!S472</f>
        <v>0</v>
      </c>
      <c r="N457">
        <f>'RESUMEN TOTAL'!T472</f>
        <v>0</v>
      </c>
      <c r="O457">
        <f>'RESUMEN TOTAL'!U472</f>
        <v>0</v>
      </c>
      <c r="P457">
        <f>'RESUMEN TOTAL'!V472</f>
        <v>0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>
        <f>'RESUMEN TOTAL'!O477</f>
        <v>0</v>
      </c>
      <c r="J462">
        <f>'RESUMEN TOTAL'!P477</f>
        <v>0</v>
      </c>
      <c r="K462">
        <f>'RESUMEN TOTAL'!Q477</f>
        <v>0</v>
      </c>
      <c r="L462">
        <f>'RESUMEN TOTAL'!R477</f>
        <v>0</v>
      </c>
      <c r="M462">
        <f>'RESUMEN TOTAL'!S477</f>
        <v>0</v>
      </c>
      <c r="N462">
        <f>'RESUMEN TOTAL'!T477</f>
        <v>0</v>
      </c>
      <c r="O462">
        <f>'RESUMEN TOTAL'!U477</f>
        <v>0</v>
      </c>
      <c r="P462">
        <f>'RESUMEN TOTAL'!V477</f>
        <v>0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>
        <f>'RESUMEN TOTAL'!O478</f>
        <v>0</v>
      </c>
      <c r="J463">
        <f>'RESUMEN TOTAL'!P478</f>
        <v>0</v>
      </c>
      <c r="K463">
        <f>'RESUMEN TOTAL'!Q478</f>
        <v>0</v>
      </c>
      <c r="L463">
        <f>'RESUMEN TOTAL'!R478</f>
        <v>0</v>
      </c>
      <c r="M463">
        <f>'RESUMEN TOTAL'!S478</f>
        <v>0</v>
      </c>
      <c r="N463">
        <f>'RESUMEN TOTAL'!T478</f>
        <v>0</v>
      </c>
      <c r="O463">
        <f>'RESUMEN TOTAL'!U478</f>
        <v>0</v>
      </c>
      <c r="P463">
        <f>'RESUMEN TOTAL'!V478</f>
        <v>0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>
        <f>'RESUMEN TOTAL'!O479</f>
        <v>0</v>
      </c>
      <c r="J464">
        <f>'RESUMEN TOTAL'!P479</f>
        <v>0</v>
      </c>
      <c r="K464">
        <f>'RESUMEN TOTAL'!Q479</f>
        <v>0</v>
      </c>
      <c r="L464">
        <f>'RESUMEN TOTAL'!R479</f>
        <v>0</v>
      </c>
      <c r="M464">
        <f>'RESUMEN TOTAL'!S479</f>
        <v>0</v>
      </c>
      <c r="N464">
        <f>'RESUMEN TOTAL'!T479</f>
        <v>0</v>
      </c>
      <c r="O464">
        <f>'RESUMEN TOTAL'!U479</f>
        <v>0</v>
      </c>
      <c r="P464">
        <f>'RESUMEN TOTAL'!V479</f>
        <v>0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>
        <f>'RESUMEN TOTAL'!O487</f>
        <v>0</v>
      </c>
      <c r="J472">
        <f>'RESUMEN TOTAL'!P487</f>
        <v>0</v>
      </c>
      <c r="K472">
        <f>'RESUMEN TOTAL'!Q487</f>
        <v>0</v>
      </c>
      <c r="L472">
        <f>'RESUMEN TOTAL'!R487</f>
        <v>0</v>
      </c>
      <c r="M472">
        <f>'RESUMEN TOTAL'!S487</f>
        <v>0</v>
      </c>
      <c r="N472">
        <f>'RESUMEN TOTAL'!T487</f>
        <v>0</v>
      </c>
      <c r="O472">
        <f>'RESUMEN TOTAL'!U487</f>
        <v>0</v>
      </c>
      <c r="P472">
        <f>'RESUMEN TOTAL'!V487</f>
        <v>0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>
        <f>'RESUMEN TOTAL'!O488</f>
        <v>0</v>
      </c>
      <c r="J473">
        <f>'RESUMEN TOTAL'!P488</f>
        <v>0</v>
      </c>
      <c r="K473">
        <f>'RESUMEN TOTAL'!Q488</f>
        <v>0</v>
      </c>
      <c r="L473">
        <f>'RESUMEN TOTAL'!R488</f>
        <v>0</v>
      </c>
      <c r="M473">
        <f>'RESUMEN TOTAL'!S488</f>
        <v>0</v>
      </c>
      <c r="N473">
        <f>'RESUMEN TOTAL'!T488</f>
        <v>0</v>
      </c>
      <c r="O473">
        <f>'RESUMEN TOTAL'!U488</f>
        <v>0</v>
      </c>
      <c r="P473">
        <f>'RESUMEN TOTAL'!V488</f>
        <v>0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>
        <f>'RESUMEN TOTAL'!V489</f>
        <v>0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>
        <f>'RESUMEN TOTAL'!V490</f>
        <v>0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>
        <f>'RESUMEN TOTAL'!O491</f>
        <v>0</v>
      </c>
      <c r="J476">
        <f>'RESUMEN TOTAL'!P491</f>
        <v>0</v>
      </c>
      <c r="K476">
        <f>'RESUMEN TOTAL'!Q491</f>
        <v>0</v>
      </c>
      <c r="L476">
        <f>'RESUMEN TOTAL'!R491</f>
        <v>0</v>
      </c>
      <c r="M476">
        <f>'RESUMEN TOTAL'!S491</f>
        <v>0</v>
      </c>
      <c r="N476">
        <f>'RESUMEN TOTAL'!T491</f>
        <v>0</v>
      </c>
      <c r="O476">
        <f>'RESUMEN TOTAL'!U491</f>
        <v>0</v>
      </c>
      <c r="P476">
        <f>'RESUMEN TOTAL'!V491</f>
        <v>0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>
        <f>'RESUMEN TOTAL'!O492</f>
        <v>0</v>
      </c>
      <c r="J477">
        <f>'RESUMEN TOTAL'!P492</f>
        <v>0</v>
      </c>
      <c r="K477">
        <f>'RESUMEN TOTAL'!Q492</f>
        <v>0</v>
      </c>
      <c r="L477">
        <f>'RESUMEN TOTAL'!R492</f>
        <v>0</v>
      </c>
      <c r="M477">
        <f>'RESUMEN TOTAL'!S492</f>
        <v>0</v>
      </c>
      <c r="N477">
        <f>'RESUMEN TOTAL'!T492</f>
        <v>0</v>
      </c>
      <c r="O477">
        <f>'RESUMEN TOTAL'!U492</f>
        <v>0</v>
      </c>
      <c r="P477">
        <f>'RESUMEN TOTAL'!V492</f>
        <v>0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>
        <f>'RESUMEN TOTAL'!O493</f>
        <v>0</v>
      </c>
      <c r="J478">
        <f>'RESUMEN TOTAL'!P493</f>
        <v>0</v>
      </c>
      <c r="K478">
        <f>'RESUMEN TOTAL'!Q493</f>
        <v>0</v>
      </c>
      <c r="L478">
        <f>'RESUMEN TOTAL'!R493</f>
        <v>0</v>
      </c>
      <c r="M478">
        <f>'RESUMEN TOTAL'!S493</f>
        <v>0</v>
      </c>
      <c r="N478">
        <f>'RESUMEN TOTAL'!T493</f>
        <v>0</v>
      </c>
      <c r="O478">
        <f>'RESUMEN TOTAL'!U493</f>
        <v>0</v>
      </c>
      <c r="P478">
        <f>'RESUMEN TOTAL'!V493</f>
        <v>0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>
        <f>'RESUMEN TOTAL'!O494</f>
        <v>0</v>
      </c>
      <c r="J479">
        <f>'RESUMEN TOTAL'!P494</f>
        <v>0</v>
      </c>
      <c r="K479">
        <f>'RESUMEN TOTAL'!Q494</f>
        <v>0</v>
      </c>
      <c r="L479">
        <f>'RESUMEN TOTAL'!R494</f>
        <v>0</v>
      </c>
      <c r="M479">
        <f>'RESUMEN TOTAL'!S494</f>
        <v>0</v>
      </c>
      <c r="N479">
        <f>'RESUMEN TOTAL'!T494</f>
        <v>0</v>
      </c>
      <c r="O479">
        <f>'RESUMEN TOTAL'!U494</f>
        <v>0</v>
      </c>
      <c r="P479">
        <f>'RESUMEN TOTAL'!V494</f>
        <v>0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>
        <f>'RESUMEN TOTAL'!O495</f>
        <v>0</v>
      </c>
      <c r="J480">
        <f>'RESUMEN TOTAL'!P495</f>
        <v>0</v>
      </c>
      <c r="K480">
        <f>'RESUMEN TOTAL'!Q495</f>
        <v>0</v>
      </c>
      <c r="L480">
        <f>'RESUMEN TOTAL'!R495</f>
        <v>0</v>
      </c>
      <c r="M480">
        <f>'RESUMEN TOTAL'!S495</f>
        <v>0</v>
      </c>
      <c r="N480">
        <f>'RESUMEN TOTAL'!T495</f>
        <v>0</v>
      </c>
      <c r="O480">
        <f>'RESUMEN TOTAL'!U495</f>
        <v>0</v>
      </c>
      <c r="P480">
        <f>'RESUMEN TOTAL'!V495</f>
        <v>0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>
        <f>'RESUMEN TOTAL'!O496</f>
        <v>0</v>
      </c>
      <c r="J481">
        <f>'RESUMEN TOTAL'!P496</f>
        <v>0</v>
      </c>
      <c r="K481">
        <f>'RESUMEN TOTAL'!Q496</f>
        <v>0</v>
      </c>
      <c r="L481">
        <f>'RESUMEN TOTAL'!R496</f>
        <v>0</v>
      </c>
      <c r="M481">
        <f>'RESUMEN TOTAL'!S496</f>
        <v>0</v>
      </c>
      <c r="N481">
        <f>'RESUMEN TOTAL'!T496</f>
        <v>0</v>
      </c>
      <c r="O481">
        <f>'RESUMEN TOTAL'!U496</f>
        <v>0</v>
      </c>
      <c r="P481">
        <f>'RESUMEN TOTAL'!V496</f>
        <v>0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>
        <f>'RESUMEN TOTAL'!O499</f>
        <v>0</v>
      </c>
      <c r="J484">
        <f>'RESUMEN TOTAL'!P499</f>
        <v>0</v>
      </c>
      <c r="K484">
        <f>'RESUMEN TOTAL'!Q499</f>
        <v>0</v>
      </c>
      <c r="L484">
        <f>'RESUMEN TOTAL'!R499</f>
        <v>0</v>
      </c>
      <c r="M484">
        <f>'RESUMEN TOTAL'!S499</f>
        <v>0</v>
      </c>
      <c r="N484">
        <f>'RESUMEN TOTAL'!T499</f>
        <v>0</v>
      </c>
      <c r="O484">
        <f>'RESUMEN TOTAL'!U499</f>
        <v>0</v>
      </c>
      <c r="P484">
        <f>'RESUMEN TOTAL'!V499</f>
        <v>0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>
        <f>'RESUMEN TOTAL'!O500</f>
        <v>0</v>
      </c>
      <c r="J485">
        <f>'RESUMEN TOTAL'!P500</f>
        <v>0</v>
      </c>
      <c r="K485">
        <f>'RESUMEN TOTAL'!Q500</f>
        <v>0</v>
      </c>
      <c r="L485">
        <f>'RESUMEN TOTAL'!R500</f>
        <v>0</v>
      </c>
      <c r="M485">
        <f>'RESUMEN TOTAL'!S500</f>
        <v>0</v>
      </c>
      <c r="N485">
        <f>'RESUMEN TOTAL'!T500</f>
        <v>0</v>
      </c>
      <c r="O485">
        <f>'RESUMEN TOTAL'!U500</f>
        <v>0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>
        <f>'RESUMEN TOTAL'!O501</f>
        <v>0</v>
      </c>
      <c r="J486">
        <f>'RESUMEN TOTAL'!P501</f>
        <v>0</v>
      </c>
      <c r="K486">
        <f>'RESUMEN TOTAL'!Q501</f>
        <v>0</v>
      </c>
      <c r="L486">
        <f>'RESUMEN TOTAL'!R501</f>
        <v>0</v>
      </c>
      <c r="M486">
        <f>'RESUMEN TOTAL'!S501</f>
        <v>0</v>
      </c>
      <c r="N486">
        <f>'RESUMEN TOTAL'!T501</f>
        <v>0</v>
      </c>
      <c r="O486">
        <f>'RESUMEN TOTAL'!U501</f>
        <v>0</v>
      </c>
      <c r="P486">
        <f>'RESUMEN TOTAL'!V501</f>
        <v>0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>
        <f>'RESUMEN TOTAL'!O502</f>
        <v>0</v>
      </c>
      <c r="J487">
        <f>'RESUMEN TOTAL'!P502</f>
        <v>0</v>
      </c>
      <c r="K487">
        <f>'RESUMEN TOTAL'!Q502</f>
        <v>0</v>
      </c>
      <c r="L487">
        <f>'RESUMEN TOTAL'!R502</f>
        <v>0</v>
      </c>
      <c r="M487">
        <f>'RESUMEN TOTAL'!S502</f>
        <v>0</v>
      </c>
      <c r="N487">
        <f>'RESUMEN TOTAL'!T502</f>
        <v>0</v>
      </c>
      <c r="O487">
        <f>'RESUMEN TOTAL'!U502</f>
        <v>0</v>
      </c>
      <c r="P487">
        <f>'RESUMEN TOTAL'!V502</f>
        <v>0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>
        <f>'RESUMEN TOTAL'!O503</f>
        <v>0</v>
      </c>
      <c r="J488">
        <f>'RESUMEN TOTAL'!P503</f>
        <v>0</v>
      </c>
      <c r="K488">
        <f>'RESUMEN TOTAL'!Q503</f>
        <v>0</v>
      </c>
      <c r="L488">
        <f>'RESUMEN TOTAL'!R503</f>
        <v>0</v>
      </c>
      <c r="M488">
        <f>'RESUMEN TOTAL'!S503</f>
        <v>0</v>
      </c>
      <c r="N488">
        <f>'RESUMEN TOTAL'!T503</f>
        <v>0</v>
      </c>
      <c r="O488">
        <f>'RESUMEN TOTAL'!U503</f>
        <v>0</v>
      </c>
      <c r="P488">
        <f>'RESUMEN TOTAL'!V503</f>
        <v>0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>
        <f>'RESUMEN TOTAL'!O504</f>
        <v>0</v>
      </c>
      <c r="J489">
        <f>'RESUMEN TOTAL'!P504</f>
        <v>0</v>
      </c>
      <c r="K489">
        <f>'RESUMEN TOTAL'!Q504</f>
        <v>0</v>
      </c>
      <c r="L489">
        <f>'RESUMEN TOTAL'!R504</f>
        <v>0</v>
      </c>
      <c r="M489">
        <f>'RESUMEN TOTAL'!S504</f>
        <v>0</v>
      </c>
      <c r="N489">
        <f>'RESUMEN TOTAL'!T504</f>
        <v>0</v>
      </c>
      <c r="O489">
        <f>'RESUMEN TOTAL'!U504</f>
        <v>0</v>
      </c>
      <c r="P489">
        <f>'RESUMEN TOTAL'!V504</f>
        <v>0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>
        <f>'RESUMEN TOTAL'!O505</f>
        <v>0</v>
      </c>
      <c r="J490">
        <f>'RESUMEN TOTAL'!P505</f>
        <v>0</v>
      </c>
      <c r="K490">
        <f>'RESUMEN TOTAL'!Q505</f>
        <v>0</v>
      </c>
      <c r="L490">
        <f>'RESUMEN TOTAL'!R505</f>
        <v>0</v>
      </c>
      <c r="M490">
        <f>'RESUMEN TOTAL'!S505</f>
        <v>0</v>
      </c>
      <c r="N490">
        <f>'RESUMEN TOTAL'!T505</f>
        <v>0</v>
      </c>
      <c r="O490">
        <f>'RESUMEN TOTAL'!U505</f>
        <v>0</v>
      </c>
      <c r="P490">
        <f>'RESUMEN TOTAL'!V505</f>
        <v>0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>
        <f>'RESUMEN TOTAL'!O506</f>
        <v>0</v>
      </c>
      <c r="J491">
        <f>'RESUMEN TOTAL'!P506</f>
        <v>0</v>
      </c>
      <c r="K491">
        <f>'RESUMEN TOTAL'!Q506</f>
        <v>0</v>
      </c>
      <c r="L491">
        <f>'RESUMEN TOTAL'!R506</f>
        <v>0</v>
      </c>
      <c r="M491">
        <f>'RESUMEN TOTAL'!S506</f>
        <v>0</v>
      </c>
      <c r="N491">
        <f>'RESUMEN TOTAL'!T506</f>
        <v>0</v>
      </c>
      <c r="O491">
        <f>'RESUMEN TOTAL'!U506</f>
        <v>0</v>
      </c>
      <c r="P491">
        <f>'RESUMEN TOTAL'!V506</f>
        <v>0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>
        <f>'RESUMEN TOTAL'!O507</f>
        <v>0</v>
      </c>
      <c r="J492">
        <f>'RESUMEN TOTAL'!P507</f>
        <v>0</v>
      </c>
      <c r="K492">
        <f>'RESUMEN TOTAL'!Q507</f>
        <v>0</v>
      </c>
      <c r="L492">
        <f>'RESUMEN TOTAL'!R507</f>
        <v>0</v>
      </c>
      <c r="M492">
        <f>'RESUMEN TOTAL'!S507</f>
        <v>0</v>
      </c>
      <c r="N492">
        <f>'RESUMEN TOTAL'!T507</f>
        <v>0</v>
      </c>
      <c r="O492">
        <f>'RESUMEN TOTAL'!U507</f>
        <v>0</v>
      </c>
      <c r="P492">
        <f>'RESUMEN TOTAL'!V507</f>
        <v>0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>
        <f>'RESUMEN TOTAL'!O508</f>
        <v>0</v>
      </c>
      <c r="J493">
        <f>'RESUMEN TOTAL'!P508</f>
        <v>0</v>
      </c>
      <c r="K493">
        <f>'RESUMEN TOTAL'!Q508</f>
        <v>0</v>
      </c>
      <c r="L493">
        <f>'RESUMEN TOTAL'!R508</f>
        <v>0</v>
      </c>
      <c r="M493">
        <f>'RESUMEN TOTAL'!S508</f>
        <v>0</v>
      </c>
      <c r="N493">
        <f>'RESUMEN TOTAL'!T508</f>
        <v>0</v>
      </c>
      <c r="O493">
        <f>'RESUMEN TOTAL'!U508</f>
        <v>0</v>
      </c>
      <c r="P493">
        <f>'RESUMEN TOTAL'!V508</f>
        <v>0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>
        <f>'RESUMEN TOTAL'!O509</f>
        <v>0</v>
      </c>
      <c r="J494">
        <f>'RESUMEN TOTAL'!P509</f>
        <v>0</v>
      </c>
      <c r="K494">
        <f>'RESUMEN TOTAL'!Q509</f>
        <v>0</v>
      </c>
      <c r="L494">
        <f>'RESUMEN TOTAL'!R509</f>
        <v>0</v>
      </c>
      <c r="M494">
        <f>'RESUMEN TOTAL'!S509</f>
        <v>0</v>
      </c>
      <c r="N494">
        <f>'RESUMEN TOTAL'!T509</f>
        <v>0</v>
      </c>
      <c r="O494">
        <f>'RESUMEN TOTAL'!U509</f>
        <v>0</v>
      </c>
      <c r="P494">
        <f>'RESUMEN TOTAL'!V509</f>
        <v>0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>
        <f>'RESUMEN TOTAL'!O510</f>
        <v>0</v>
      </c>
      <c r="J495">
        <f>'RESUMEN TOTAL'!P510</f>
        <v>0</v>
      </c>
      <c r="K495">
        <f>'RESUMEN TOTAL'!Q510</f>
        <v>0</v>
      </c>
      <c r="L495">
        <f>'RESUMEN TOTAL'!R510</f>
        <v>0</v>
      </c>
      <c r="M495">
        <f>'RESUMEN TOTAL'!S510</f>
        <v>0</v>
      </c>
      <c r="N495">
        <f>'RESUMEN TOTAL'!T510</f>
        <v>0</v>
      </c>
      <c r="O495">
        <f>'RESUMEN TOTAL'!U510</f>
        <v>0</v>
      </c>
      <c r="P495">
        <f>'RESUMEN TOTAL'!V510</f>
        <v>0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>
        <f>'RESUMEN TOTAL'!R511</f>
        <v>0</v>
      </c>
      <c r="M496">
        <f>'RESUMEN TOTAL'!S511</f>
        <v>0</v>
      </c>
      <c r="N496">
        <f>'RESUMEN TOTAL'!T511</f>
        <v>0</v>
      </c>
      <c r="O496">
        <f>'RESUMEN TOTAL'!U511</f>
        <v>0</v>
      </c>
      <c r="P496">
        <f>'RESUMEN TOTAL'!V511</f>
        <v>0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>
        <f>'RESUMEN TOTAL'!O512</f>
        <v>0</v>
      </c>
      <c r="J497">
        <f>'RESUMEN TOTAL'!P512</f>
        <v>0</v>
      </c>
      <c r="K497">
        <f>'RESUMEN TOTAL'!Q512</f>
        <v>0</v>
      </c>
      <c r="L497">
        <f>'RESUMEN TOTAL'!R512</f>
        <v>0</v>
      </c>
      <c r="M497">
        <f>'RESUMEN TOTAL'!S512</f>
        <v>0</v>
      </c>
      <c r="N497">
        <f>'RESUMEN TOTAL'!T512</f>
        <v>0</v>
      </c>
      <c r="O497">
        <f>'RESUMEN TOTAL'!U512</f>
        <v>0</v>
      </c>
      <c r="P497">
        <f>'RESUMEN TOTAL'!V512</f>
        <v>0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>
        <f>'RESUMEN TOTAL'!O513</f>
        <v>0</v>
      </c>
      <c r="J498">
        <f>'RESUMEN TOTAL'!P513</f>
        <v>0</v>
      </c>
      <c r="K498">
        <f>'RESUMEN TOTAL'!Q513</f>
        <v>0</v>
      </c>
      <c r="L498">
        <f>'RESUMEN TOTAL'!R513</f>
        <v>0</v>
      </c>
      <c r="M498">
        <f>'RESUMEN TOTAL'!S513</f>
        <v>0</v>
      </c>
      <c r="N498">
        <f>'RESUMEN TOTAL'!T513</f>
        <v>0</v>
      </c>
      <c r="O498">
        <f>'RESUMEN TOTAL'!U513</f>
        <v>0</v>
      </c>
      <c r="P498">
        <f>'RESUMEN TOTAL'!V513</f>
        <v>0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>
        <f>'RESUMEN TOTAL'!O514</f>
        <v>0</v>
      </c>
      <c r="J499">
        <f>'RESUMEN TOTAL'!P514</f>
        <v>0</v>
      </c>
      <c r="K499">
        <f>'RESUMEN TOTAL'!Q514</f>
        <v>0</v>
      </c>
      <c r="L499">
        <f>'RESUMEN TOTAL'!R514</f>
        <v>0</v>
      </c>
      <c r="M499">
        <f>'RESUMEN TOTAL'!S514</f>
        <v>0</v>
      </c>
      <c r="N499">
        <f>'RESUMEN TOTAL'!T514</f>
        <v>0</v>
      </c>
      <c r="O499">
        <f>'RESUMEN TOTAL'!U514</f>
        <v>0</v>
      </c>
      <c r="P499">
        <f>'RESUMEN TOTAL'!V514</f>
        <v>0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>
        <f>'RESUMEN TOTAL'!O515</f>
        <v>0</v>
      </c>
      <c r="J500">
        <f>'RESUMEN TOTAL'!P515</f>
        <v>0</v>
      </c>
      <c r="K500">
        <f>'RESUMEN TOTAL'!Q515</f>
        <v>0</v>
      </c>
      <c r="L500">
        <f>'RESUMEN TOTAL'!R515</f>
        <v>0</v>
      </c>
      <c r="M500">
        <f>'RESUMEN TOTAL'!S515</f>
        <v>0</v>
      </c>
      <c r="N500">
        <f>'RESUMEN TOTAL'!T515</f>
        <v>0</v>
      </c>
      <c r="O500">
        <f>'RESUMEN TOTAL'!U515</f>
        <v>0</v>
      </c>
      <c r="P500">
        <f>'RESUMEN TOTAL'!V515</f>
        <v>0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>
        <f>'RESUMEN TOTAL'!O516</f>
        <v>0</v>
      </c>
      <c r="J501">
        <f>'RESUMEN TOTAL'!P516</f>
        <v>0</v>
      </c>
      <c r="K501">
        <f>'RESUMEN TOTAL'!Q516</f>
        <v>0</v>
      </c>
      <c r="L501">
        <f>'RESUMEN TOTAL'!R516</f>
        <v>0</v>
      </c>
      <c r="M501">
        <f>'RESUMEN TOTAL'!S516</f>
        <v>0</v>
      </c>
      <c r="N501">
        <f>'RESUMEN TOTAL'!T516</f>
        <v>0</v>
      </c>
      <c r="O501">
        <f>'RESUMEN TOTAL'!U516</f>
        <v>0</v>
      </c>
      <c r="P501">
        <f>'RESUMEN TOTAL'!V516</f>
        <v>0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>
        <f>'RESUMEN TOTAL'!O517</f>
        <v>0</v>
      </c>
      <c r="J502">
        <f>'RESUMEN TOTAL'!P517</f>
        <v>0</v>
      </c>
      <c r="K502">
        <f>'RESUMEN TOTAL'!Q517</f>
        <v>0</v>
      </c>
      <c r="L502">
        <f>'RESUMEN TOTAL'!R517</f>
        <v>0</v>
      </c>
      <c r="M502">
        <f>'RESUMEN TOTAL'!S517</f>
        <v>0</v>
      </c>
      <c r="N502">
        <f>'RESUMEN TOTAL'!T517</f>
        <v>0</v>
      </c>
      <c r="O502">
        <f>'RESUMEN TOTAL'!U517</f>
        <v>0</v>
      </c>
      <c r="P502">
        <f>'RESUMEN TOTAL'!V517</f>
        <v>0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>
        <f>'RESUMEN TOTAL'!O518</f>
        <v>0</v>
      </c>
      <c r="J503">
        <f>'RESUMEN TOTAL'!P518</f>
        <v>0</v>
      </c>
      <c r="K503">
        <f>'RESUMEN TOTAL'!Q518</f>
        <v>0</v>
      </c>
      <c r="L503">
        <f>'RESUMEN TOTAL'!R518</f>
        <v>0</v>
      </c>
      <c r="M503">
        <f>'RESUMEN TOTAL'!S518</f>
        <v>0</v>
      </c>
      <c r="N503">
        <f>'RESUMEN TOTAL'!T518</f>
        <v>0</v>
      </c>
      <c r="O503">
        <f>'RESUMEN TOTAL'!U518</f>
        <v>0</v>
      </c>
      <c r="P503">
        <f>'RESUMEN TOTAL'!V518</f>
        <v>0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>
        <f>'RESUMEN TOTAL'!U519</f>
        <v>0</v>
      </c>
      <c r="P504">
        <f>'RESUMEN TOTAL'!V519</f>
        <v>0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>
        <f>'RESUMEN TOTAL'!V521</f>
        <v>0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>
        <f>'RESUMEN TOTAL'!O523</f>
        <v>0</v>
      </c>
      <c r="J508">
        <f>'RESUMEN TOTAL'!P523</f>
        <v>0</v>
      </c>
      <c r="K508">
        <f>'RESUMEN TOTAL'!Q523</f>
        <v>0</v>
      </c>
      <c r="L508">
        <f>'RESUMEN TOTAL'!R523</f>
        <v>0</v>
      </c>
      <c r="M508">
        <f>'RESUMEN TOTAL'!S523</f>
        <v>0</v>
      </c>
      <c r="N508">
        <f>'RESUMEN TOTAL'!T523</f>
        <v>0</v>
      </c>
      <c r="O508">
        <f>'RESUMEN TOTAL'!U523</f>
        <v>0</v>
      </c>
      <c r="P508">
        <f>'RESUMEN TOTAL'!V523</f>
        <v>0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>
        <f>'RESUMEN TOTAL'!O524</f>
        <v>0</v>
      </c>
      <c r="J509">
        <f>'RESUMEN TOTAL'!P524</f>
        <v>0</v>
      </c>
      <c r="K509">
        <f>'RESUMEN TOTAL'!Q524</f>
        <v>0</v>
      </c>
      <c r="L509">
        <f>'RESUMEN TOTAL'!R524</f>
        <v>0</v>
      </c>
      <c r="M509">
        <f>'RESUMEN TOTAL'!S524</f>
        <v>0</v>
      </c>
      <c r="N509">
        <f>'RESUMEN TOTAL'!T524</f>
        <v>0</v>
      </c>
      <c r="O509">
        <f>'RESUMEN TOTAL'!U524</f>
        <v>0</v>
      </c>
      <c r="P509">
        <f>'RESUMEN TOTAL'!V524</f>
        <v>0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>
        <f>'RESUMEN TOTAL'!O525</f>
        <v>0</v>
      </c>
      <c r="J510">
        <f>'RESUMEN TOTAL'!P525</f>
        <v>0</v>
      </c>
      <c r="K510">
        <f>'RESUMEN TOTAL'!Q525</f>
        <v>0</v>
      </c>
      <c r="L510">
        <f>'RESUMEN TOTAL'!R525</f>
        <v>0</v>
      </c>
      <c r="M510">
        <f>'RESUMEN TOTAL'!S525</f>
        <v>0</v>
      </c>
      <c r="N510">
        <f>'RESUMEN TOTAL'!T525</f>
        <v>0</v>
      </c>
      <c r="O510">
        <f>'RESUMEN TOTAL'!U525</f>
        <v>0</v>
      </c>
      <c r="P510">
        <f>'RESUMEN TOTAL'!V525</f>
        <v>0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>
        <f>'RESUMEN TOTAL'!O526</f>
        <v>0</v>
      </c>
      <c r="J511">
        <f>'RESUMEN TOTAL'!P526</f>
        <v>0</v>
      </c>
      <c r="K511">
        <f>'RESUMEN TOTAL'!Q526</f>
        <v>0</v>
      </c>
      <c r="L511">
        <f>'RESUMEN TOTAL'!R526</f>
        <v>0</v>
      </c>
      <c r="M511">
        <f>'RESUMEN TOTAL'!S526</f>
        <v>0</v>
      </c>
      <c r="N511">
        <f>'RESUMEN TOTAL'!T526</f>
        <v>0</v>
      </c>
      <c r="O511">
        <f>'RESUMEN TOTAL'!U526</f>
        <v>0</v>
      </c>
      <c r="P511">
        <f>'RESUMEN TOTAL'!V526</f>
        <v>0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>
        <f>'RESUMEN TOTAL'!U531</f>
        <v>0</v>
      </c>
      <c r="P516">
        <f>'RESUMEN TOTAL'!V531</f>
        <v>0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>
        <f>'RESUMEN TOTAL'!U532</f>
        <v>0</v>
      </c>
      <c r="P517">
        <f>'RESUMEN TOTAL'!V532</f>
        <v>0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>
        <f>'RESUMEN TOTAL'!O535</f>
        <v>0</v>
      </c>
      <c r="J520">
        <f>'RESUMEN TOTAL'!P535</f>
        <v>0</v>
      </c>
      <c r="K520">
        <f>'RESUMEN TOTAL'!Q535</f>
        <v>0</v>
      </c>
      <c r="L520">
        <f>'RESUMEN TOTAL'!R535</f>
        <v>0</v>
      </c>
      <c r="M520">
        <f>'RESUMEN TOTAL'!S535</f>
        <v>0</v>
      </c>
      <c r="N520">
        <f>'RESUMEN TOTAL'!T535</f>
        <v>0</v>
      </c>
      <c r="O520">
        <f>'RESUMEN TOTAL'!U535</f>
        <v>0</v>
      </c>
      <c r="P520">
        <f>'RESUMEN TOTAL'!V535</f>
        <v>0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>
        <f>'RESUMEN TOTAL'!O536</f>
        <v>0</v>
      </c>
      <c r="J521">
        <f>'RESUMEN TOTAL'!P536</f>
        <v>0</v>
      </c>
      <c r="K521">
        <f>'RESUMEN TOTAL'!Q536</f>
        <v>0</v>
      </c>
      <c r="L521">
        <f>'RESUMEN TOTAL'!R536</f>
        <v>0</v>
      </c>
      <c r="M521">
        <f>'RESUMEN TOTAL'!S536</f>
        <v>0</v>
      </c>
      <c r="N521">
        <f>'RESUMEN TOTAL'!T536</f>
        <v>0</v>
      </c>
      <c r="O521">
        <f>'RESUMEN TOTAL'!U536</f>
        <v>0</v>
      </c>
      <c r="P521">
        <f>'RESUMEN TOTAL'!V536</f>
        <v>0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>
        <f>'RESUMEN TOTAL'!O539</f>
        <v>0</v>
      </c>
      <c r="J524">
        <f>'RESUMEN TOTAL'!P539</f>
        <v>0</v>
      </c>
      <c r="K524">
        <f>'RESUMEN TOTAL'!Q539</f>
        <v>0</v>
      </c>
      <c r="L524">
        <f>'RESUMEN TOTAL'!R539</f>
        <v>0</v>
      </c>
      <c r="M524">
        <f>'RESUMEN TOTAL'!S539</f>
        <v>0</v>
      </c>
      <c r="N524">
        <f>'RESUMEN TOTAL'!T539</f>
        <v>0</v>
      </c>
      <c r="O524">
        <f>'RESUMEN TOTAL'!U539</f>
        <v>0</v>
      </c>
      <c r="P524">
        <f>'RESUMEN TOTAL'!V539</f>
        <v>0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>
        <f>'RESUMEN TOTAL'!O540</f>
        <v>0</v>
      </c>
      <c r="J525">
        <f>'RESUMEN TOTAL'!P540</f>
        <v>0</v>
      </c>
      <c r="K525">
        <f>'RESUMEN TOTAL'!Q540</f>
        <v>0</v>
      </c>
      <c r="L525">
        <f>'RESUMEN TOTAL'!R540</f>
        <v>0</v>
      </c>
      <c r="M525">
        <f>'RESUMEN TOTAL'!S540</f>
        <v>0</v>
      </c>
      <c r="N525">
        <f>'RESUMEN TOTAL'!T540</f>
        <v>0</v>
      </c>
      <c r="O525">
        <f>'RESUMEN TOTAL'!U540</f>
        <v>0</v>
      </c>
      <c r="P525">
        <f>'RESUMEN TOTAL'!V540</f>
        <v>0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>
        <f>'RESUMEN TOTAL'!O543</f>
        <v>0</v>
      </c>
      <c r="J528">
        <f>'RESUMEN TOTAL'!P543</f>
        <v>0</v>
      </c>
      <c r="K528">
        <f>'RESUMEN TOTAL'!Q543</f>
        <v>0</v>
      </c>
      <c r="L528">
        <f>'RESUMEN TOTAL'!R543</f>
        <v>0</v>
      </c>
      <c r="M528">
        <f>'RESUMEN TOTAL'!S543</f>
        <v>0</v>
      </c>
      <c r="N528">
        <f>'RESUMEN TOTAL'!T543</f>
        <v>0</v>
      </c>
      <c r="O528">
        <f>'RESUMEN TOTAL'!U543</f>
        <v>0</v>
      </c>
      <c r="P528">
        <f>'RESUMEN TOTAL'!V543</f>
        <v>0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>
        <f>'RESUMEN TOTAL'!O544</f>
        <v>0</v>
      </c>
      <c r="J529">
        <f>'RESUMEN TOTAL'!P544</f>
        <v>0</v>
      </c>
      <c r="K529">
        <f>'RESUMEN TOTAL'!Q544</f>
        <v>0</v>
      </c>
      <c r="L529">
        <f>'RESUMEN TOTAL'!R544</f>
        <v>0</v>
      </c>
      <c r="M529">
        <f>'RESUMEN TOTAL'!S544</f>
        <v>0</v>
      </c>
      <c r="N529">
        <f>'RESUMEN TOTAL'!T544</f>
        <v>0</v>
      </c>
      <c r="O529">
        <f>'RESUMEN TOTAL'!U544</f>
        <v>0</v>
      </c>
      <c r="P529">
        <f>'RESUMEN TOTAL'!V544</f>
        <v>0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>
        <f>'RESUMEN TOTAL'!O547</f>
        <v>0</v>
      </c>
      <c r="J532">
        <f>'RESUMEN TOTAL'!P547</f>
        <v>0</v>
      </c>
      <c r="K532">
        <f>'RESUMEN TOTAL'!Q547</f>
        <v>0</v>
      </c>
      <c r="L532">
        <f>'RESUMEN TOTAL'!R547</f>
        <v>0</v>
      </c>
      <c r="M532">
        <f>'RESUMEN TOTAL'!S547</f>
        <v>0</v>
      </c>
      <c r="N532">
        <f>'RESUMEN TOTAL'!T547</f>
        <v>0</v>
      </c>
      <c r="O532">
        <f>'RESUMEN TOTAL'!U547</f>
        <v>0</v>
      </c>
      <c r="P532">
        <f>'RESUMEN TOTAL'!V547</f>
        <v>0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>
        <f>'RESUMEN TOTAL'!O548</f>
        <v>0</v>
      </c>
      <c r="J533">
        <f>'RESUMEN TOTAL'!P548</f>
        <v>0</v>
      </c>
      <c r="K533">
        <f>'RESUMEN TOTAL'!Q548</f>
        <v>0</v>
      </c>
      <c r="L533">
        <f>'RESUMEN TOTAL'!R548</f>
        <v>0</v>
      </c>
      <c r="M533">
        <f>'RESUMEN TOTAL'!S548</f>
        <v>0</v>
      </c>
      <c r="N533">
        <f>'RESUMEN TOTAL'!T548</f>
        <v>0</v>
      </c>
      <c r="O533">
        <f>'RESUMEN TOTAL'!U548</f>
        <v>0</v>
      </c>
      <c r="P533">
        <f>'RESUMEN TOTAL'!V548</f>
        <v>0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>
        <f>'RESUMEN TOTAL'!O549</f>
        <v>0</v>
      </c>
      <c r="J534">
        <f>'RESUMEN TOTAL'!P549</f>
        <v>0</v>
      </c>
      <c r="K534">
        <f>'RESUMEN TOTAL'!Q549</f>
        <v>0</v>
      </c>
      <c r="L534">
        <f>'RESUMEN TOTAL'!R549</f>
        <v>0</v>
      </c>
      <c r="M534">
        <f>'RESUMEN TOTAL'!S549</f>
        <v>0</v>
      </c>
      <c r="N534">
        <f>'RESUMEN TOTAL'!T549</f>
        <v>0</v>
      </c>
      <c r="O534">
        <f>'RESUMEN TOTAL'!U549</f>
        <v>0</v>
      </c>
      <c r="P534">
        <f>'RESUMEN TOTAL'!V549</f>
        <v>0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>
        <f>'RESUMEN TOTAL'!O550</f>
        <v>0</v>
      </c>
      <c r="J535">
        <f>'RESUMEN TOTAL'!P550</f>
        <v>0</v>
      </c>
      <c r="K535">
        <f>'RESUMEN TOTAL'!Q550</f>
        <v>0</v>
      </c>
      <c r="L535">
        <f>'RESUMEN TOTAL'!R550</f>
        <v>0</v>
      </c>
      <c r="M535">
        <f>'RESUMEN TOTAL'!S550</f>
        <v>0</v>
      </c>
      <c r="N535">
        <f>'RESUMEN TOTAL'!T550</f>
        <v>0</v>
      </c>
      <c r="O535">
        <f>'RESUMEN TOTAL'!U550</f>
        <v>0</v>
      </c>
      <c r="P535">
        <f>'RESUMEN TOTAL'!V550</f>
        <v>0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>
        <f>'RESUMEN TOTAL'!O551</f>
        <v>0</v>
      </c>
      <c r="J536">
        <f>'RESUMEN TOTAL'!P551</f>
        <v>0</v>
      </c>
      <c r="K536">
        <f>'RESUMEN TOTAL'!Q551</f>
        <v>0</v>
      </c>
      <c r="L536">
        <f>'RESUMEN TOTAL'!R551</f>
        <v>0</v>
      </c>
      <c r="M536">
        <f>'RESUMEN TOTAL'!S551</f>
        <v>0</v>
      </c>
      <c r="N536">
        <f>'RESUMEN TOTAL'!T551</f>
        <v>0</v>
      </c>
      <c r="O536">
        <f>'RESUMEN TOTAL'!U551</f>
        <v>0</v>
      </c>
      <c r="P536">
        <f>'RESUMEN TOTAL'!V551</f>
        <v>0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>
        <f>'RESUMEN TOTAL'!O552</f>
        <v>0</v>
      </c>
      <c r="J537">
        <f>'RESUMEN TOTAL'!P552</f>
        <v>0</v>
      </c>
      <c r="K537">
        <f>'RESUMEN TOTAL'!Q552</f>
        <v>0</v>
      </c>
      <c r="L537">
        <f>'RESUMEN TOTAL'!R552</f>
        <v>0</v>
      </c>
      <c r="M537">
        <f>'RESUMEN TOTAL'!S552</f>
        <v>0</v>
      </c>
      <c r="N537">
        <f>'RESUMEN TOTAL'!T552</f>
        <v>0</v>
      </c>
      <c r="O537">
        <f>'RESUMEN TOTAL'!U552</f>
        <v>0</v>
      </c>
      <c r="P537">
        <f>'RESUMEN TOTAL'!V552</f>
        <v>0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>
        <f>'RESUMEN TOTAL'!O553</f>
        <v>0</v>
      </c>
      <c r="J538">
        <f>'RESUMEN TOTAL'!P553</f>
        <v>0</v>
      </c>
      <c r="K538">
        <f>'RESUMEN TOTAL'!Q553</f>
        <v>0</v>
      </c>
      <c r="L538">
        <f>'RESUMEN TOTAL'!R553</f>
        <v>0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>
        <f>'RESUMEN TOTAL'!V553</f>
        <v>0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>
        <f>'RESUMEN TOTAL'!O554</f>
        <v>0</v>
      </c>
      <c r="J539">
        <f>'RESUMEN TOTAL'!P554</f>
        <v>0</v>
      </c>
      <c r="K539">
        <f>'RESUMEN TOTAL'!Q554</f>
        <v>0</v>
      </c>
      <c r="L539">
        <f>'RESUMEN TOTAL'!R554</f>
        <v>0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>
        <f>'RESUMEN TOTAL'!V554</f>
        <v>0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81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1550</v>
      </c>
      <c r="B125" t="s">
        <v>1554</v>
      </c>
      <c r="C125" t="s">
        <v>1555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1541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1541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1353</v>
      </c>
      <c r="B518" s="134" t="s">
        <v>1432</v>
      </c>
      <c r="C518" t="s">
        <v>1456</v>
      </c>
      <c r="D518" s="33" t="s">
        <v>1351</v>
      </c>
      <c r="E518" s="33" t="s">
        <v>1352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1353</v>
      </c>
      <c r="B519" s="33" t="s">
        <v>1433</v>
      </c>
      <c r="C519" t="s">
        <v>1453</v>
      </c>
      <c r="D519" s="33" t="s">
        <v>1373</v>
      </c>
      <c r="E519" s="33" t="s">
        <v>1352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1353</v>
      </c>
      <c r="B520" s="33" t="s">
        <v>1434</v>
      </c>
      <c r="C520" t="s">
        <v>1453</v>
      </c>
      <c r="D520" s="33" t="s">
        <v>1351</v>
      </c>
      <c r="E520" s="33" t="s">
        <v>1352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1353</v>
      </c>
      <c r="B521" s="33" t="s">
        <v>1435</v>
      </c>
      <c r="C521" t="s">
        <v>1461</v>
      </c>
      <c r="D521" s="33" t="s">
        <v>1373</v>
      </c>
      <c r="E521" s="33" t="s">
        <v>1352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1353</v>
      </c>
      <c r="B522" s="33" t="s">
        <v>1436</v>
      </c>
      <c r="C522" t="s">
        <v>1461</v>
      </c>
      <c r="D522" s="33" t="s">
        <v>1351</v>
      </c>
      <c r="E522" s="33" t="s">
        <v>1352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1353</v>
      </c>
      <c r="B523" s="33" t="s">
        <v>1437</v>
      </c>
      <c r="C523" t="s">
        <v>1464</v>
      </c>
      <c r="D523" s="33" t="s">
        <v>1373</v>
      </c>
      <c r="E523" s="33" t="s">
        <v>1352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1353</v>
      </c>
      <c r="B524" s="33" t="s">
        <v>1438</v>
      </c>
      <c r="C524" t="s">
        <v>1464</v>
      </c>
      <c r="D524" s="33" t="s">
        <v>1351</v>
      </c>
      <c r="E524" s="33" t="s">
        <v>1352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1353</v>
      </c>
      <c r="B525" s="134" t="s">
        <v>1439</v>
      </c>
      <c r="C525" t="s">
        <v>1467</v>
      </c>
      <c r="D525" s="33" t="s">
        <v>1373</v>
      </c>
      <c r="E525" s="33" t="s">
        <v>1352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1353</v>
      </c>
      <c r="B526" s="134" t="s">
        <v>1440</v>
      </c>
      <c r="C526" t="s">
        <v>1467</v>
      </c>
      <c r="D526" s="33" t="s">
        <v>1351</v>
      </c>
      <c r="E526" s="33" t="s">
        <v>1352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1353</v>
      </c>
      <c r="B527" s="33" t="s">
        <v>1441</v>
      </c>
      <c r="C527" t="s">
        <v>1470</v>
      </c>
      <c r="D527" s="33" t="s">
        <v>1373</v>
      </c>
      <c r="E527" s="33" t="s">
        <v>1352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1353</v>
      </c>
      <c r="B528" s="33" t="s">
        <v>1442</v>
      </c>
      <c r="C528" t="s">
        <v>1470</v>
      </c>
      <c r="D528" s="33" t="s">
        <v>1351</v>
      </c>
      <c r="E528" s="33" t="s">
        <v>1352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1353</v>
      </c>
      <c r="B529" s="33" t="s">
        <v>1443</v>
      </c>
      <c r="C529" t="s">
        <v>1473</v>
      </c>
      <c r="D529" s="33" t="s">
        <v>1373</v>
      </c>
      <c r="E529" s="33" t="s">
        <v>1352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1353</v>
      </c>
      <c r="B530" s="33" t="s">
        <v>1444</v>
      </c>
      <c r="C530" t="s">
        <v>1473</v>
      </c>
      <c r="D530" s="33" t="s">
        <v>1351</v>
      </c>
      <c r="E530" s="33" t="s">
        <v>1352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1353</v>
      </c>
      <c r="B531" s="33" t="s">
        <v>1445</v>
      </c>
      <c r="C531" t="s">
        <v>1476</v>
      </c>
      <c r="D531" s="33" t="s">
        <v>1373</v>
      </c>
      <c r="E531" s="33" t="s">
        <v>1352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1353</v>
      </c>
      <c r="B532" s="33" t="s">
        <v>1448</v>
      </c>
      <c r="C532" t="s">
        <v>1476</v>
      </c>
      <c r="D532" s="33" t="s">
        <v>1351</v>
      </c>
      <c r="E532" s="33" t="s">
        <v>1352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1353</v>
      </c>
      <c r="B533" s="33" t="s">
        <v>1531</v>
      </c>
      <c r="C533" t="s">
        <v>1529</v>
      </c>
      <c r="D533" s="33" t="s">
        <v>1373</v>
      </c>
      <c r="E533" s="33" t="s">
        <v>1352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1353</v>
      </c>
      <c r="B534" s="33" t="s">
        <v>1532</v>
      </c>
      <c r="C534" t="s">
        <v>1529</v>
      </c>
      <c r="D534" s="33" t="s">
        <v>1351</v>
      </c>
      <c r="E534" s="33" t="s">
        <v>1352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1353</v>
      </c>
      <c r="B535" s="33" t="s">
        <v>1528</v>
      </c>
      <c r="C535" t="s">
        <v>1529</v>
      </c>
      <c r="D535" s="33" t="s">
        <v>1373</v>
      </c>
      <c r="E535" s="33" t="s">
        <v>1352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1353</v>
      </c>
      <c r="B536" s="33" t="s">
        <v>1530</v>
      </c>
      <c r="C536" t="s">
        <v>1529</v>
      </c>
      <c r="D536" s="33" t="s">
        <v>1351</v>
      </c>
      <c r="E536" s="33" t="s">
        <v>1352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1353</v>
      </c>
      <c r="B537" s="77" t="s">
        <v>1525</v>
      </c>
      <c r="C537" t="s">
        <v>1526</v>
      </c>
      <c r="D537" s="33" t="s">
        <v>1373</v>
      </c>
      <c r="E537" s="33" t="s">
        <v>1352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1353</v>
      </c>
      <c r="B538" s="77" t="s">
        <v>1527</v>
      </c>
      <c r="C538" t="s">
        <v>1526</v>
      </c>
      <c r="D538" s="33" t="s">
        <v>1351</v>
      </c>
      <c r="E538" s="33" t="s">
        <v>1352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1353</v>
      </c>
      <c r="B539" s="33" t="s">
        <v>1558</v>
      </c>
      <c r="C539" t="s">
        <v>1560</v>
      </c>
      <c r="D539" s="33" t="s">
        <v>1373</v>
      </c>
      <c r="E539" s="33" t="s">
        <v>1352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1353</v>
      </c>
      <c r="B540" s="33" t="s">
        <v>1559</v>
      </c>
      <c r="C540" t="s">
        <v>1560</v>
      </c>
      <c r="D540" s="33" t="s">
        <v>1351</v>
      </c>
      <c r="E540" s="33" t="s">
        <v>1352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941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29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>
        <f>'RESUMEN TOTAL'!O116</f>
        <v>0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>
        <f>'RESUMEN TOTAL'!O118</f>
        <v>0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>
        <f>'RESUMEN TOTAL'!O126</f>
        <v>0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>
        <f>'RESUMEN TOTAL'!O127</f>
        <v>0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>
        <f>'RESUMEN TOTAL'!O203</f>
        <v>0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>
        <f>'RESUMEN TOTAL'!O204</f>
        <v>0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>
        <f>'RESUMEN TOTAL'!O227</f>
        <v>0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>
        <f>'RESUMEN TOTAL'!O244</f>
        <v>0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>
        <f>'RESUMEN TOTAL'!O250</f>
        <v>0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>
        <f>'RESUMEN TOTAL'!O251</f>
        <v>0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>
        <f>'RESUMEN TOTAL'!O252</f>
        <v>0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>
        <f>'RESUMEN TOTAL'!O258</f>
        <v>0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>
        <f>'RESUMEN TOTAL'!O292</f>
        <v>0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>
        <f>'RESUMEN TOTAL'!O293</f>
        <v>0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>
        <f>'RESUMEN TOTAL'!O295</f>
        <v>0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>
        <f>'RESUMEN TOTAL'!O325</f>
        <v>0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TOTAL'!O327</f>
        <v>0</v>
      </c>
      <c r="I311" t="e">
        <f>'RESUMEN TOTAL'!#REF!</f>
        <v>#REF!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>
        <f>'RESUMEN TOTAL'!O347</f>
        <v>0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>
        <f>'RESUMEN TOTAL'!O348</f>
        <v>0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>
        <f>'RESUMEN TOTAL'!O349</f>
        <v>0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>
        <f>'RESUMEN TOTAL'!O350</f>
        <v>0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>
        <f>'RESUMEN TOTAL'!O365</f>
        <v>0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>
        <f>'RESUMEN TOTAL'!O372</f>
        <v>0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>
        <f>'RESUMEN TOTAL'!O373</f>
        <v>0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>
        <f>'RESUMEN TOTAL'!O374</f>
        <v>0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>
        <f>'RESUMEN TOTAL'!O437</f>
        <v>0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>
        <f>'RESUMEN TOTAL'!O472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>
        <f>'RESUMEN TOTAL'!O495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>
        <f>'RESUMEN TOTAL'!O496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>
        <f>'RESUMEN TOTAL'!O499</f>
        <v>0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>
        <f>'RESUMEN TOTAL'!O500</f>
        <v>0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>
        <f>'RESUMEN TOTAL'!O501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>
        <f>'RESUMEN TOTAL'!O502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>
        <f>'RESUMEN TOTAL'!O503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>
        <f>'RESUMEN TOTAL'!O504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>
        <f>'RESUMEN TOTAL'!O505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>
        <f>'RESUMEN TOTAL'!O506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>
        <f>'RESUMEN TOTAL'!O507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>
        <f>'RESUMEN TOTAL'!O508</f>
        <v>0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>
        <f>'RESUMEN TOTAL'!O509</f>
        <v>0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>
        <f>'RESUMEN TOTAL'!O510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>
        <f>'RESUMEN TOTAL'!O512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>
        <f>'RESUMEN TOTAL'!O513</f>
        <v>0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>
        <f>'RESUMEN TOTAL'!O514</f>
        <v>0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>
        <f>'RESUMEN TOTAL'!O515</f>
        <v>0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>
        <f>'RESUMEN TOTAL'!O516</f>
        <v>0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>
        <f>'RESUMEN TOTAL'!O517</f>
        <v>0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>
        <f>'RESUMEN TOTAL'!O518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>
        <f>'RESUMEN TOTAL'!O523</f>
        <v>0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>
        <f>'RESUMEN TOTAL'!O524</f>
        <v>0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>
        <f>'RESUMEN TOTAL'!O535</f>
        <v>0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>
        <f>'RESUMEN TOTAL'!O536</f>
        <v>0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>
        <f>'RESUMEN TOTAL'!O539</f>
        <v>0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>
        <f>'RESUMEN TOTAL'!O540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>
        <f>'RESUMEN TOTAL'!O543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>
        <f>'RESUMEN TOTAL'!O544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>
        <f>'RESUMEN TOTAL'!O547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>
        <f>'RESUMEN TOTAL'!O548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>
        <f>'RESUMEN TOTAL'!O549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>
        <f>'RESUMEN TOTAL'!O550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>
        <f>'RESUMEN TOTAL'!O551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>
        <f>'RESUMEN TOTAL'!O552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>
        <f>'RESUMEN TOTAL'!O553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>
        <f>'RESUMEN TOTAL'!O554</f>
        <v>0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1107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>
        <f>'RESUMEN TOTAL'!O116</f>
        <v>0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>
        <f>'RESUMEN TOTAL'!O118</f>
        <v>0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>
        <f>'RESUMEN TOTAL'!O126</f>
        <v>0</v>
      </c>
      <c r="J119">
        <f>'RESUMEN TOTAL'!P126</f>
        <v>0</v>
      </c>
      <c r="K119">
        <f>'RESUMEN TOTAL'!Q126</f>
        <v>0</v>
      </c>
      <c r="L119">
        <f>'RESUMEN TOTAL'!R126</f>
        <v>0</v>
      </c>
      <c r="M119">
        <f>'RESUMEN TOTAL'!S126</f>
        <v>0</v>
      </c>
      <c r="N119">
        <f>'RESUMEN TOTAL'!T126</f>
        <v>0</v>
      </c>
      <c r="O119">
        <f>'RESUMEN TOTAL'!U126</f>
        <v>0</v>
      </c>
      <c r="P119">
        <f>'RESUMEN TOTAL'!V126</f>
        <v>0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>
        <f>'RESUMEN TOTAL'!O127</f>
        <v>0</v>
      </c>
      <c r="J120">
        <f>'RESUMEN TOTAL'!P127</f>
        <v>0</v>
      </c>
      <c r="K120">
        <f>'RESUMEN TOTAL'!Q127</f>
        <v>0</v>
      </c>
      <c r="L120">
        <f>'RESUMEN TOTAL'!R127</f>
        <v>0</v>
      </c>
      <c r="M120">
        <f>'RESUMEN TOTAL'!S127</f>
        <v>0</v>
      </c>
      <c r="N120">
        <f>'RESUMEN TOTAL'!T127</f>
        <v>0</v>
      </c>
      <c r="O120">
        <f>'RESUMEN TOTAL'!U127</f>
        <v>0</v>
      </c>
      <c r="P120">
        <f>'RESUMEN TOTAL'!V127</f>
        <v>0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>
        <f>'RESUMEN TOTAL'!O134</f>
        <v>0</v>
      </c>
      <c r="J125">
        <f>'RESUMEN TOTAL'!P134</f>
        <v>0</v>
      </c>
      <c r="K125">
        <f>'RESUMEN TOTAL'!Q134</f>
        <v>0</v>
      </c>
      <c r="L125">
        <f>'RESUMEN TOTAL'!R134</f>
        <v>0</v>
      </c>
      <c r="M125">
        <f>'RESUMEN TOTAL'!S134</f>
        <v>0</v>
      </c>
      <c r="N125">
        <f>'RESUMEN TOTAL'!T134</f>
        <v>0</v>
      </c>
      <c r="O125">
        <f>'RESUMEN TOTAL'!U134</f>
        <v>0</v>
      </c>
      <c r="P125">
        <f>'RESUMEN TOTAL'!V134</f>
        <v>0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>
        <f>'RESUMEN TOTAL'!V154</f>
        <v>0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>
        <f>'RESUMEN TOTAL'!O155</f>
        <v>0</v>
      </c>
      <c r="J146">
        <f>'RESUMEN TOTAL'!P155</f>
        <v>0</v>
      </c>
      <c r="K146">
        <f>'RESUMEN TOTAL'!Q155</f>
        <v>0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>
        <f>'RESUMEN TOTAL'!O158</f>
        <v>0</v>
      </c>
      <c r="J149">
        <f>'RESUMEN TOTAL'!P158</f>
        <v>0</v>
      </c>
      <c r="K149">
        <f>'RESUMEN TOTAL'!Q158</f>
        <v>0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>
        <f>'RESUMEN TOTAL'!O159</f>
        <v>0</v>
      </c>
      <c r="J150">
        <f>'RESUMEN TOTAL'!P159</f>
        <v>0</v>
      </c>
      <c r="K150">
        <f>'RESUMEN TOTAL'!Q159</f>
        <v>0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>
        <f>'RESUMEN TOTAL'!O172</f>
        <v>0</v>
      </c>
      <c r="J163">
        <f>'RESUMEN TOTAL'!P172</f>
        <v>0</v>
      </c>
      <c r="K163">
        <f>'RESUMEN TOTAL'!Q172</f>
        <v>0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>
        <f>'RESUMEN TOTAL'!O173</f>
        <v>0</v>
      </c>
      <c r="J164">
        <f>'RESUMEN TOTAL'!P173</f>
        <v>0</v>
      </c>
      <c r="K164">
        <f>'RESUMEN TOTAL'!Q173</f>
        <v>0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>
        <f>'RESUMEN TOTAL'!U226</f>
        <v>0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>
        <f>'RESUMEN TOTAL'!O227</f>
        <v>0</v>
      </c>
      <c r="J215">
        <f>'RESUMEN TOTAL'!P227</f>
        <v>0</v>
      </c>
      <c r="K215">
        <f>'RESUMEN TOTAL'!Q227</f>
        <v>0</v>
      </c>
      <c r="L215">
        <f>'RESUMEN TOTAL'!R227</f>
        <v>0</v>
      </c>
      <c r="M215">
        <f>'RESUMEN TOTAL'!S227</f>
        <v>0</v>
      </c>
      <c r="N215">
        <f>'RESUMEN TOTAL'!T227</f>
        <v>0</v>
      </c>
      <c r="O215">
        <f>'RESUMEN TOTAL'!U227</f>
        <v>0</v>
      </c>
      <c r="P215">
        <f>'RESUMEN TOTAL'!V227</f>
        <v>0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>
        <f>'RESUMEN TOTAL'!U228</f>
        <v>0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>
        <f>'RESUMEN TOTAL'!O229</f>
        <v>0</v>
      </c>
      <c r="J217">
        <f>'RESUMEN TOTAL'!P229</f>
        <v>0</v>
      </c>
      <c r="K217">
        <f>'RESUMEN TOTAL'!Q229</f>
        <v>0</v>
      </c>
      <c r="L217">
        <f>'RESUMEN TOTAL'!R229</f>
        <v>0</v>
      </c>
      <c r="M217">
        <f>'RESUMEN TOTAL'!S229</f>
        <v>0</v>
      </c>
      <c r="N217">
        <f>'RESUMEN TOTAL'!T229</f>
        <v>0</v>
      </c>
      <c r="O217">
        <f>'RESUMEN TOTAL'!U229</f>
        <v>0</v>
      </c>
      <c r="P217">
        <f>'RESUMEN TOTAL'!V229</f>
        <v>0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>
        <f>'RESUMEN TOTAL'!O230</f>
        <v>0</v>
      </c>
      <c r="J218">
        <f>'RESUMEN TOTAL'!P230</f>
        <v>0</v>
      </c>
      <c r="K218">
        <f>'RESUMEN TOTAL'!Q230</f>
        <v>0</v>
      </c>
      <c r="L218">
        <f>'RESUMEN TOTAL'!R230</f>
        <v>0</v>
      </c>
      <c r="M218">
        <f>'RESUMEN TOTAL'!S230</f>
        <v>0</v>
      </c>
      <c r="N218">
        <f>'RESUMEN TOTAL'!T230</f>
        <v>0</v>
      </c>
      <c r="O218">
        <f>'RESUMEN TOTAL'!U230</f>
        <v>0</v>
      </c>
      <c r="P218">
        <f>'RESUMEN TOTAL'!V230</f>
        <v>0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>
        <f>'RESUMEN TOTAL'!V232</f>
        <v>0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>
        <f>'RESUMEN TOTAL'!O244</f>
        <v>0</v>
      </c>
      <c r="J231">
        <f>'RESUMEN TOTAL'!P244</f>
        <v>0</v>
      </c>
      <c r="K231">
        <f>'RESUMEN TOTAL'!Q244</f>
        <v>0</v>
      </c>
      <c r="L231">
        <f>'RESUMEN TOTAL'!R244</f>
        <v>0</v>
      </c>
      <c r="M231">
        <f>'RESUMEN TOTAL'!S244</f>
        <v>0</v>
      </c>
      <c r="N231">
        <f>'RESUMEN TOTAL'!T244</f>
        <v>0</v>
      </c>
      <c r="O231">
        <f>'RESUMEN TOTAL'!U244</f>
        <v>0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>
        <f>'RESUMEN TOTAL'!O250</f>
        <v>0</v>
      </c>
      <c r="J237">
        <f>'RESUMEN TOTAL'!P250</f>
        <v>0</v>
      </c>
      <c r="K237">
        <f>'RESUMEN TOTAL'!Q250</f>
        <v>0</v>
      </c>
      <c r="L237">
        <f>'RESUMEN TOTAL'!R250</f>
        <v>0</v>
      </c>
      <c r="M237">
        <f>'RESUMEN TOTAL'!S250</f>
        <v>0</v>
      </c>
      <c r="N237">
        <f>'RESUMEN TOTAL'!T250</f>
        <v>0</v>
      </c>
      <c r="O237">
        <f>'RESUMEN TOTAL'!U250</f>
        <v>0</v>
      </c>
      <c r="P237">
        <f>'RESUMEN TOTAL'!V250</f>
        <v>0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>
        <f>'RESUMEN TOTAL'!O251</f>
        <v>0</v>
      </c>
      <c r="J238">
        <f>'RESUMEN TOTAL'!P251</f>
        <v>0</v>
      </c>
      <c r="K238">
        <f>'RESUMEN TOTAL'!Q251</f>
        <v>0</v>
      </c>
      <c r="L238">
        <f>'RESUMEN TOTAL'!R251</f>
        <v>0</v>
      </c>
      <c r="M238">
        <f>'RESUMEN TOTAL'!S251</f>
        <v>0</v>
      </c>
      <c r="N238">
        <f>'RESUMEN TOTAL'!T251</f>
        <v>0</v>
      </c>
      <c r="O238">
        <f>'RESUMEN TOTAL'!U251</f>
        <v>0</v>
      </c>
      <c r="P238">
        <f>'RESUMEN TOTAL'!V251</f>
        <v>0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>
        <f>'RESUMEN TOTAL'!O252</f>
        <v>0</v>
      </c>
      <c r="J239">
        <f>'RESUMEN TOTAL'!P252</f>
        <v>0</v>
      </c>
      <c r="K239">
        <f>'RESUMEN TOTAL'!Q252</f>
        <v>0</v>
      </c>
      <c r="L239">
        <f>'RESUMEN TOTAL'!R252</f>
        <v>0</v>
      </c>
      <c r="M239">
        <f>'RESUMEN TOTAL'!S252</f>
        <v>0</v>
      </c>
      <c r="N239">
        <f>'RESUMEN TOTAL'!T252</f>
        <v>0</v>
      </c>
      <c r="O239">
        <f>'RESUMEN TOTAL'!U252</f>
        <v>0</v>
      </c>
      <c r="P239">
        <f>'RESUMEN TOTAL'!V252</f>
        <v>0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>
        <f>'RESUMEN TOTAL'!O258</f>
        <v>0</v>
      </c>
      <c r="J245">
        <f>'RESUMEN TOTAL'!P258</f>
        <v>0</v>
      </c>
      <c r="K245">
        <f>'RESUMEN TOTAL'!Q258</f>
        <v>0</v>
      </c>
      <c r="L245">
        <f>'RESUMEN TOTAL'!R258</f>
        <v>0</v>
      </c>
      <c r="M245">
        <f>'RESUMEN TOTAL'!S258</f>
        <v>0</v>
      </c>
      <c r="N245">
        <f>'RESUMEN TOTAL'!T258</f>
        <v>0</v>
      </c>
      <c r="O245">
        <f>'RESUMEN TOTAL'!U258</f>
        <v>0</v>
      </c>
      <c r="P245">
        <f>'RESUMEN TOTAL'!V258</f>
        <v>0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>
        <f>'RESUMEN TOTAL'!O263</f>
        <v>0</v>
      </c>
      <c r="J250">
        <f>'RESUMEN TOTAL'!P263</f>
        <v>0</v>
      </c>
      <c r="K250">
        <f>'RESUMEN TOTAL'!Q263</f>
        <v>0</v>
      </c>
      <c r="L250">
        <f>'RESUMEN TOTAL'!R263</f>
        <v>0</v>
      </c>
      <c r="M250">
        <f>'RESUMEN TOTAL'!S263</f>
        <v>0</v>
      </c>
      <c r="N250">
        <f>'RESUMEN TOTAL'!T263</f>
        <v>0</v>
      </c>
      <c r="O250">
        <f>'RESUMEN TOTAL'!U263</f>
        <v>0</v>
      </c>
      <c r="P250">
        <f>'RESUMEN TOTAL'!V263</f>
        <v>0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>
        <f>'RESUMEN TOTAL'!Q284</f>
        <v>0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>
        <f>'RESUMEN TOTAL'!O289</f>
        <v>0</v>
      </c>
      <c r="J275">
        <f>'RESUMEN TOTAL'!P289</f>
        <v>0</v>
      </c>
      <c r="K275">
        <f>'RESUMEN TOTAL'!Q289</f>
        <v>0</v>
      </c>
      <c r="L275">
        <f>'RESUMEN TOTAL'!R289</f>
        <v>0</v>
      </c>
      <c r="M275">
        <f>'RESUMEN TOTAL'!S289</f>
        <v>0</v>
      </c>
      <c r="N275">
        <f>'RESUMEN TOTAL'!T289</f>
        <v>0</v>
      </c>
      <c r="O275">
        <f>'RESUMEN TOTAL'!U289</f>
        <v>0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>
        <f>'RESUMEN TOTAL'!O290</f>
        <v>0</v>
      </c>
      <c r="J276">
        <f>'RESUMEN TOTAL'!P290</f>
        <v>0</v>
      </c>
      <c r="K276">
        <f>'RESUMEN TOTAL'!Q290</f>
        <v>0</v>
      </c>
      <c r="L276">
        <f>'RESUMEN TOTAL'!R290</f>
        <v>0</v>
      </c>
      <c r="M276">
        <f>'RESUMEN TOTAL'!S290</f>
        <v>0</v>
      </c>
      <c r="N276">
        <f>'RESUMEN TOTAL'!T290</f>
        <v>0</v>
      </c>
      <c r="O276">
        <f>'RESUMEN TOTAL'!U290</f>
        <v>0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>
        <f>'RESUMEN TOTAL'!O292</f>
        <v>0</v>
      </c>
      <c r="J278">
        <f>'RESUMEN TOTAL'!P292</f>
        <v>0</v>
      </c>
      <c r="K278">
        <f>'RESUMEN TOTAL'!Q292</f>
        <v>0</v>
      </c>
      <c r="L278">
        <f>'RESUMEN TOTAL'!R292</f>
        <v>0</v>
      </c>
      <c r="M278">
        <f>'RESUMEN TOTAL'!S292</f>
        <v>0</v>
      </c>
      <c r="N278">
        <f>'RESUMEN TOTAL'!T292</f>
        <v>0</v>
      </c>
      <c r="O278">
        <f>'RESUMEN TOTAL'!U292</f>
        <v>0</v>
      </c>
      <c r="P278">
        <f>'RESUMEN TOTAL'!V292</f>
        <v>0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>
        <f>'RESUMEN TOTAL'!O293</f>
        <v>0</v>
      </c>
      <c r="J279">
        <f>'RESUMEN TOTAL'!P293</f>
        <v>0</v>
      </c>
      <c r="K279">
        <f>'RESUMEN TOTAL'!Q293</f>
        <v>0</v>
      </c>
      <c r="L279">
        <f>'RESUMEN TOTAL'!R293</f>
        <v>0</v>
      </c>
      <c r="M279">
        <f>'RESUMEN TOTAL'!S293</f>
        <v>0</v>
      </c>
      <c r="N279">
        <f>'RESUMEN TOTAL'!T293</f>
        <v>0</v>
      </c>
      <c r="O279">
        <f>'RESUMEN TOTAL'!U293</f>
        <v>0</v>
      </c>
      <c r="P279">
        <f>'RESUMEN TOTAL'!V293</f>
        <v>0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>
        <f>'RESUMEN TOTAL'!O295</f>
        <v>0</v>
      </c>
      <c r="J281">
        <f>'RESUMEN TOTAL'!P295</f>
        <v>0</v>
      </c>
      <c r="K281">
        <f>'RESUMEN TOTAL'!Q295</f>
        <v>0</v>
      </c>
      <c r="L281">
        <f>'RESUMEN TOTAL'!R295</f>
        <v>0</v>
      </c>
      <c r="M281">
        <f>'RESUMEN TOTAL'!S295</f>
        <v>0</v>
      </c>
      <c r="N281">
        <f>'RESUMEN TOTAL'!T295</f>
        <v>0</v>
      </c>
      <c r="O281">
        <f>'RESUMEN TOTAL'!U295</f>
        <v>0</v>
      </c>
      <c r="P281">
        <f>'RESUMEN TOTAL'!V295</f>
        <v>0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>
        <f>'RESUMEN TOTAL'!P300</f>
        <v>0</v>
      </c>
      <c r="K286">
        <f>'RESUMEN TOTAL'!Q300</f>
        <v>0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>
        <f>'RESUMEN TOTAL'!P301</f>
        <v>0</v>
      </c>
      <c r="K287">
        <f>'RESUMEN TOTAL'!Q301</f>
        <v>0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>
        <f>'RESUMEN TOTAL'!P305</f>
        <v>0</v>
      </c>
      <c r="K291">
        <f>'RESUMEN TOTAL'!Q305</f>
        <v>0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>
        <f>'RESUMEN TOTAL'!O306</f>
        <v>0</v>
      </c>
      <c r="J292">
        <f>'RESUMEN TOTAL'!P306</f>
        <v>0</v>
      </c>
      <c r="K292">
        <f>'RESUMEN TOTAL'!Q306</f>
        <v>0</v>
      </c>
      <c r="L292">
        <f>'RESUMEN TOTAL'!R306</f>
        <v>0</v>
      </c>
      <c r="M292">
        <f>'RESUMEN TOTAL'!S306</f>
        <v>0</v>
      </c>
      <c r="N292">
        <f>'RESUMEN TOTAL'!T306</f>
        <v>0</v>
      </c>
      <c r="O292">
        <f>'RESUMEN TOTAL'!U306</f>
        <v>0</v>
      </c>
      <c r="P292">
        <f>'RESUMEN TOTAL'!V306</f>
        <v>0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>
        <f>'RESUMEN TOTAL'!P307</f>
        <v>0</v>
      </c>
      <c r="K293">
        <f>'RESUMEN TOTAL'!Q307</f>
        <v>0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>
        <f>'RESUMEN TOTAL'!P308</f>
        <v>0</v>
      </c>
      <c r="K294">
        <f>'RESUMEN TOTAL'!Q308</f>
        <v>0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>
        <f>'RESUMEN TOTAL'!O327</f>
        <v>0</v>
      </c>
      <c r="I312" t="e">
        <f>'RESUMEN TOTAL'!#REF!</f>
        <v>#REF!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>
        <f>'RESUMEN TOTAL'!O347</f>
        <v>0</v>
      </c>
      <c r="J331">
        <f>'RESUMEN TOTAL'!P347</f>
        <v>0</v>
      </c>
      <c r="K331">
        <f>'RESUMEN TOTAL'!Q347</f>
        <v>0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>
        <f>'RESUMEN TOTAL'!O348</f>
        <v>0</v>
      </c>
      <c r="J332">
        <f>'RESUMEN TOTAL'!P348</f>
        <v>0</v>
      </c>
      <c r="K332">
        <f>'RESUMEN TOTAL'!Q348</f>
        <v>0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>
        <f>'RESUMEN TOTAL'!O349</f>
        <v>0</v>
      </c>
      <c r="J333">
        <f>'RESUMEN TOTAL'!P349</f>
        <v>0</v>
      </c>
      <c r="K333">
        <f>'RESUMEN TOTAL'!Q349</f>
        <v>0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>
        <f>'RESUMEN TOTAL'!O350</f>
        <v>0</v>
      </c>
      <c r="J334">
        <f>'RESUMEN TOTAL'!P350</f>
        <v>0</v>
      </c>
      <c r="K334">
        <f>'RESUMEN TOTAL'!Q350</f>
        <v>0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>
        <f>'RESUMEN TOTAL'!V361</f>
        <v>0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>
        <f>'RESUMEN TOTAL'!V363</f>
        <v>0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>
        <f>'RESUMEN TOTAL'!V364</f>
        <v>0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>
        <f>'RESUMEN TOTAL'!O365</f>
        <v>0</v>
      </c>
      <c r="J349">
        <f>'RESUMEN TOTAL'!P365</f>
        <v>0</v>
      </c>
      <c r="K349">
        <f>'RESUMEN TOTAL'!Q365</f>
        <v>0</v>
      </c>
      <c r="L349">
        <f>'RESUMEN TOTAL'!R365</f>
        <v>0</v>
      </c>
      <c r="M349">
        <f>'RESUMEN TOTAL'!S365</f>
        <v>0</v>
      </c>
      <c r="N349">
        <f>'RESUMEN TOTAL'!T365</f>
        <v>0</v>
      </c>
      <c r="O349">
        <f>'RESUMEN TOTAL'!U365</f>
        <v>0</v>
      </c>
      <c r="P349">
        <f>'RESUMEN TOTAL'!V365</f>
        <v>0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>
        <f>'RESUMEN TOTAL'!O372</f>
        <v>0</v>
      </c>
      <c r="J356">
        <f>'RESUMEN TOTAL'!P372</f>
        <v>0</v>
      </c>
      <c r="K356">
        <f>'RESUMEN TOTAL'!Q372</f>
        <v>0</v>
      </c>
      <c r="L356">
        <f>'RESUMEN TOTAL'!R372</f>
        <v>0</v>
      </c>
      <c r="M356">
        <f>'RESUMEN TOTAL'!S372</f>
        <v>0</v>
      </c>
      <c r="N356">
        <f>'RESUMEN TOTAL'!T372</f>
        <v>0</v>
      </c>
      <c r="O356">
        <f>'RESUMEN TOTAL'!U372</f>
        <v>0</v>
      </c>
      <c r="P356">
        <f>'RESUMEN TOTAL'!V372</f>
        <v>0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>
        <f>'RESUMEN TOTAL'!O373</f>
        <v>0</v>
      </c>
      <c r="J357">
        <f>'RESUMEN TOTAL'!P373</f>
        <v>0</v>
      </c>
      <c r="K357">
        <f>'RESUMEN TOTAL'!Q373</f>
        <v>0</v>
      </c>
      <c r="L357">
        <f>'RESUMEN TOTAL'!R373</f>
        <v>0</v>
      </c>
      <c r="M357">
        <f>'RESUMEN TOTAL'!S373</f>
        <v>0</v>
      </c>
      <c r="N357">
        <f>'RESUMEN TOTAL'!T373</f>
        <v>0</v>
      </c>
      <c r="O357">
        <f>'RESUMEN TOTAL'!U373</f>
        <v>0</v>
      </c>
      <c r="P357">
        <f>'RESUMEN TOTAL'!V373</f>
        <v>0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>
        <f>'RESUMEN TOTAL'!O374</f>
        <v>0</v>
      </c>
      <c r="J358">
        <f>'RESUMEN TOTAL'!P374</f>
        <v>0</v>
      </c>
      <c r="K358">
        <f>'RESUMEN TOTAL'!Q374</f>
        <v>0</v>
      </c>
      <c r="L358">
        <f>'RESUMEN TOTAL'!R374</f>
        <v>0</v>
      </c>
      <c r="M358">
        <f>'RESUMEN TOTAL'!S374</f>
        <v>0</v>
      </c>
      <c r="N358">
        <f>'RESUMEN TOTAL'!T374</f>
        <v>0</v>
      </c>
      <c r="O358">
        <f>'RESUMEN TOTAL'!U374</f>
        <v>0</v>
      </c>
      <c r="P358">
        <f>'RESUMEN TOTAL'!V374</f>
        <v>0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>
        <f>'RESUMEN TOTAL'!P384</f>
        <v>0</v>
      </c>
      <c r="K368">
        <f>'RESUMEN TOTAL'!Q384</f>
        <v>0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>
        <f>'RESUMEN TOTAL'!P385</f>
        <v>0</v>
      </c>
      <c r="K369">
        <f>'RESUMEN TOTAL'!Q385</f>
        <v>0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>
        <f>'RESUMEN TOTAL'!O403</f>
        <v>0</v>
      </c>
      <c r="J385">
        <f>'RESUMEN TOTAL'!P403</f>
        <v>0</v>
      </c>
      <c r="K385">
        <f>'RESUMEN TOTAL'!Q403</f>
        <v>0</v>
      </c>
      <c r="L385">
        <f>'RESUMEN TOTAL'!R403</f>
        <v>0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>
        <f>'RESUMEN TOTAL'!P404</f>
        <v>0</v>
      </c>
      <c r="K386">
        <f>'RESUMEN TOTAL'!Q404</f>
        <v>0</v>
      </c>
      <c r="L386">
        <f>'RESUMEN TOTAL'!R404</f>
        <v>0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>
        <f>'RESUMEN TOTAL'!O410</f>
        <v>0</v>
      </c>
      <c r="J392">
        <f>'RESUMEN TOTAL'!P410</f>
        <v>0</v>
      </c>
      <c r="K392">
        <f>'RESUMEN TOTAL'!Q410</f>
        <v>0</v>
      </c>
      <c r="L392">
        <f>'RESUMEN TOTAL'!R410</f>
        <v>0</v>
      </c>
      <c r="M392">
        <f>'RESUMEN TOTAL'!S410</f>
        <v>0</v>
      </c>
      <c r="N392">
        <f>'RESUMEN TOTAL'!T410</f>
        <v>0</v>
      </c>
      <c r="O392">
        <f>'RESUMEN TOTAL'!U410</f>
        <v>0</v>
      </c>
      <c r="P392">
        <f>'RESUMEN TOTAL'!V410</f>
        <v>0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>
        <f>'RESUMEN TOTAL'!P416</f>
        <v>0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>
        <f>'RESUMEN TOTAL'!V416</f>
        <v>0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>
        <f>'RESUMEN TOTAL'!P420</f>
        <v>0</v>
      </c>
      <c r="K402">
        <f>'RESUMEN TOTAL'!Q420</f>
        <v>0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>
        <f>'RESUMEN TOTAL'!O426</f>
        <v>0</v>
      </c>
      <c r="J408">
        <f>'RESUMEN TOTAL'!P426</f>
        <v>0</v>
      </c>
      <c r="K408">
        <f>'RESUMEN TOTAL'!Q426</f>
        <v>0</v>
      </c>
      <c r="L408">
        <f>'RESUMEN TOTAL'!R426</f>
        <v>0</v>
      </c>
      <c r="M408">
        <f>'RESUMEN TOTAL'!S426</f>
        <v>0</v>
      </c>
      <c r="N408">
        <f>'RESUMEN TOTAL'!T426</f>
        <v>0</v>
      </c>
      <c r="O408">
        <f>'RESUMEN TOTAL'!U426</f>
        <v>0</v>
      </c>
      <c r="P408">
        <f>'RESUMEN TOTAL'!V426</f>
        <v>0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>
        <f>'RESUMEN TOTAL'!O427</f>
        <v>0</v>
      </c>
      <c r="J409">
        <f>'RESUMEN TOTAL'!P427</f>
        <v>0</v>
      </c>
      <c r="K409">
        <f>'RESUMEN TOTAL'!Q427</f>
        <v>0</v>
      </c>
      <c r="L409">
        <f>'RESUMEN TOTAL'!R427</f>
        <v>0</v>
      </c>
      <c r="M409">
        <f>'RESUMEN TOTAL'!S427</f>
        <v>0</v>
      </c>
      <c r="N409">
        <f>'RESUMEN TOTAL'!T427</f>
        <v>0</v>
      </c>
      <c r="O409">
        <f>'RESUMEN TOTAL'!U427</f>
        <v>0</v>
      </c>
      <c r="P409">
        <f>'RESUMEN TOTAL'!V427</f>
        <v>0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>
        <f>'RESUMEN TOTAL'!P431</f>
        <v>0</v>
      </c>
      <c r="K413">
        <f>'RESUMEN TOTAL'!Q431</f>
        <v>0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>
        <f>'RESUMEN TOTAL'!P432</f>
        <v>0</v>
      </c>
      <c r="K414">
        <f>'RESUMEN TOTAL'!Q432</f>
        <v>0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>
        <f>'RESUMEN TOTAL'!P433</f>
        <v>0</v>
      </c>
      <c r="K415">
        <f>'RESUMEN TOTAL'!Q433</f>
        <v>0</v>
      </c>
      <c r="L415">
        <f>'RESUMEN TOTAL'!R433</f>
        <v>0</v>
      </c>
      <c r="M415">
        <f>'RESUMEN TOTAL'!S433</f>
        <v>0</v>
      </c>
      <c r="N415">
        <f>'RESUMEN TOTAL'!T433</f>
        <v>0</v>
      </c>
      <c r="O415">
        <f>'RESUMEN TOTAL'!U433</f>
        <v>0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>
        <f>'RESUMEN TOTAL'!P434</f>
        <v>0</v>
      </c>
      <c r="K416">
        <f>'RESUMEN TOTAL'!Q434</f>
        <v>0</v>
      </c>
      <c r="L416">
        <f>'RESUMEN TOTAL'!R434</f>
        <v>0</v>
      </c>
      <c r="M416">
        <f>'RESUMEN TOTAL'!S434</f>
        <v>0</v>
      </c>
      <c r="N416">
        <f>'RESUMEN TOTAL'!T434</f>
        <v>0</v>
      </c>
      <c r="O416">
        <f>'RESUMEN TOTAL'!U434</f>
        <v>0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>
        <f>'RESUMEN TOTAL'!P435</f>
        <v>0</v>
      </c>
      <c r="K417">
        <f>'RESUMEN TOTAL'!Q435</f>
        <v>0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>
        <f>'RESUMEN TOTAL'!P436</f>
        <v>0</v>
      </c>
      <c r="K418">
        <f>'RESUMEN TOTAL'!Q436</f>
        <v>0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>
        <f>'RESUMEN TOTAL'!O437</f>
        <v>0</v>
      </c>
      <c r="J419">
        <f>'RESUMEN TOTAL'!P437</f>
        <v>0</v>
      </c>
      <c r="K419">
        <f>'RESUMEN TOTAL'!Q437</f>
        <v>0</v>
      </c>
      <c r="L419">
        <f>'RESUMEN TOTAL'!R437</f>
        <v>0</v>
      </c>
      <c r="M419">
        <f>'RESUMEN TOTAL'!S437</f>
        <v>0</v>
      </c>
      <c r="N419">
        <f>'RESUMEN TOTAL'!T437</f>
        <v>0</v>
      </c>
      <c r="O419">
        <f>'RESUMEN TOTAL'!U437</f>
        <v>0</v>
      </c>
      <c r="P419">
        <f>'RESUMEN TOTAL'!V437</f>
        <v>0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>
        <f>'RESUMEN TOTAL'!V446</f>
        <v>0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>
        <f>'RESUMEN TOTAL'!V447</f>
        <v>0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>
        <f>'RESUMEN TOTAL'!V448</f>
        <v>0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>
        <f>'RESUMEN TOTAL'!V449</f>
        <v>0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>
        <f>'RESUMEN TOTAL'!V450</f>
        <v>0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>
        <f>'RESUMEN TOTAL'!R452</f>
        <v>0</v>
      </c>
      <c r="M432">
        <f>'RESUMEN TOTAL'!S452</f>
        <v>0</v>
      </c>
      <c r="N432">
        <f>'RESUMEN TOTAL'!T452</f>
        <v>0</v>
      </c>
      <c r="O432">
        <f>'RESUMEN TOTAL'!U452</f>
        <v>0</v>
      </c>
      <c r="P432">
        <f>'RESUMEN TOTAL'!V452</f>
        <v>0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>
        <f>'RESUMEN TOTAL'!R453</f>
        <v>0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>
        <f>'RESUMEN TOTAL'!V458</f>
        <v>0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>
        <f>'RESUMEN TOTAL'!V462</f>
        <v>0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>
        <f>'RESUMEN TOTAL'!V463</f>
        <v>0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>
        <f>'RESUMEN TOTAL'!V464</f>
        <v>0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>
        <f>'RESUMEN TOTAL'!P465</f>
        <v>0</v>
      </c>
      <c r="K445">
        <f>'RESUMEN TOTAL'!Q465</f>
        <v>0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>
        <f>'RESUMEN TOTAL'!P466</f>
        <v>0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>
        <f>'RESUMEN TOTAL'!O472</f>
        <v>0</v>
      </c>
      <c r="J452">
        <f>'RESUMEN TOTAL'!P472</f>
        <v>0</v>
      </c>
      <c r="K452">
        <f>'RESUMEN TOTAL'!Q472</f>
        <v>0</v>
      </c>
      <c r="L452">
        <f>'RESUMEN TOTAL'!R472</f>
        <v>0</v>
      </c>
      <c r="M452">
        <f>'RESUMEN TOTAL'!S472</f>
        <v>0</v>
      </c>
      <c r="N452">
        <f>'RESUMEN TOTAL'!T472</f>
        <v>0</v>
      </c>
      <c r="O452">
        <f>'RESUMEN TOTAL'!U472</f>
        <v>0</v>
      </c>
      <c r="P452">
        <f>'RESUMEN TOTAL'!V472</f>
        <v>0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>
        <f>'RESUMEN TOTAL'!O495</f>
        <v>0</v>
      </c>
      <c r="J455">
        <f>'RESUMEN TOTAL'!P495</f>
        <v>0</v>
      </c>
      <c r="K455">
        <f>'RESUMEN TOTAL'!Q495</f>
        <v>0</v>
      </c>
      <c r="L455">
        <f>'RESUMEN TOTAL'!R495</f>
        <v>0</v>
      </c>
      <c r="M455">
        <f>'RESUMEN TOTAL'!S495</f>
        <v>0</v>
      </c>
      <c r="N455">
        <f>'RESUMEN TOTAL'!T495</f>
        <v>0</v>
      </c>
      <c r="O455">
        <f>'RESUMEN TOTAL'!U495</f>
        <v>0</v>
      </c>
      <c r="P455">
        <f>'RESUMEN TOTAL'!V495</f>
        <v>0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>
        <f>'RESUMEN TOTAL'!O496</f>
        <v>0</v>
      </c>
      <c r="J456">
        <f>'RESUMEN TOTAL'!P496</f>
        <v>0</v>
      </c>
      <c r="K456">
        <f>'RESUMEN TOTAL'!Q496</f>
        <v>0</v>
      </c>
      <c r="L456">
        <f>'RESUMEN TOTAL'!R496</f>
        <v>0</v>
      </c>
      <c r="M456">
        <f>'RESUMEN TOTAL'!S496</f>
        <v>0</v>
      </c>
      <c r="N456">
        <f>'RESUMEN TOTAL'!T496</f>
        <v>0</v>
      </c>
      <c r="O456">
        <f>'RESUMEN TOTAL'!U496</f>
        <v>0</v>
      </c>
      <c r="P456">
        <f>'RESUMEN TOTAL'!V496</f>
        <v>0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>
        <f>'RESUMEN TOTAL'!O499</f>
        <v>0</v>
      </c>
      <c r="J459">
        <f>'RESUMEN TOTAL'!P499</f>
        <v>0</v>
      </c>
      <c r="K459">
        <f>'RESUMEN TOTAL'!Q499</f>
        <v>0</v>
      </c>
      <c r="L459">
        <f>'RESUMEN TOTAL'!R499</f>
        <v>0</v>
      </c>
      <c r="M459">
        <f>'RESUMEN TOTAL'!S499</f>
        <v>0</v>
      </c>
      <c r="N459">
        <f>'RESUMEN TOTAL'!T499</f>
        <v>0</v>
      </c>
      <c r="O459">
        <f>'RESUMEN TOTAL'!U499</f>
        <v>0</v>
      </c>
      <c r="P459">
        <f>'RESUMEN TOTAL'!V499</f>
        <v>0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>
        <f>'RESUMEN TOTAL'!O500</f>
        <v>0</v>
      </c>
      <c r="J460">
        <f>'RESUMEN TOTAL'!P500</f>
        <v>0</v>
      </c>
      <c r="K460">
        <f>'RESUMEN TOTAL'!Q500</f>
        <v>0</v>
      </c>
      <c r="L460">
        <f>'RESUMEN TOTAL'!R500</f>
        <v>0</v>
      </c>
      <c r="M460">
        <f>'RESUMEN TOTAL'!S500</f>
        <v>0</v>
      </c>
      <c r="N460">
        <f>'RESUMEN TOTAL'!T500</f>
        <v>0</v>
      </c>
      <c r="O460">
        <f>'RESUMEN TOTAL'!U500</f>
        <v>0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>
        <f>'RESUMEN TOTAL'!O501</f>
        <v>0</v>
      </c>
      <c r="J461">
        <f>'RESUMEN TOTAL'!P501</f>
        <v>0</v>
      </c>
      <c r="K461">
        <f>'RESUMEN TOTAL'!Q501</f>
        <v>0</v>
      </c>
      <c r="L461">
        <f>'RESUMEN TOTAL'!R501</f>
        <v>0</v>
      </c>
      <c r="M461">
        <f>'RESUMEN TOTAL'!S501</f>
        <v>0</v>
      </c>
      <c r="N461">
        <f>'RESUMEN TOTAL'!T501</f>
        <v>0</v>
      </c>
      <c r="O461">
        <f>'RESUMEN TOTAL'!U501</f>
        <v>0</v>
      </c>
      <c r="P461">
        <f>'RESUMEN TOTAL'!V501</f>
        <v>0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>
        <f>'RESUMEN TOTAL'!O502</f>
        <v>0</v>
      </c>
      <c r="J462">
        <f>'RESUMEN TOTAL'!P502</f>
        <v>0</v>
      </c>
      <c r="K462">
        <f>'RESUMEN TOTAL'!Q502</f>
        <v>0</v>
      </c>
      <c r="L462">
        <f>'RESUMEN TOTAL'!R502</f>
        <v>0</v>
      </c>
      <c r="M462">
        <f>'RESUMEN TOTAL'!S502</f>
        <v>0</v>
      </c>
      <c r="N462">
        <f>'RESUMEN TOTAL'!T502</f>
        <v>0</v>
      </c>
      <c r="O462">
        <f>'RESUMEN TOTAL'!U502</f>
        <v>0</v>
      </c>
      <c r="P462">
        <f>'RESUMEN TOTAL'!V502</f>
        <v>0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>
        <f>'RESUMEN TOTAL'!O503</f>
        <v>0</v>
      </c>
      <c r="J463">
        <f>'RESUMEN TOTAL'!P503</f>
        <v>0</v>
      </c>
      <c r="K463">
        <f>'RESUMEN TOTAL'!Q503</f>
        <v>0</v>
      </c>
      <c r="L463">
        <f>'RESUMEN TOTAL'!R503</f>
        <v>0</v>
      </c>
      <c r="M463">
        <f>'RESUMEN TOTAL'!S503</f>
        <v>0</v>
      </c>
      <c r="N463">
        <f>'RESUMEN TOTAL'!T503</f>
        <v>0</v>
      </c>
      <c r="O463">
        <f>'RESUMEN TOTAL'!U503</f>
        <v>0</v>
      </c>
      <c r="P463">
        <f>'RESUMEN TOTAL'!V503</f>
        <v>0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>
        <f>'RESUMEN TOTAL'!O504</f>
        <v>0</v>
      </c>
      <c r="J464">
        <f>'RESUMEN TOTAL'!P504</f>
        <v>0</v>
      </c>
      <c r="K464">
        <f>'RESUMEN TOTAL'!Q504</f>
        <v>0</v>
      </c>
      <c r="L464">
        <f>'RESUMEN TOTAL'!R504</f>
        <v>0</v>
      </c>
      <c r="M464">
        <f>'RESUMEN TOTAL'!S504</f>
        <v>0</v>
      </c>
      <c r="N464">
        <f>'RESUMEN TOTAL'!T504</f>
        <v>0</v>
      </c>
      <c r="O464">
        <f>'RESUMEN TOTAL'!U504</f>
        <v>0</v>
      </c>
      <c r="P464">
        <f>'RESUMEN TOTAL'!V504</f>
        <v>0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>
        <f>'RESUMEN TOTAL'!O505</f>
        <v>0</v>
      </c>
      <c r="J465">
        <f>'RESUMEN TOTAL'!P505</f>
        <v>0</v>
      </c>
      <c r="K465">
        <f>'RESUMEN TOTAL'!Q505</f>
        <v>0</v>
      </c>
      <c r="L465">
        <f>'RESUMEN TOTAL'!R505</f>
        <v>0</v>
      </c>
      <c r="M465">
        <f>'RESUMEN TOTAL'!S505</f>
        <v>0</v>
      </c>
      <c r="N465">
        <f>'RESUMEN TOTAL'!T505</f>
        <v>0</v>
      </c>
      <c r="O465">
        <f>'RESUMEN TOTAL'!U505</f>
        <v>0</v>
      </c>
      <c r="P465">
        <f>'RESUMEN TOTAL'!V505</f>
        <v>0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>
        <f>'RESUMEN TOTAL'!O506</f>
        <v>0</v>
      </c>
      <c r="J466">
        <f>'RESUMEN TOTAL'!P506</f>
        <v>0</v>
      </c>
      <c r="K466">
        <f>'RESUMEN TOTAL'!Q506</f>
        <v>0</v>
      </c>
      <c r="L466">
        <f>'RESUMEN TOTAL'!R506</f>
        <v>0</v>
      </c>
      <c r="M466">
        <f>'RESUMEN TOTAL'!S506</f>
        <v>0</v>
      </c>
      <c r="N466">
        <f>'RESUMEN TOTAL'!T506</f>
        <v>0</v>
      </c>
      <c r="O466">
        <f>'RESUMEN TOTAL'!U506</f>
        <v>0</v>
      </c>
      <c r="P466">
        <f>'RESUMEN TOTAL'!V506</f>
        <v>0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>
        <f>'RESUMEN TOTAL'!O507</f>
        <v>0</v>
      </c>
      <c r="J467">
        <f>'RESUMEN TOTAL'!P507</f>
        <v>0</v>
      </c>
      <c r="K467">
        <f>'RESUMEN TOTAL'!Q507</f>
        <v>0</v>
      </c>
      <c r="L467">
        <f>'RESUMEN TOTAL'!R507</f>
        <v>0</v>
      </c>
      <c r="M467">
        <f>'RESUMEN TOTAL'!S507</f>
        <v>0</v>
      </c>
      <c r="N467">
        <f>'RESUMEN TOTAL'!T507</f>
        <v>0</v>
      </c>
      <c r="O467">
        <f>'RESUMEN TOTAL'!U507</f>
        <v>0</v>
      </c>
      <c r="P467">
        <f>'RESUMEN TOTAL'!V507</f>
        <v>0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>
        <f>'RESUMEN TOTAL'!O508</f>
        <v>0</v>
      </c>
      <c r="J468">
        <f>'RESUMEN TOTAL'!P508</f>
        <v>0</v>
      </c>
      <c r="K468">
        <f>'RESUMEN TOTAL'!Q508</f>
        <v>0</v>
      </c>
      <c r="L468">
        <f>'RESUMEN TOTAL'!R508</f>
        <v>0</v>
      </c>
      <c r="M468">
        <f>'RESUMEN TOTAL'!S508</f>
        <v>0</v>
      </c>
      <c r="N468">
        <f>'RESUMEN TOTAL'!T508</f>
        <v>0</v>
      </c>
      <c r="O468">
        <f>'RESUMEN TOTAL'!U508</f>
        <v>0</v>
      </c>
      <c r="P468">
        <f>'RESUMEN TOTAL'!V508</f>
        <v>0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>
        <f>'RESUMEN TOTAL'!O509</f>
        <v>0</v>
      </c>
      <c r="J469">
        <f>'RESUMEN TOTAL'!P509</f>
        <v>0</v>
      </c>
      <c r="K469">
        <f>'RESUMEN TOTAL'!Q509</f>
        <v>0</v>
      </c>
      <c r="L469">
        <f>'RESUMEN TOTAL'!R509</f>
        <v>0</v>
      </c>
      <c r="M469">
        <f>'RESUMEN TOTAL'!S509</f>
        <v>0</v>
      </c>
      <c r="N469">
        <f>'RESUMEN TOTAL'!T509</f>
        <v>0</v>
      </c>
      <c r="O469">
        <f>'RESUMEN TOTAL'!U509</f>
        <v>0</v>
      </c>
      <c r="P469">
        <f>'RESUMEN TOTAL'!V509</f>
        <v>0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>
        <f>'RESUMEN TOTAL'!O510</f>
        <v>0</v>
      </c>
      <c r="J470">
        <f>'RESUMEN TOTAL'!P510</f>
        <v>0</v>
      </c>
      <c r="K470">
        <f>'RESUMEN TOTAL'!Q510</f>
        <v>0</v>
      </c>
      <c r="L470">
        <f>'RESUMEN TOTAL'!R510</f>
        <v>0</v>
      </c>
      <c r="M470">
        <f>'RESUMEN TOTAL'!S510</f>
        <v>0</v>
      </c>
      <c r="N470">
        <f>'RESUMEN TOTAL'!T510</f>
        <v>0</v>
      </c>
      <c r="O470">
        <f>'RESUMEN TOTAL'!U510</f>
        <v>0</v>
      </c>
      <c r="P470">
        <f>'RESUMEN TOTAL'!V510</f>
        <v>0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>
        <f>'RESUMEN TOTAL'!R511</f>
        <v>0</v>
      </c>
      <c r="M471">
        <f>'RESUMEN TOTAL'!S511</f>
        <v>0</v>
      </c>
      <c r="N471">
        <f>'RESUMEN TOTAL'!T511</f>
        <v>0</v>
      </c>
      <c r="O471">
        <f>'RESUMEN TOTAL'!U511</f>
        <v>0</v>
      </c>
      <c r="P471">
        <f>'RESUMEN TOTAL'!V511</f>
        <v>0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>
        <f>'RESUMEN TOTAL'!O512</f>
        <v>0</v>
      </c>
      <c r="J472">
        <f>'RESUMEN TOTAL'!P512</f>
        <v>0</v>
      </c>
      <c r="K472">
        <f>'RESUMEN TOTAL'!Q512</f>
        <v>0</v>
      </c>
      <c r="L472">
        <f>'RESUMEN TOTAL'!R512</f>
        <v>0</v>
      </c>
      <c r="M472">
        <f>'RESUMEN TOTAL'!S512</f>
        <v>0</v>
      </c>
      <c r="N472">
        <f>'RESUMEN TOTAL'!T512</f>
        <v>0</v>
      </c>
      <c r="O472">
        <f>'RESUMEN TOTAL'!U512</f>
        <v>0</v>
      </c>
      <c r="P472">
        <f>'RESUMEN TOTAL'!V512</f>
        <v>0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>
        <f>'RESUMEN TOTAL'!O513</f>
        <v>0</v>
      </c>
      <c r="J473">
        <f>'RESUMEN TOTAL'!P513</f>
        <v>0</v>
      </c>
      <c r="K473">
        <f>'RESUMEN TOTAL'!Q513</f>
        <v>0</v>
      </c>
      <c r="L473">
        <f>'RESUMEN TOTAL'!R513</f>
        <v>0</v>
      </c>
      <c r="M473">
        <f>'RESUMEN TOTAL'!S513</f>
        <v>0</v>
      </c>
      <c r="N473">
        <f>'RESUMEN TOTAL'!T513</f>
        <v>0</v>
      </c>
      <c r="O473">
        <f>'RESUMEN TOTAL'!U513</f>
        <v>0</v>
      </c>
      <c r="P473">
        <f>'RESUMEN TOTAL'!V513</f>
        <v>0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>
        <f>'RESUMEN TOTAL'!O514</f>
        <v>0</v>
      </c>
      <c r="J474">
        <f>'RESUMEN TOTAL'!P514</f>
        <v>0</v>
      </c>
      <c r="K474">
        <f>'RESUMEN TOTAL'!Q514</f>
        <v>0</v>
      </c>
      <c r="L474">
        <f>'RESUMEN TOTAL'!R514</f>
        <v>0</v>
      </c>
      <c r="M474">
        <f>'RESUMEN TOTAL'!S514</f>
        <v>0</v>
      </c>
      <c r="N474">
        <f>'RESUMEN TOTAL'!T514</f>
        <v>0</v>
      </c>
      <c r="O474">
        <f>'RESUMEN TOTAL'!U514</f>
        <v>0</v>
      </c>
      <c r="P474">
        <f>'RESUMEN TOTAL'!V514</f>
        <v>0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>
        <f>'RESUMEN TOTAL'!O515</f>
        <v>0</v>
      </c>
      <c r="J475">
        <f>'RESUMEN TOTAL'!P515</f>
        <v>0</v>
      </c>
      <c r="K475">
        <f>'RESUMEN TOTAL'!Q515</f>
        <v>0</v>
      </c>
      <c r="L475">
        <f>'RESUMEN TOTAL'!R515</f>
        <v>0</v>
      </c>
      <c r="M475">
        <f>'RESUMEN TOTAL'!S515</f>
        <v>0</v>
      </c>
      <c r="N475">
        <f>'RESUMEN TOTAL'!T515</f>
        <v>0</v>
      </c>
      <c r="O475">
        <f>'RESUMEN TOTAL'!U515</f>
        <v>0</v>
      </c>
      <c r="P475">
        <f>'RESUMEN TOTAL'!V515</f>
        <v>0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>
        <f>'RESUMEN TOTAL'!O516</f>
        <v>0</v>
      </c>
      <c r="J476">
        <f>'RESUMEN TOTAL'!P516</f>
        <v>0</v>
      </c>
      <c r="K476">
        <f>'RESUMEN TOTAL'!Q516</f>
        <v>0</v>
      </c>
      <c r="L476">
        <f>'RESUMEN TOTAL'!R516</f>
        <v>0</v>
      </c>
      <c r="M476">
        <f>'RESUMEN TOTAL'!S516</f>
        <v>0</v>
      </c>
      <c r="N476">
        <f>'RESUMEN TOTAL'!T516</f>
        <v>0</v>
      </c>
      <c r="O476">
        <f>'RESUMEN TOTAL'!U516</f>
        <v>0</v>
      </c>
      <c r="P476">
        <f>'RESUMEN TOTAL'!V516</f>
        <v>0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>
        <f>'RESUMEN TOTAL'!O517</f>
        <v>0</v>
      </c>
      <c r="J477">
        <f>'RESUMEN TOTAL'!P517</f>
        <v>0</v>
      </c>
      <c r="K477">
        <f>'RESUMEN TOTAL'!Q517</f>
        <v>0</v>
      </c>
      <c r="L477">
        <f>'RESUMEN TOTAL'!R517</f>
        <v>0</v>
      </c>
      <c r="M477">
        <f>'RESUMEN TOTAL'!S517</f>
        <v>0</v>
      </c>
      <c r="N477">
        <f>'RESUMEN TOTAL'!T517</f>
        <v>0</v>
      </c>
      <c r="O477">
        <f>'RESUMEN TOTAL'!U517</f>
        <v>0</v>
      </c>
      <c r="P477">
        <f>'RESUMEN TOTAL'!V517</f>
        <v>0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>
        <f>'RESUMEN TOTAL'!O518</f>
        <v>0</v>
      </c>
      <c r="J478">
        <f>'RESUMEN TOTAL'!P518</f>
        <v>0</v>
      </c>
      <c r="K478">
        <f>'RESUMEN TOTAL'!Q518</f>
        <v>0</v>
      </c>
      <c r="L478">
        <f>'RESUMEN TOTAL'!R518</f>
        <v>0</v>
      </c>
      <c r="M478">
        <f>'RESUMEN TOTAL'!S518</f>
        <v>0</v>
      </c>
      <c r="N478">
        <f>'RESUMEN TOTAL'!T518</f>
        <v>0</v>
      </c>
      <c r="O478">
        <f>'RESUMEN TOTAL'!U518</f>
        <v>0</v>
      </c>
      <c r="P478">
        <f>'RESUMEN TOTAL'!V518</f>
        <v>0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>
        <f>'RESUMEN TOTAL'!U519</f>
        <v>0</v>
      </c>
      <c r="P479">
        <f>'RESUMEN TOTAL'!V519</f>
        <v>0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>
        <f>'RESUMEN TOTAL'!V521</f>
        <v>0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>
        <f>'RESUMEN TOTAL'!O523</f>
        <v>0</v>
      </c>
      <c r="J483">
        <f>'RESUMEN TOTAL'!P523</f>
        <v>0</v>
      </c>
      <c r="K483">
        <f>'RESUMEN TOTAL'!Q523</f>
        <v>0</v>
      </c>
      <c r="L483">
        <f>'RESUMEN TOTAL'!R523</f>
        <v>0</v>
      </c>
      <c r="M483">
        <f>'RESUMEN TOTAL'!S523</f>
        <v>0</v>
      </c>
      <c r="N483">
        <f>'RESUMEN TOTAL'!T523</f>
        <v>0</v>
      </c>
      <c r="O483">
        <f>'RESUMEN TOTAL'!U523</f>
        <v>0</v>
      </c>
      <c r="P483">
        <f>'RESUMEN TOTAL'!V523</f>
        <v>0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>
        <f>'RESUMEN TOTAL'!O524</f>
        <v>0</v>
      </c>
      <c r="J484">
        <f>'RESUMEN TOTAL'!P524</f>
        <v>0</v>
      </c>
      <c r="K484">
        <f>'RESUMEN TOTAL'!Q524</f>
        <v>0</v>
      </c>
      <c r="L484">
        <f>'RESUMEN TOTAL'!R524</f>
        <v>0</v>
      </c>
      <c r="M484">
        <f>'RESUMEN TOTAL'!S524</f>
        <v>0</v>
      </c>
      <c r="N484">
        <f>'RESUMEN TOTAL'!T524</f>
        <v>0</v>
      </c>
      <c r="O484">
        <f>'RESUMEN TOTAL'!U524</f>
        <v>0</v>
      </c>
      <c r="P484">
        <f>'RESUMEN TOTAL'!V524</f>
        <v>0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>
        <f>'RESUMEN TOTAL'!U531</f>
        <v>0</v>
      </c>
      <c r="P491">
        <f>'RESUMEN TOTAL'!V531</f>
        <v>0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>
        <f>'RESUMEN TOTAL'!U532</f>
        <v>0</v>
      </c>
      <c r="P492">
        <f>'RESUMEN TOTAL'!V532</f>
        <v>0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>
        <f>'RESUMEN TOTAL'!O535</f>
        <v>0</v>
      </c>
      <c r="J495">
        <f>'RESUMEN TOTAL'!P535</f>
        <v>0</v>
      </c>
      <c r="K495">
        <f>'RESUMEN TOTAL'!Q535</f>
        <v>0</v>
      </c>
      <c r="L495">
        <f>'RESUMEN TOTAL'!R535</f>
        <v>0</v>
      </c>
      <c r="M495">
        <f>'RESUMEN TOTAL'!S535</f>
        <v>0</v>
      </c>
      <c r="N495">
        <f>'RESUMEN TOTAL'!T535</f>
        <v>0</v>
      </c>
      <c r="O495">
        <f>'RESUMEN TOTAL'!U535</f>
        <v>0</v>
      </c>
      <c r="P495">
        <f>'RESUMEN TOTAL'!V535</f>
        <v>0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>
        <f>'RESUMEN TOTAL'!O536</f>
        <v>0</v>
      </c>
      <c r="J496">
        <f>'RESUMEN TOTAL'!P536</f>
        <v>0</v>
      </c>
      <c r="K496">
        <f>'RESUMEN TOTAL'!Q536</f>
        <v>0</v>
      </c>
      <c r="L496">
        <f>'RESUMEN TOTAL'!R536</f>
        <v>0</v>
      </c>
      <c r="M496">
        <f>'RESUMEN TOTAL'!S536</f>
        <v>0</v>
      </c>
      <c r="N496">
        <f>'RESUMEN TOTAL'!T536</f>
        <v>0</v>
      </c>
      <c r="O496">
        <f>'RESUMEN TOTAL'!U536</f>
        <v>0</v>
      </c>
      <c r="P496">
        <f>'RESUMEN TOTAL'!V536</f>
        <v>0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>
        <f>'RESUMEN TOTAL'!O539</f>
        <v>0</v>
      </c>
      <c r="J499">
        <f>'RESUMEN TOTAL'!P539</f>
        <v>0</v>
      </c>
      <c r="K499">
        <f>'RESUMEN TOTAL'!Q539</f>
        <v>0</v>
      </c>
      <c r="L499">
        <f>'RESUMEN TOTAL'!R539</f>
        <v>0</v>
      </c>
      <c r="M499">
        <f>'RESUMEN TOTAL'!S539</f>
        <v>0</v>
      </c>
      <c r="N499">
        <f>'RESUMEN TOTAL'!T539</f>
        <v>0</v>
      </c>
      <c r="O499">
        <f>'RESUMEN TOTAL'!U539</f>
        <v>0</v>
      </c>
      <c r="P499">
        <f>'RESUMEN TOTAL'!V539</f>
        <v>0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>
        <f>'RESUMEN TOTAL'!O540</f>
        <v>0</v>
      </c>
      <c r="J500">
        <f>'RESUMEN TOTAL'!P540</f>
        <v>0</v>
      </c>
      <c r="K500">
        <f>'RESUMEN TOTAL'!Q540</f>
        <v>0</v>
      </c>
      <c r="L500">
        <f>'RESUMEN TOTAL'!R540</f>
        <v>0</v>
      </c>
      <c r="M500">
        <f>'RESUMEN TOTAL'!S540</f>
        <v>0</v>
      </c>
      <c r="N500">
        <f>'RESUMEN TOTAL'!T540</f>
        <v>0</v>
      </c>
      <c r="O500">
        <f>'RESUMEN TOTAL'!U540</f>
        <v>0</v>
      </c>
      <c r="P500">
        <f>'RESUMEN TOTAL'!V540</f>
        <v>0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>
        <f>'RESUMEN TOTAL'!O543</f>
        <v>0</v>
      </c>
      <c r="J505">
        <f>'RESUMEN TOTAL'!P543</f>
        <v>0</v>
      </c>
      <c r="K505">
        <f>'RESUMEN TOTAL'!Q543</f>
        <v>0</v>
      </c>
      <c r="L505">
        <f>'RESUMEN TOTAL'!R543</f>
        <v>0</v>
      </c>
      <c r="M505">
        <f>'RESUMEN TOTAL'!S543</f>
        <v>0</v>
      </c>
      <c r="N505">
        <f>'RESUMEN TOTAL'!T543</f>
        <v>0</v>
      </c>
      <c r="O505">
        <f>'RESUMEN TOTAL'!U543</f>
        <v>0</v>
      </c>
      <c r="P505">
        <f>'RESUMEN TOTAL'!V543</f>
        <v>0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>
        <f>'RESUMEN TOTAL'!O544</f>
        <v>0</v>
      </c>
      <c r="J506">
        <f>'RESUMEN TOTAL'!P544</f>
        <v>0</v>
      </c>
      <c r="K506">
        <f>'RESUMEN TOTAL'!Q544</f>
        <v>0</v>
      </c>
      <c r="L506">
        <f>'RESUMEN TOTAL'!R544</f>
        <v>0</v>
      </c>
      <c r="M506">
        <f>'RESUMEN TOTAL'!S544</f>
        <v>0</v>
      </c>
      <c r="N506">
        <f>'RESUMEN TOTAL'!T544</f>
        <v>0</v>
      </c>
      <c r="O506">
        <f>'RESUMEN TOTAL'!U544</f>
        <v>0</v>
      </c>
      <c r="P506">
        <f>'RESUMEN TOTAL'!V544</f>
        <v>0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>
        <f>'RESUMEN TOTAL'!O547</f>
        <v>0</v>
      </c>
      <c r="J509">
        <f>'RESUMEN TOTAL'!P547</f>
        <v>0</v>
      </c>
      <c r="K509">
        <f>'RESUMEN TOTAL'!Q547</f>
        <v>0</v>
      </c>
      <c r="L509">
        <f>'RESUMEN TOTAL'!R547</f>
        <v>0</v>
      </c>
      <c r="M509">
        <f>'RESUMEN TOTAL'!S547</f>
        <v>0</v>
      </c>
      <c r="N509">
        <f>'RESUMEN TOTAL'!T547</f>
        <v>0</v>
      </c>
      <c r="O509">
        <f>'RESUMEN TOTAL'!U547</f>
        <v>0</v>
      </c>
      <c r="P509">
        <f>'RESUMEN TOTAL'!V547</f>
        <v>0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>
        <f>'RESUMEN TOTAL'!O548</f>
        <v>0</v>
      </c>
      <c r="J510">
        <f>'RESUMEN TOTAL'!P548</f>
        <v>0</v>
      </c>
      <c r="K510">
        <f>'RESUMEN TOTAL'!Q548</f>
        <v>0</v>
      </c>
      <c r="L510">
        <f>'RESUMEN TOTAL'!R548</f>
        <v>0</v>
      </c>
      <c r="M510">
        <f>'RESUMEN TOTAL'!S548</f>
        <v>0</v>
      </c>
      <c r="N510">
        <f>'RESUMEN TOTAL'!T548</f>
        <v>0</v>
      </c>
      <c r="O510">
        <f>'RESUMEN TOTAL'!U548</f>
        <v>0</v>
      </c>
      <c r="P510">
        <f>'RESUMEN TOTAL'!V548</f>
        <v>0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>
        <f>'RESUMEN TOTAL'!O549</f>
        <v>0</v>
      </c>
      <c r="J511">
        <f>'RESUMEN TOTAL'!P549</f>
        <v>0</v>
      </c>
      <c r="K511">
        <f>'RESUMEN TOTAL'!Q549</f>
        <v>0</v>
      </c>
      <c r="L511">
        <f>'RESUMEN TOTAL'!R549</f>
        <v>0</v>
      </c>
      <c r="M511">
        <f>'RESUMEN TOTAL'!S549</f>
        <v>0</v>
      </c>
      <c r="N511">
        <f>'RESUMEN TOTAL'!T549</f>
        <v>0</v>
      </c>
      <c r="O511">
        <f>'RESUMEN TOTAL'!U549</f>
        <v>0</v>
      </c>
      <c r="P511">
        <f>'RESUMEN TOTAL'!V549</f>
        <v>0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>
        <f>'RESUMEN TOTAL'!O550</f>
        <v>0</v>
      </c>
      <c r="J512">
        <f>'RESUMEN TOTAL'!P550</f>
        <v>0</v>
      </c>
      <c r="K512">
        <f>'RESUMEN TOTAL'!Q550</f>
        <v>0</v>
      </c>
      <c r="L512">
        <f>'RESUMEN TOTAL'!R550</f>
        <v>0</v>
      </c>
      <c r="M512">
        <f>'RESUMEN TOTAL'!S550</f>
        <v>0</v>
      </c>
      <c r="N512">
        <f>'RESUMEN TOTAL'!T550</f>
        <v>0</v>
      </c>
      <c r="O512">
        <f>'RESUMEN TOTAL'!U550</f>
        <v>0</v>
      </c>
      <c r="P512">
        <f>'RESUMEN TOTAL'!V550</f>
        <v>0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>
        <f>'RESUMEN TOTAL'!O551</f>
        <v>0</v>
      </c>
      <c r="J513">
        <f>'RESUMEN TOTAL'!P551</f>
        <v>0</v>
      </c>
      <c r="K513">
        <f>'RESUMEN TOTAL'!Q551</f>
        <v>0</v>
      </c>
      <c r="L513">
        <f>'RESUMEN TOTAL'!R551</f>
        <v>0</v>
      </c>
      <c r="M513">
        <f>'RESUMEN TOTAL'!S551</f>
        <v>0</v>
      </c>
      <c r="N513">
        <f>'RESUMEN TOTAL'!T551</f>
        <v>0</v>
      </c>
      <c r="O513">
        <f>'RESUMEN TOTAL'!U551</f>
        <v>0</v>
      </c>
      <c r="P513">
        <f>'RESUMEN TOTAL'!V551</f>
        <v>0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>
        <f>'RESUMEN TOTAL'!O552</f>
        <v>0</v>
      </c>
      <c r="J514">
        <f>'RESUMEN TOTAL'!P552</f>
        <v>0</v>
      </c>
      <c r="K514">
        <f>'RESUMEN TOTAL'!Q552</f>
        <v>0</v>
      </c>
      <c r="L514">
        <f>'RESUMEN TOTAL'!R552</f>
        <v>0</v>
      </c>
      <c r="M514">
        <f>'RESUMEN TOTAL'!S552</f>
        <v>0</v>
      </c>
      <c r="N514">
        <f>'RESUMEN TOTAL'!T552</f>
        <v>0</v>
      </c>
      <c r="O514">
        <f>'RESUMEN TOTAL'!U552</f>
        <v>0</v>
      </c>
      <c r="P514">
        <f>'RESUMEN TOTAL'!V552</f>
        <v>0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>
        <f>'RESUMEN TOTAL'!O553</f>
        <v>0</v>
      </c>
      <c r="J515">
        <f>'RESUMEN TOTAL'!P553</f>
        <v>0</v>
      </c>
      <c r="K515">
        <f>'RESUMEN TOTAL'!Q553</f>
        <v>0</v>
      </c>
      <c r="L515">
        <f>'RESUMEN TOTAL'!R553</f>
        <v>0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>
        <f>'RESUMEN TOTAL'!V553</f>
        <v>0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>
        <f>'RESUMEN TOTAL'!O554</f>
        <v>0</v>
      </c>
      <c r="J516">
        <f>'RESUMEN TOTAL'!P554</f>
        <v>0</v>
      </c>
      <c r="K516">
        <f>'RESUMEN TOTAL'!Q554</f>
        <v>0</v>
      </c>
      <c r="L516">
        <f>'RESUMEN TOTAL'!R554</f>
        <v>0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>
        <f>'RESUMEN TOTAL'!V554</f>
        <v>0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942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>
        <f>'RESUMEN TOTAL'!O27</f>
        <v>0</v>
      </c>
      <c r="J21">
        <f>'RESUMEN TOTAL'!P27</f>
        <v>0</v>
      </c>
      <c r="K21">
        <f>'RESUMEN TOTAL'!Q27</f>
        <v>0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>
        <f>'RESUMEN TOTAL'!O28</f>
        <v>0</v>
      </c>
      <c r="J22">
        <f>'RESUMEN TOTAL'!P28</f>
        <v>0</v>
      </c>
      <c r="K22">
        <f>'RESUMEN TOTAL'!Q28</f>
        <v>0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>
        <f>'RESUMEN TOTAL'!V40</f>
        <v>0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>
        <f>'RESUMEN TOTAL'!O46</f>
        <v>0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>
        <f>'RESUMEN TOTAL'!O47</f>
        <v>0</v>
      </c>
      <c r="J41">
        <f>'RESUMEN TOTAL'!P47</f>
        <v>0</v>
      </c>
      <c r="K41">
        <f>'RESUMEN TOTAL'!Q47</f>
        <v>0</v>
      </c>
      <c r="L41">
        <f>'RESUMEN TOTAL'!R47</f>
        <v>0</v>
      </c>
      <c r="M41">
        <f>'RESUMEN TOTAL'!S47</f>
        <v>0</v>
      </c>
      <c r="N41">
        <f>'RESUMEN TOTAL'!T47</f>
        <v>0</v>
      </c>
      <c r="O41">
        <f>'RESUMEN TOTAL'!U47</f>
        <v>0</v>
      </c>
      <c r="P41">
        <f>'RESUMEN TOTAL'!V47</f>
        <v>0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>
        <f>'RESUMEN TOTAL'!V59</f>
        <v>0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>
        <f>'RESUMEN TOTAL'!O60</f>
        <v>0</v>
      </c>
      <c r="J54">
        <f>'RESUMEN TOTAL'!P60</f>
        <v>0</v>
      </c>
      <c r="K54">
        <f>'RESUMEN TOTAL'!Q60</f>
        <v>0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>
        <f>'RESUMEN TOTAL'!O65</f>
        <v>0</v>
      </c>
      <c r="J59">
        <f>'RESUMEN TOTAL'!P65</f>
        <v>0</v>
      </c>
      <c r="K59">
        <f>'RESUMEN TOTAL'!Q65</f>
        <v>0</v>
      </c>
      <c r="L59">
        <f>'RESUMEN TOTAL'!R65</f>
        <v>0</v>
      </c>
      <c r="M59">
        <f>'RESUMEN TOTAL'!S65</f>
        <v>0</v>
      </c>
      <c r="N59">
        <f>'RESUMEN TOTAL'!T65</f>
        <v>0</v>
      </c>
      <c r="O59">
        <f>'RESUMEN TOTAL'!U65</f>
        <v>0</v>
      </c>
      <c r="P59">
        <f>'RESUMEN TOTAL'!V65</f>
        <v>0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>
        <f>'RESUMEN TOTAL'!O73</f>
        <v>0</v>
      </c>
      <c r="J67">
        <f>'RESUMEN TOTAL'!P73</f>
        <v>0</v>
      </c>
      <c r="K67">
        <f>'RESUMEN TOTAL'!Q73</f>
        <v>0</v>
      </c>
      <c r="L67">
        <f>'RESUMEN TOTAL'!R73</f>
        <v>0</v>
      </c>
      <c r="M67">
        <f>'RESUMEN TOTAL'!S73</f>
        <v>0</v>
      </c>
      <c r="N67">
        <f>'RESUMEN TOTAL'!T73</f>
        <v>0</v>
      </c>
      <c r="O67">
        <f>'RESUMEN TOTAL'!U73</f>
        <v>0</v>
      </c>
      <c r="P67">
        <f>'RESUMEN TOTAL'!V73</f>
        <v>0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>
        <f>'RESUMEN TOTAL'!O75</f>
        <v>0</v>
      </c>
      <c r="J69">
        <f>'RESUMEN TOTAL'!P75</f>
        <v>0</v>
      </c>
      <c r="K69">
        <f>'RESUMEN TOTAL'!Q75</f>
        <v>0</v>
      </c>
      <c r="L69">
        <f>'RESUMEN TOTAL'!R75</f>
        <v>0</v>
      </c>
      <c r="M69">
        <f>'RESUMEN TOTAL'!S75</f>
        <v>0</v>
      </c>
      <c r="N69">
        <f>'RESUMEN TOTAL'!T75</f>
        <v>0</v>
      </c>
      <c r="O69">
        <f>'RESUMEN TOTAL'!U75</f>
        <v>0</v>
      </c>
      <c r="P69">
        <f>'RESUMEN TOTAL'!V75</f>
        <v>0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>
        <f>'RESUMEN TOTAL'!O77</f>
        <v>0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>
        <f>'RESUMEN TOTAL'!O86</f>
        <v>0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>
        <f>'RESUMEN TOTAL'!V87</f>
        <v>0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>
        <f>'RESUMEN TOTAL'!O88</f>
        <v>0</v>
      </c>
      <c r="J82">
        <f>'RESUMEN TOTAL'!P88</f>
        <v>0</v>
      </c>
      <c r="K82">
        <f>'RESUMEN TOTAL'!Q88</f>
        <v>0</v>
      </c>
      <c r="L82">
        <f>'RESUMEN TOTAL'!R88</f>
        <v>0</v>
      </c>
      <c r="M82">
        <f>'RESUMEN TOTAL'!S88</f>
        <v>0</v>
      </c>
      <c r="N82">
        <f>'RESUMEN TOTAL'!T88</f>
        <v>0</v>
      </c>
      <c r="O82">
        <f>'RESUMEN TOTAL'!U88</f>
        <v>0</v>
      </c>
      <c r="P82">
        <f>'RESUMEN TOTAL'!V88</f>
        <v>0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>
        <f>'RESUMEN TOTAL'!V93</f>
        <v>0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>
        <f>'RESUMEN TOTAL'!V94</f>
        <v>0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>
        <f>'RESUMEN TOTAL'!O99</f>
        <v>0</v>
      </c>
      <c r="J93">
        <f>'RESUMEN TOTAL'!P99</f>
        <v>0</v>
      </c>
      <c r="K93">
        <f>'RESUMEN TOTAL'!Q99</f>
        <v>0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>
        <f>'RESUMEN TOTAL'!O108</f>
        <v>0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>
        <f>'RESUMEN TOTAL'!V111</f>
        <v>0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>
        <f>'RESUMEN TOTAL'!O116</f>
        <v>0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>
        <f>'RESUMEN TOTAL'!O118</f>
        <v>0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>
        <f>'RESUMEN TOTAL'!O126</f>
        <v>0</v>
      </c>
      <c r="J118">
        <f>'RESUMEN TOTAL'!P126</f>
        <v>0</v>
      </c>
      <c r="K118">
        <f>'RESUMEN TOTAL'!Q126</f>
        <v>0</v>
      </c>
      <c r="L118">
        <f>'RESUMEN TOTAL'!R126</f>
        <v>0</v>
      </c>
      <c r="M118">
        <f>'RESUMEN TOTAL'!S126</f>
        <v>0</v>
      </c>
      <c r="N118">
        <f>'RESUMEN TOTAL'!T126</f>
        <v>0</v>
      </c>
      <c r="O118">
        <f>'RESUMEN TOTAL'!U126</f>
        <v>0</v>
      </c>
      <c r="P118">
        <f>'RESUMEN TOTAL'!V126</f>
        <v>0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>
        <f>'RESUMEN TOTAL'!O127</f>
        <v>0</v>
      </c>
      <c r="J119">
        <f>'RESUMEN TOTAL'!P127</f>
        <v>0</v>
      </c>
      <c r="K119">
        <f>'RESUMEN TOTAL'!Q127</f>
        <v>0</v>
      </c>
      <c r="L119">
        <f>'RESUMEN TOTAL'!R127</f>
        <v>0</v>
      </c>
      <c r="M119">
        <f>'RESUMEN TOTAL'!S127</f>
        <v>0</v>
      </c>
      <c r="N119">
        <f>'RESUMEN TOTAL'!T127</f>
        <v>0</v>
      </c>
      <c r="O119">
        <f>'RESUMEN TOTAL'!U127</f>
        <v>0</v>
      </c>
      <c r="P119">
        <f>'RESUMEN TOTAL'!V127</f>
        <v>0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>
        <f>'RESUMEN TOTAL'!P189</f>
        <v>0</v>
      </c>
      <c r="K177">
        <f>'RESUMEN TOTAL'!Q189</f>
        <v>0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>
        <f>'RESUMEN TOTAL'!O203</f>
        <v>0</v>
      </c>
      <c r="J191">
        <f>'RESUMEN TOTAL'!P203</f>
        <v>0</v>
      </c>
      <c r="K191">
        <f>'RESUMEN TOTAL'!Q203</f>
        <v>0</v>
      </c>
      <c r="L191">
        <f>'RESUMEN TOTAL'!R203</f>
        <v>0</v>
      </c>
      <c r="M191">
        <f>'RESUMEN TOTAL'!S203</f>
        <v>0</v>
      </c>
      <c r="N191">
        <f>'RESUMEN TOTAL'!T203</f>
        <v>0</v>
      </c>
      <c r="O191">
        <f>'RESUMEN TOTAL'!U203</f>
        <v>0</v>
      </c>
      <c r="P191">
        <f>'RESUMEN TOTAL'!V203</f>
        <v>0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>
        <f>'RESUMEN TOTAL'!O204</f>
        <v>0</v>
      </c>
      <c r="J192">
        <f>'RESUMEN TOTAL'!P204</f>
        <v>0</v>
      </c>
      <c r="K192">
        <f>'RESUMEN TOTAL'!Q204</f>
        <v>0</v>
      </c>
      <c r="L192">
        <f>'RESUMEN TOTAL'!R204</f>
        <v>0</v>
      </c>
      <c r="M192">
        <f>'RESUMEN TOTAL'!S204</f>
        <v>0</v>
      </c>
      <c r="N192">
        <f>'RESUMEN TOTAL'!T204</f>
        <v>0</v>
      </c>
      <c r="O192">
        <f>'RESUMEN TOTAL'!U204</f>
        <v>0</v>
      </c>
      <c r="P192">
        <f>'RESUMEN TOTAL'!V204</f>
        <v>0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>
        <f>'RESUMEN TOTAL'!U226</f>
        <v>0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>
        <f>'RESUMEN TOTAL'!O227</f>
        <v>0</v>
      </c>
      <c r="J214">
        <f>'RESUMEN TOTAL'!P227</f>
        <v>0</v>
      </c>
      <c r="K214">
        <f>'RESUMEN TOTAL'!Q227</f>
        <v>0</v>
      </c>
      <c r="L214">
        <f>'RESUMEN TOTAL'!R227</f>
        <v>0</v>
      </c>
      <c r="M214">
        <f>'RESUMEN TOTAL'!S227</f>
        <v>0</v>
      </c>
      <c r="N214">
        <f>'RESUMEN TOTAL'!T227</f>
        <v>0</v>
      </c>
      <c r="O214">
        <f>'RESUMEN TOTAL'!U227</f>
        <v>0</v>
      </c>
      <c r="P214">
        <f>'RESUMEN TOTAL'!V227</f>
        <v>0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>
        <f>'RESUMEN TOTAL'!U228</f>
        <v>0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>
        <f>'RESUMEN TOTAL'!O229</f>
        <v>0</v>
      </c>
      <c r="J216">
        <f>'RESUMEN TOTAL'!P229</f>
        <v>0</v>
      </c>
      <c r="K216">
        <f>'RESUMEN TOTAL'!Q229</f>
        <v>0</v>
      </c>
      <c r="L216">
        <f>'RESUMEN TOTAL'!R229</f>
        <v>0</v>
      </c>
      <c r="M216">
        <f>'RESUMEN TOTAL'!S229</f>
        <v>0</v>
      </c>
      <c r="N216">
        <f>'RESUMEN TOTAL'!T229</f>
        <v>0</v>
      </c>
      <c r="O216">
        <f>'RESUMEN TOTAL'!U229</f>
        <v>0</v>
      </c>
      <c r="P216">
        <f>'RESUMEN TOTAL'!V229</f>
        <v>0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>
        <f>'RESUMEN TOTAL'!O230</f>
        <v>0</v>
      </c>
      <c r="J217">
        <f>'RESUMEN TOTAL'!P230</f>
        <v>0</v>
      </c>
      <c r="K217">
        <f>'RESUMEN TOTAL'!Q230</f>
        <v>0</v>
      </c>
      <c r="L217">
        <f>'RESUMEN TOTAL'!R230</f>
        <v>0</v>
      </c>
      <c r="M217">
        <f>'RESUMEN TOTAL'!S230</f>
        <v>0</v>
      </c>
      <c r="N217">
        <f>'RESUMEN TOTAL'!T230</f>
        <v>0</v>
      </c>
      <c r="O217">
        <f>'RESUMEN TOTAL'!U230</f>
        <v>0</v>
      </c>
      <c r="P217">
        <f>'RESUMEN TOTAL'!V230</f>
        <v>0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>
        <f>'RESUMEN TOTAL'!V232</f>
        <v>0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>
        <f>'RESUMEN TOTAL'!O244</f>
        <v>0</v>
      </c>
      <c r="J230">
        <f>'RESUMEN TOTAL'!P244</f>
        <v>0</v>
      </c>
      <c r="K230">
        <f>'RESUMEN TOTAL'!Q244</f>
        <v>0</v>
      </c>
      <c r="L230">
        <f>'RESUMEN TOTAL'!R244</f>
        <v>0</v>
      </c>
      <c r="M230">
        <f>'RESUMEN TOTAL'!S244</f>
        <v>0</v>
      </c>
      <c r="N230">
        <f>'RESUMEN TOTAL'!T244</f>
        <v>0</v>
      </c>
      <c r="O230">
        <f>'RESUMEN TOTAL'!U244</f>
        <v>0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>
        <f>'RESUMEN TOTAL'!O250</f>
        <v>0</v>
      </c>
      <c r="J236">
        <f>'RESUMEN TOTAL'!P250</f>
        <v>0</v>
      </c>
      <c r="K236">
        <f>'RESUMEN TOTAL'!Q250</f>
        <v>0</v>
      </c>
      <c r="L236">
        <f>'RESUMEN TOTAL'!R250</f>
        <v>0</v>
      </c>
      <c r="M236">
        <f>'RESUMEN TOTAL'!S250</f>
        <v>0</v>
      </c>
      <c r="N236">
        <f>'RESUMEN TOTAL'!T250</f>
        <v>0</v>
      </c>
      <c r="O236">
        <f>'RESUMEN TOTAL'!U250</f>
        <v>0</v>
      </c>
      <c r="P236">
        <f>'RESUMEN TOTAL'!V250</f>
        <v>0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>
        <f>'RESUMEN TOTAL'!O251</f>
        <v>0</v>
      </c>
      <c r="J237">
        <f>'RESUMEN TOTAL'!P251</f>
        <v>0</v>
      </c>
      <c r="K237">
        <f>'RESUMEN TOTAL'!Q251</f>
        <v>0</v>
      </c>
      <c r="L237">
        <f>'RESUMEN TOTAL'!R251</f>
        <v>0</v>
      </c>
      <c r="M237">
        <f>'RESUMEN TOTAL'!S251</f>
        <v>0</v>
      </c>
      <c r="N237">
        <f>'RESUMEN TOTAL'!T251</f>
        <v>0</v>
      </c>
      <c r="O237">
        <f>'RESUMEN TOTAL'!U251</f>
        <v>0</v>
      </c>
      <c r="P237">
        <f>'RESUMEN TOTAL'!V251</f>
        <v>0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>
        <f>'RESUMEN TOTAL'!O252</f>
        <v>0</v>
      </c>
      <c r="J238">
        <f>'RESUMEN TOTAL'!P252</f>
        <v>0</v>
      </c>
      <c r="K238">
        <f>'RESUMEN TOTAL'!Q252</f>
        <v>0</v>
      </c>
      <c r="L238">
        <f>'RESUMEN TOTAL'!R252</f>
        <v>0</v>
      </c>
      <c r="M238">
        <f>'RESUMEN TOTAL'!S252</f>
        <v>0</v>
      </c>
      <c r="N238">
        <f>'RESUMEN TOTAL'!T252</f>
        <v>0</v>
      </c>
      <c r="O238">
        <f>'RESUMEN TOTAL'!U252</f>
        <v>0</v>
      </c>
      <c r="P238">
        <f>'RESUMEN TOTAL'!V252</f>
        <v>0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>
        <f>'RESUMEN TOTAL'!O258</f>
        <v>0</v>
      </c>
      <c r="J244">
        <f>'RESUMEN TOTAL'!P258</f>
        <v>0</v>
      </c>
      <c r="K244">
        <f>'RESUMEN TOTAL'!Q258</f>
        <v>0</v>
      </c>
      <c r="L244">
        <f>'RESUMEN TOTAL'!R258</f>
        <v>0</v>
      </c>
      <c r="M244">
        <f>'RESUMEN TOTAL'!S258</f>
        <v>0</v>
      </c>
      <c r="N244">
        <f>'RESUMEN TOTAL'!T258</f>
        <v>0</v>
      </c>
      <c r="O244">
        <f>'RESUMEN TOTAL'!U258</f>
        <v>0</v>
      </c>
      <c r="P244">
        <f>'RESUMEN TOTAL'!V258</f>
        <v>0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>
        <f>'RESUMEN TOTAL'!O263</f>
        <v>0</v>
      </c>
      <c r="J249">
        <f>'RESUMEN TOTAL'!P263</f>
        <v>0</v>
      </c>
      <c r="K249">
        <f>'RESUMEN TOTAL'!Q263</f>
        <v>0</v>
      </c>
      <c r="L249">
        <f>'RESUMEN TOTAL'!R263</f>
        <v>0</v>
      </c>
      <c r="M249">
        <f>'RESUMEN TOTAL'!S263</f>
        <v>0</v>
      </c>
      <c r="N249">
        <f>'RESUMEN TOTAL'!T263</f>
        <v>0</v>
      </c>
      <c r="O249">
        <f>'RESUMEN TOTAL'!U263</f>
        <v>0</v>
      </c>
      <c r="P249">
        <f>'RESUMEN TOTAL'!V263</f>
        <v>0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>
        <f>'RESUMEN TOTAL'!Q284</f>
        <v>0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>
        <f>'RESUMEN TOTAL'!O289</f>
        <v>0</v>
      </c>
      <c r="J274">
        <f>'RESUMEN TOTAL'!P289</f>
        <v>0</v>
      </c>
      <c r="K274">
        <f>'RESUMEN TOTAL'!Q289</f>
        <v>0</v>
      </c>
      <c r="L274">
        <f>'RESUMEN TOTAL'!R289</f>
        <v>0</v>
      </c>
      <c r="M274">
        <f>'RESUMEN TOTAL'!S289</f>
        <v>0</v>
      </c>
      <c r="N274">
        <f>'RESUMEN TOTAL'!T289</f>
        <v>0</v>
      </c>
      <c r="O274">
        <f>'RESUMEN TOTAL'!U289</f>
        <v>0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>
        <f>'RESUMEN TOTAL'!O290</f>
        <v>0</v>
      </c>
      <c r="J275">
        <f>'RESUMEN TOTAL'!P290</f>
        <v>0</v>
      </c>
      <c r="K275">
        <f>'RESUMEN TOTAL'!Q290</f>
        <v>0</v>
      </c>
      <c r="L275">
        <f>'RESUMEN TOTAL'!R290</f>
        <v>0</v>
      </c>
      <c r="M275">
        <f>'RESUMEN TOTAL'!S290</f>
        <v>0</v>
      </c>
      <c r="N275">
        <f>'RESUMEN TOTAL'!T290</f>
        <v>0</v>
      </c>
      <c r="O275">
        <f>'RESUMEN TOTAL'!U290</f>
        <v>0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>
        <f>'RESUMEN TOTAL'!O292</f>
        <v>0</v>
      </c>
      <c r="J277">
        <f>'RESUMEN TOTAL'!P292</f>
        <v>0</v>
      </c>
      <c r="K277">
        <f>'RESUMEN TOTAL'!Q292</f>
        <v>0</v>
      </c>
      <c r="L277">
        <f>'RESUMEN TOTAL'!R292</f>
        <v>0</v>
      </c>
      <c r="M277">
        <f>'RESUMEN TOTAL'!S292</f>
        <v>0</v>
      </c>
      <c r="N277">
        <f>'RESUMEN TOTAL'!T292</f>
        <v>0</v>
      </c>
      <c r="O277">
        <f>'RESUMEN TOTAL'!U292</f>
        <v>0</v>
      </c>
      <c r="P277">
        <f>'RESUMEN TOTAL'!V292</f>
        <v>0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>
        <f>'RESUMEN TOTAL'!O293</f>
        <v>0</v>
      </c>
      <c r="J278">
        <f>'RESUMEN TOTAL'!P293</f>
        <v>0</v>
      </c>
      <c r="K278">
        <f>'RESUMEN TOTAL'!Q293</f>
        <v>0</v>
      </c>
      <c r="L278">
        <f>'RESUMEN TOTAL'!R293</f>
        <v>0</v>
      </c>
      <c r="M278">
        <f>'RESUMEN TOTAL'!S293</f>
        <v>0</v>
      </c>
      <c r="N278">
        <f>'RESUMEN TOTAL'!T293</f>
        <v>0</v>
      </c>
      <c r="O278">
        <f>'RESUMEN TOTAL'!U293</f>
        <v>0</v>
      </c>
      <c r="P278">
        <f>'RESUMEN TOTAL'!V293</f>
        <v>0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>
        <f>'RESUMEN TOTAL'!O295</f>
        <v>0</v>
      </c>
      <c r="J280">
        <f>'RESUMEN TOTAL'!P295</f>
        <v>0</v>
      </c>
      <c r="K280">
        <f>'RESUMEN TOTAL'!Q295</f>
        <v>0</v>
      </c>
      <c r="L280">
        <f>'RESUMEN TOTAL'!R295</f>
        <v>0</v>
      </c>
      <c r="M280">
        <f>'RESUMEN TOTAL'!S295</f>
        <v>0</v>
      </c>
      <c r="N280">
        <f>'RESUMEN TOTAL'!T295</f>
        <v>0</v>
      </c>
      <c r="O280">
        <f>'RESUMEN TOTAL'!U295</f>
        <v>0</v>
      </c>
      <c r="P280">
        <f>'RESUMEN TOTAL'!V295</f>
        <v>0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>
        <f>'RESUMEN TOTAL'!P314</f>
        <v>0</v>
      </c>
      <c r="K298">
        <f>'RESUMEN TOTAL'!Q314</f>
        <v>0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>
        <f>'RESUMEN TOTAL'!P315</f>
        <v>0</v>
      </c>
      <c r="K299">
        <f>'RESUMEN TOTAL'!Q315</f>
        <v>0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>
        <f>'RESUMEN TOTAL'!P316</f>
        <v>0</v>
      </c>
      <c r="K300">
        <f>'RESUMEN TOTAL'!Q316</f>
        <v>0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>
        <f>'RESUMEN TOTAL'!P317</f>
        <v>0</v>
      </c>
      <c r="K301">
        <f>'RESUMEN TOTAL'!Q317</f>
        <v>0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>
        <f>'RESUMEN TOTAL'!P318</f>
        <v>0</v>
      </c>
      <c r="K302">
        <f>'RESUMEN TOTAL'!Q318</f>
        <v>0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>
        <f>'RESUMEN TOTAL'!P319</f>
        <v>0</v>
      </c>
      <c r="K303">
        <f>'RESUMEN TOTAL'!Q319</f>
        <v>0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>
        <f>'RESUMEN TOTAL'!P320</f>
        <v>0</v>
      </c>
      <c r="K304">
        <f>'RESUMEN TOTAL'!Q320</f>
        <v>0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>
        <f>'RESUMEN TOTAL'!P321</f>
        <v>0</v>
      </c>
      <c r="K305">
        <f>'RESUMEN TOTAL'!Q321</f>
        <v>0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>
        <f>'RESUMEN TOTAL'!P322</f>
        <v>0</v>
      </c>
      <c r="K306">
        <f>'RESUMEN TOTAL'!Q322</f>
        <v>0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>
        <f>'RESUMEN TOTAL'!P323</f>
        <v>0</v>
      </c>
      <c r="K307">
        <f>'RESUMEN TOTAL'!Q323</f>
        <v>0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>
        <f>'RESUMEN TOTAL'!P324</f>
        <v>0</v>
      </c>
      <c r="K308">
        <f>'RESUMEN TOTAL'!Q324</f>
        <v>0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>
        <f>'RESUMEN TOTAL'!O325</f>
        <v>0</v>
      </c>
      <c r="J309">
        <f>'RESUMEN TOTAL'!P325</f>
        <v>0</v>
      </c>
      <c r="K309">
        <f>'RESUMEN TOTAL'!Q325</f>
        <v>0</v>
      </c>
      <c r="L309">
        <f>'RESUMEN TOTAL'!R325</f>
        <v>0</v>
      </c>
      <c r="M309">
        <f>'RESUMEN TOTAL'!S325</f>
        <v>0</v>
      </c>
      <c r="N309">
        <f>'RESUMEN TOTAL'!T325</f>
        <v>0</v>
      </c>
      <c r="O309">
        <f>'RESUMEN TOTAL'!U325</f>
        <v>0</v>
      </c>
      <c r="P309">
        <f>'RESUMEN TOTAL'!V325</f>
        <v>0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>
        <f>'RESUMEN TOTAL'!P326</f>
        <v>0</v>
      </c>
      <c r="K310">
        <f>'RESUMEN TOTAL'!Q326</f>
        <v>0</v>
      </c>
      <c r="L310">
        <f>'RESUMEN TOTAL'!R326</f>
        <v>0</v>
      </c>
      <c r="M310">
        <f>'RESUMEN TOTAL'!S326</f>
        <v>0</v>
      </c>
      <c r="N310">
        <f>'RESUMEN TOTAL'!T326</f>
        <v>0</v>
      </c>
      <c r="O310">
        <f>'RESUMEN TOTAL'!U326</f>
        <v>0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>
        <f>'RESUMEN TOTAL'!O327</f>
        <v>0</v>
      </c>
      <c r="J311">
        <f>'RESUMEN TOTAL'!P327</f>
        <v>0</v>
      </c>
      <c r="K311">
        <f>'RESUMEN TOTAL'!Q327</f>
        <v>0</v>
      </c>
      <c r="L311">
        <f>'RESUMEN TOTAL'!R327</f>
        <v>0</v>
      </c>
      <c r="M311">
        <f>'RESUMEN TOTAL'!S327</f>
        <v>0</v>
      </c>
      <c r="N311">
        <f>'RESUMEN TOTAL'!T327</f>
        <v>0</v>
      </c>
      <c r="O311">
        <f>'RESUMEN TOTAL'!U327</f>
        <v>0</v>
      </c>
      <c r="P311">
        <f>'RESUMEN TOTAL'!V327</f>
        <v>0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>
        <f>'RESUMEN TOTAL'!V332</f>
        <v>0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>
        <f>'RESUMEN TOTAL'!V333</f>
        <v>0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>
        <f>'RESUMEN TOTAL'!P340</f>
        <v>0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>
        <f>'RESUMEN TOTAL'!V343</f>
        <v>0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>
        <f>'RESUMEN TOTAL'!V344</f>
        <v>0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>
        <f>'RESUMEN TOTAL'!O347</f>
        <v>0</v>
      </c>
      <c r="J330">
        <f>'RESUMEN TOTAL'!P347</f>
        <v>0</v>
      </c>
      <c r="K330">
        <f>'RESUMEN TOTAL'!Q347</f>
        <v>0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>
        <f>'RESUMEN TOTAL'!O348</f>
        <v>0</v>
      </c>
      <c r="J331">
        <f>'RESUMEN TOTAL'!P348</f>
        <v>0</v>
      </c>
      <c r="K331">
        <f>'RESUMEN TOTAL'!Q348</f>
        <v>0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>
        <f>'RESUMEN TOTAL'!O349</f>
        <v>0</v>
      </c>
      <c r="J332">
        <f>'RESUMEN TOTAL'!P349</f>
        <v>0</v>
      </c>
      <c r="K332">
        <f>'RESUMEN TOTAL'!Q349</f>
        <v>0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>
        <f>'RESUMEN TOTAL'!O350</f>
        <v>0</v>
      </c>
      <c r="J333">
        <f>'RESUMEN TOTAL'!P350</f>
        <v>0</v>
      </c>
      <c r="K333">
        <f>'RESUMEN TOTAL'!Q350</f>
        <v>0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>
        <f>'RESUMEN TOTAL'!V361</f>
        <v>0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>
        <f>'RESUMEN TOTAL'!V363</f>
        <v>0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>
        <f>'RESUMEN TOTAL'!V364</f>
        <v>0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>
        <f>'RESUMEN TOTAL'!O365</f>
        <v>0</v>
      </c>
      <c r="J348">
        <f>'RESUMEN TOTAL'!P365</f>
        <v>0</v>
      </c>
      <c r="K348">
        <f>'RESUMEN TOTAL'!Q365</f>
        <v>0</v>
      </c>
      <c r="L348">
        <f>'RESUMEN TOTAL'!R365</f>
        <v>0</v>
      </c>
      <c r="M348">
        <f>'RESUMEN TOTAL'!S365</f>
        <v>0</v>
      </c>
      <c r="N348">
        <f>'RESUMEN TOTAL'!T365</f>
        <v>0</v>
      </c>
      <c r="O348">
        <f>'RESUMEN TOTAL'!U365</f>
        <v>0</v>
      </c>
      <c r="P348">
        <f>'RESUMEN TOTAL'!V365</f>
        <v>0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>
        <f>'RESUMEN TOTAL'!O372</f>
        <v>0</v>
      </c>
      <c r="J355">
        <f>'RESUMEN TOTAL'!P372</f>
        <v>0</v>
      </c>
      <c r="K355">
        <f>'RESUMEN TOTAL'!Q372</f>
        <v>0</v>
      </c>
      <c r="L355">
        <f>'RESUMEN TOTAL'!R372</f>
        <v>0</v>
      </c>
      <c r="M355">
        <f>'RESUMEN TOTAL'!S372</f>
        <v>0</v>
      </c>
      <c r="N355">
        <f>'RESUMEN TOTAL'!T372</f>
        <v>0</v>
      </c>
      <c r="O355">
        <f>'RESUMEN TOTAL'!U372</f>
        <v>0</v>
      </c>
      <c r="P355">
        <f>'RESUMEN TOTAL'!V372</f>
        <v>0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>
        <f>'RESUMEN TOTAL'!O373</f>
        <v>0</v>
      </c>
      <c r="J356">
        <f>'RESUMEN TOTAL'!P373</f>
        <v>0</v>
      </c>
      <c r="K356">
        <f>'RESUMEN TOTAL'!Q373</f>
        <v>0</v>
      </c>
      <c r="L356">
        <f>'RESUMEN TOTAL'!R373</f>
        <v>0</v>
      </c>
      <c r="M356">
        <f>'RESUMEN TOTAL'!S373</f>
        <v>0</v>
      </c>
      <c r="N356">
        <f>'RESUMEN TOTAL'!T373</f>
        <v>0</v>
      </c>
      <c r="O356">
        <f>'RESUMEN TOTAL'!U373</f>
        <v>0</v>
      </c>
      <c r="P356">
        <f>'RESUMEN TOTAL'!V373</f>
        <v>0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>
        <f>'RESUMEN TOTAL'!O374</f>
        <v>0</v>
      </c>
      <c r="J357">
        <f>'RESUMEN TOTAL'!P374</f>
        <v>0</v>
      </c>
      <c r="K357">
        <f>'RESUMEN TOTAL'!Q374</f>
        <v>0</v>
      </c>
      <c r="L357">
        <f>'RESUMEN TOTAL'!R374</f>
        <v>0</v>
      </c>
      <c r="M357">
        <f>'RESUMEN TOTAL'!S374</f>
        <v>0</v>
      </c>
      <c r="N357">
        <f>'RESUMEN TOTAL'!T374</f>
        <v>0</v>
      </c>
      <c r="O357">
        <f>'RESUMEN TOTAL'!U374</f>
        <v>0</v>
      </c>
      <c r="P357">
        <f>'RESUMEN TOTAL'!V374</f>
        <v>0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>
        <f>'RESUMEN TOTAL'!P384</f>
        <v>0</v>
      </c>
      <c r="K367">
        <f>'RESUMEN TOTAL'!Q384</f>
        <v>0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>
        <f>'RESUMEN TOTAL'!P385</f>
        <v>0</v>
      </c>
      <c r="K368">
        <f>'RESUMEN TOTAL'!Q385</f>
        <v>0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>
        <f>'RESUMEN TOTAL'!O396</f>
        <v>0</v>
      </c>
      <c r="J377">
        <f>'RESUMEN TOTAL'!P396</f>
        <v>0</v>
      </c>
      <c r="K377">
        <f>'RESUMEN TOTAL'!Q396</f>
        <v>0</v>
      </c>
      <c r="L377">
        <f>'RESUMEN TOTAL'!R396</f>
        <v>0</v>
      </c>
      <c r="M377">
        <f>'RESUMEN TOTAL'!S396</f>
        <v>0</v>
      </c>
      <c r="N377">
        <f>'RESUMEN TOTAL'!T396</f>
        <v>0</v>
      </c>
      <c r="O377">
        <f>'RESUMEN TOTAL'!U396</f>
        <v>0</v>
      </c>
      <c r="P377">
        <f>'RESUMEN TOTAL'!V396</f>
        <v>0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>
        <f>'RESUMEN TOTAL'!O403</f>
        <v>0</v>
      </c>
      <c r="J384">
        <f>'RESUMEN TOTAL'!P403</f>
        <v>0</v>
      </c>
      <c r="K384">
        <f>'RESUMEN TOTAL'!Q403</f>
        <v>0</v>
      </c>
      <c r="L384">
        <f>'RESUMEN TOTAL'!R403</f>
        <v>0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>
        <f>'RESUMEN TOTAL'!P404</f>
        <v>0</v>
      </c>
      <c r="K385">
        <f>'RESUMEN TOTAL'!Q404</f>
        <v>0</v>
      </c>
      <c r="L385">
        <f>'RESUMEN TOTAL'!R404</f>
        <v>0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>
        <f>'RESUMEN TOTAL'!O410</f>
        <v>0</v>
      </c>
      <c r="J391">
        <f>'RESUMEN TOTAL'!P410</f>
        <v>0</v>
      </c>
      <c r="K391">
        <f>'RESUMEN TOTAL'!Q410</f>
        <v>0</v>
      </c>
      <c r="L391">
        <f>'RESUMEN TOTAL'!R410</f>
        <v>0</v>
      </c>
      <c r="M391">
        <f>'RESUMEN TOTAL'!S410</f>
        <v>0</v>
      </c>
      <c r="N391">
        <f>'RESUMEN TOTAL'!T410</f>
        <v>0</v>
      </c>
      <c r="O391">
        <f>'RESUMEN TOTAL'!U410</f>
        <v>0</v>
      </c>
      <c r="P391">
        <f>'RESUMEN TOTAL'!V410</f>
        <v>0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>
        <f>'RESUMEN TOTAL'!P416</f>
        <v>0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>
        <f>'RESUMEN TOTAL'!V416</f>
        <v>0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>
        <f>'RESUMEN TOTAL'!P420</f>
        <v>0</v>
      </c>
      <c r="K401">
        <f>'RESUMEN TOTAL'!Q420</f>
        <v>0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>
        <f>'RESUMEN TOTAL'!O426</f>
        <v>0</v>
      </c>
      <c r="J407">
        <f>'RESUMEN TOTAL'!P426</f>
        <v>0</v>
      </c>
      <c r="K407">
        <f>'RESUMEN TOTAL'!Q426</f>
        <v>0</v>
      </c>
      <c r="L407">
        <f>'RESUMEN TOTAL'!R426</f>
        <v>0</v>
      </c>
      <c r="M407">
        <f>'RESUMEN TOTAL'!S426</f>
        <v>0</v>
      </c>
      <c r="N407">
        <f>'RESUMEN TOTAL'!T426</f>
        <v>0</v>
      </c>
      <c r="O407">
        <f>'RESUMEN TOTAL'!U426</f>
        <v>0</v>
      </c>
      <c r="P407">
        <f>'RESUMEN TOTAL'!V426</f>
        <v>0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>
        <f>'RESUMEN TOTAL'!O427</f>
        <v>0</v>
      </c>
      <c r="J408">
        <f>'RESUMEN TOTAL'!P427</f>
        <v>0</v>
      </c>
      <c r="K408">
        <f>'RESUMEN TOTAL'!Q427</f>
        <v>0</v>
      </c>
      <c r="L408">
        <f>'RESUMEN TOTAL'!R427</f>
        <v>0</v>
      </c>
      <c r="M408">
        <f>'RESUMEN TOTAL'!S427</f>
        <v>0</v>
      </c>
      <c r="N408">
        <f>'RESUMEN TOTAL'!T427</f>
        <v>0</v>
      </c>
      <c r="O408">
        <f>'RESUMEN TOTAL'!U427</f>
        <v>0</v>
      </c>
      <c r="P408">
        <f>'RESUMEN TOTAL'!V427</f>
        <v>0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>
        <f>'RESUMEN TOTAL'!P431</f>
        <v>0</v>
      </c>
      <c r="K412">
        <f>'RESUMEN TOTAL'!Q431</f>
        <v>0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>
        <f>'RESUMEN TOTAL'!P432</f>
        <v>0</v>
      </c>
      <c r="K413">
        <f>'RESUMEN TOTAL'!Q432</f>
        <v>0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>
        <f>'RESUMEN TOTAL'!P433</f>
        <v>0</v>
      </c>
      <c r="K414">
        <f>'RESUMEN TOTAL'!Q433</f>
        <v>0</v>
      </c>
      <c r="L414">
        <f>'RESUMEN TOTAL'!R433</f>
        <v>0</v>
      </c>
      <c r="M414">
        <f>'RESUMEN TOTAL'!S433</f>
        <v>0</v>
      </c>
      <c r="N414">
        <f>'RESUMEN TOTAL'!T433</f>
        <v>0</v>
      </c>
      <c r="O414">
        <f>'RESUMEN TOTAL'!U433</f>
        <v>0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>
        <f>'RESUMEN TOTAL'!P434</f>
        <v>0</v>
      </c>
      <c r="K415">
        <f>'RESUMEN TOTAL'!Q434</f>
        <v>0</v>
      </c>
      <c r="L415">
        <f>'RESUMEN TOTAL'!R434</f>
        <v>0</v>
      </c>
      <c r="M415">
        <f>'RESUMEN TOTAL'!S434</f>
        <v>0</v>
      </c>
      <c r="N415">
        <f>'RESUMEN TOTAL'!T434</f>
        <v>0</v>
      </c>
      <c r="O415">
        <f>'RESUMEN TOTAL'!U434</f>
        <v>0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>
        <f>'RESUMEN TOTAL'!P435</f>
        <v>0</v>
      </c>
      <c r="K416">
        <f>'RESUMEN TOTAL'!Q435</f>
        <v>0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>
        <f>'RESUMEN TOTAL'!P436</f>
        <v>0</v>
      </c>
      <c r="K417">
        <f>'RESUMEN TOTAL'!Q436</f>
        <v>0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>
        <f>'RESUMEN TOTAL'!O437</f>
        <v>0</v>
      </c>
      <c r="J418">
        <f>'RESUMEN TOTAL'!P437</f>
        <v>0</v>
      </c>
      <c r="K418">
        <f>'RESUMEN TOTAL'!Q437</f>
        <v>0</v>
      </c>
      <c r="L418">
        <f>'RESUMEN TOTAL'!R437</f>
        <v>0</v>
      </c>
      <c r="M418">
        <f>'RESUMEN TOTAL'!S437</f>
        <v>0</v>
      </c>
      <c r="N418">
        <f>'RESUMEN TOTAL'!T437</f>
        <v>0</v>
      </c>
      <c r="O418">
        <f>'RESUMEN TOTAL'!U437</f>
        <v>0</v>
      </c>
      <c r="P418">
        <f>'RESUMEN TOTAL'!V437</f>
        <v>0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>
        <f>'RESUMEN TOTAL'!P438</f>
        <v>0</v>
      </c>
      <c r="K419">
        <f>'RESUMEN TOTAL'!Q438</f>
        <v>0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>
        <f>'RESUMEN TOTAL'!V446</f>
        <v>0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>
        <f>'RESUMEN TOTAL'!V447</f>
        <v>0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>
        <f>'RESUMEN TOTAL'!V448</f>
        <v>0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>
        <f>'RESUMEN TOTAL'!V449</f>
        <v>0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>
        <f>'RESUMEN TOTAL'!R453</f>
        <v>0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>
        <f>'RESUMEN TOTAL'!P472</f>
        <v>0</v>
      </c>
      <c r="K451">
        <f>'RESUMEN TOTAL'!Q472</f>
        <v>0</v>
      </c>
      <c r="L451">
        <f>'RESUMEN TOTAL'!R472</f>
        <v>0</v>
      </c>
      <c r="M451">
        <f>'RESUMEN TOTAL'!S472</f>
        <v>0</v>
      </c>
      <c r="N451">
        <f>'RESUMEN TOTAL'!T472</f>
        <v>0</v>
      </c>
      <c r="O451">
        <f>'RESUMEN TOTAL'!U472</f>
        <v>0</v>
      </c>
      <c r="P451">
        <f>'RESUMEN TOTAL'!V472</f>
        <v>0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>
        <f>'RESUMEN TOTAL'!O472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>
        <f>'RESUMEN TOTAL'!P495</f>
        <v>0</v>
      </c>
      <c r="K454">
        <f>'RESUMEN TOTAL'!Q495</f>
        <v>0</v>
      </c>
      <c r="L454">
        <f>'RESUMEN TOTAL'!R495</f>
        <v>0</v>
      </c>
      <c r="M454">
        <f>'RESUMEN TOTAL'!S495</f>
        <v>0</v>
      </c>
      <c r="N454">
        <f>'RESUMEN TOTAL'!T495</f>
        <v>0</v>
      </c>
      <c r="O454">
        <f>'RESUMEN TOTAL'!U495</f>
        <v>0</v>
      </c>
      <c r="P454">
        <f>'RESUMEN TOTAL'!V495</f>
        <v>0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>
        <f>'RESUMEN TOTAL'!P496</f>
        <v>0</v>
      </c>
      <c r="K455">
        <f>'RESUMEN TOTAL'!Q496</f>
        <v>0</v>
      </c>
      <c r="L455">
        <f>'RESUMEN TOTAL'!R496</f>
        <v>0</v>
      </c>
      <c r="M455">
        <f>'RESUMEN TOTAL'!S496</f>
        <v>0</v>
      </c>
      <c r="N455">
        <f>'RESUMEN TOTAL'!T496</f>
        <v>0</v>
      </c>
      <c r="O455">
        <f>'RESUMEN TOTAL'!U496</f>
        <v>0</v>
      </c>
      <c r="P455">
        <f>'RESUMEN TOTAL'!V496</f>
        <v>0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>
        <f>'RESUMEN TOTAL'!O477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>
        <f>'RESUMEN TOTAL'!O478</f>
        <v>0</v>
      </c>
      <c r="J458">
        <f>'RESUMEN TOTAL'!P499</f>
        <v>0</v>
      </c>
      <c r="K458">
        <f>'RESUMEN TOTAL'!Q499</f>
        <v>0</v>
      </c>
      <c r="L458">
        <f>'RESUMEN TOTAL'!R499</f>
        <v>0</v>
      </c>
      <c r="M458">
        <f>'RESUMEN TOTAL'!S499</f>
        <v>0</v>
      </c>
      <c r="N458">
        <f>'RESUMEN TOTAL'!T499</f>
        <v>0</v>
      </c>
      <c r="O458">
        <f>'RESUMEN TOTAL'!U499</f>
        <v>0</v>
      </c>
      <c r="P458">
        <f>'RESUMEN TOTAL'!V499</f>
        <v>0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>
        <f>'RESUMEN TOTAL'!O479</f>
        <v>0</v>
      </c>
      <c r="J459">
        <f>'RESUMEN TOTAL'!P500</f>
        <v>0</v>
      </c>
      <c r="K459">
        <f>'RESUMEN TOTAL'!Q500</f>
        <v>0</v>
      </c>
      <c r="L459">
        <f>'RESUMEN TOTAL'!R500</f>
        <v>0</v>
      </c>
      <c r="M459">
        <f>'RESUMEN TOTAL'!S500</f>
        <v>0</v>
      </c>
      <c r="N459">
        <f>'RESUMEN TOTAL'!T500</f>
        <v>0</v>
      </c>
      <c r="O459">
        <f>'RESUMEN TOTAL'!U500</f>
        <v>0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>
        <f>'RESUMEN TOTAL'!P501</f>
        <v>0</v>
      </c>
      <c r="K460">
        <f>'RESUMEN TOTAL'!Q501</f>
        <v>0</v>
      </c>
      <c r="L460">
        <f>'RESUMEN TOTAL'!R501</f>
        <v>0</v>
      </c>
      <c r="M460">
        <f>'RESUMEN TOTAL'!S501</f>
        <v>0</v>
      </c>
      <c r="N460">
        <f>'RESUMEN TOTAL'!T501</f>
        <v>0</v>
      </c>
      <c r="O460">
        <f>'RESUMEN TOTAL'!U501</f>
        <v>0</v>
      </c>
      <c r="P460">
        <f>'RESUMEN TOTAL'!V501</f>
        <v>0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>
        <f>'RESUMEN TOTAL'!P502</f>
        <v>0</v>
      </c>
      <c r="K461">
        <f>'RESUMEN TOTAL'!Q502</f>
        <v>0</v>
      </c>
      <c r="L461">
        <f>'RESUMEN TOTAL'!R502</f>
        <v>0</v>
      </c>
      <c r="M461">
        <f>'RESUMEN TOTAL'!S502</f>
        <v>0</v>
      </c>
      <c r="N461">
        <f>'RESUMEN TOTAL'!T502</f>
        <v>0</v>
      </c>
      <c r="O461">
        <f>'RESUMEN TOTAL'!U502</f>
        <v>0</v>
      </c>
      <c r="P461">
        <f>'RESUMEN TOTAL'!V502</f>
        <v>0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>
        <f>'RESUMEN TOTAL'!P503</f>
        <v>0</v>
      </c>
      <c r="K462">
        <f>'RESUMEN TOTAL'!Q503</f>
        <v>0</v>
      </c>
      <c r="L462">
        <f>'RESUMEN TOTAL'!R503</f>
        <v>0</v>
      </c>
      <c r="M462">
        <f>'RESUMEN TOTAL'!S503</f>
        <v>0</v>
      </c>
      <c r="N462">
        <f>'RESUMEN TOTAL'!T503</f>
        <v>0</v>
      </c>
      <c r="O462">
        <f>'RESUMEN TOTAL'!U503</f>
        <v>0</v>
      </c>
      <c r="P462">
        <f>'RESUMEN TOTAL'!V503</f>
        <v>0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>
        <f>'RESUMEN TOTAL'!P504</f>
        <v>0</v>
      </c>
      <c r="K463">
        <f>'RESUMEN TOTAL'!Q504</f>
        <v>0</v>
      </c>
      <c r="L463">
        <f>'RESUMEN TOTAL'!R504</f>
        <v>0</v>
      </c>
      <c r="M463">
        <f>'RESUMEN TOTAL'!S504</f>
        <v>0</v>
      </c>
      <c r="N463">
        <f>'RESUMEN TOTAL'!T504</f>
        <v>0</v>
      </c>
      <c r="O463">
        <f>'RESUMEN TOTAL'!U504</f>
        <v>0</v>
      </c>
      <c r="P463">
        <f>'RESUMEN TOTAL'!V504</f>
        <v>0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>
        <f>'RESUMEN TOTAL'!P505</f>
        <v>0</v>
      </c>
      <c r="K464">
        <f>'RESUMEN TOTAL'!Q505</f>
        <v>0</v>
      </c>
      <c r="L464">
        <f>'RESUMEN TOTAL'!R505</f>
        <v>0</v>
      </c>
      <c r="M464">
        <f>'RESUMEN TOTAL'!S505</f>
        <v>0</v>
      </c>
      <c r="N464">
        <f>'RESUMEN TOTAL'!T505</f>
        <v>0</v>
      </c>
      <c r="O464">
        <f>'RESUMEN TOTAL'!U505</f>
        <v>0</v>
      </c>
      <c r="P464">
        <f>'RESUMEN TOTAL'!V505</f>
        <v>0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>
        <f>'RESUMEN TOTAL'!P506</f>
        <v>0</v>
      </c>
      <c r="K465">
        <f>'RESUMEN TOTAL'!Q506</f>
        <v>0</v>
      </c>
      <c r="L465">
        <f>'RESUMEN TOTAL'!R506</f>
        <v>0</v>
      </c>
      <c r="M465">
        <f>'RESUMEN TOTAL'!S506</f>
        <v>0</v>
      </c>
      <c r="N465">
        <f>'RESUMEN TOTAL'!T506</f>
        <v>0</v>
      </c>
      <c r="O465">
        <f>'RESUMEN TOTAL'!U506</f>
        <v>0</v>
      </c>
      <c r="P465">
        <f>'RESUMEN TOTAL'!V506</f>
        <v>0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>
        <f>'RESUMEN TOTAL'!P507</f>
        <v>0</v>
      </c>
      <c r="K466">
        <f>'RESUMEN TOTAL'!Q507</f>
        <v>0</v>
      </c>
      <c r="L466">
        <f>'RESUMEN TOTAL'!R507</f>
        <v>0</v>
      </c>
      <c r="M466">
        <f>'RESUMEN TOTAL'!S507</f>
        <v>0</v>
      </c>
      <c r="N466">
        <f>'RESUMEN TOTAL'!T507</f>
        <v>0</v>
      </c>
      <c r="O466">
        <f>'RESUMEN TOTAL'!U507</f>
        <v>0</v>
      </c>
      <c r="P466">
        <f>'RESUMEN TOTAL'!V507</f>
        <v>0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>
        <f>'RESUMEN TOTAL'!O487</f>
        <v>0</v>
      </c>
      <c r="J467">
        <f>'RESUMEN TOTAL'!P508</f>
        <v>0</v>
      </c>
      <c r="K467">
        <f>'RESUMEN TOTAL'!Q508</f>
        <v>0</v>
      </c>
      <c r="L467">
        <f>'RESUMEN TOTAL'!R508</f>
        <v>0</v>
      </c>
      <c r="M467">
        <f>'RESUMEN TOTAL'!S508</f>
        <v>0</v>
      </c>
      <c r="N467">
        <f>'RESUMEN TOTAL'!T508</f>
        <v>0</v>
      </c>
      <c r="O467">
        <f>'RESUMEN TOTAL'!U508</f>
        <v>0</v>
      </c>
      <c r="P467">
        <f>'RESUMEN TOTAL'!V508</f>
        <v>0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>
        <f>'RESUMEN TOTAL'!O488</f>
        <v>0</v>
      </c>
      <c r="J468">
        <f>'RESUMEN TOTAL'!P509</f>
        <v>0</v>
      </c>
      <c r="K468">
        <f>'RESUMEN TOTAL'!Q509</f>
        <v>0</v>
      </c>
      <c r="L468">
        <f>'RESUMEN TOTAL'!R509</f>
        <v>0</v>
      </c>
      <c r="M468">
        <f>'RESUMEN TOTAL'!S509</f>
        <v>0</v>
      </c>
      <c r="N468">
        <f>'RESUMEN TOTAL'!T509</f>
        <v>0</v>
      </c>
      <c r="O468">
        <f>'RESUMEN TOTAL'!U509</f>
        <v>0</v>
      </c>
      <c r="P468">
        <f>'RESUMEN TOTAL'!V509</f>
        <v>0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>
        <f>'RESUMEN TOTAL'!P510</f>
        <v>0</v>
      </c>
      <c r="K469">
        <f>'RESUMEN TOTAL'!Q510</f>
        <v>0</v>
      </c>
      <c r="L469">
        <f>'RESUMEN TOTAL'!R510</f>
        <v>0</v>
      </c>
      <c r="M469">
        <f>'RESUMEN TOTAL'!S510</f>
        <v>0</v>
      </c>
      <c r="N469">
        <f>'RESUMEN TOTAL'!T510</f>
        <v>0</v>
      </c>
      <c r="O469">
        <f>'RESUMEN TOTAL'!U510</f>
        <v>0</v>
      </c>
      <c r="P469">
        <f>'RESUMEN TOTAL'!V510</f>
        <v>0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>
        <f>'RESUMEN TOTAL'!R511</f>
        <v>0</v>
      </c>
      <c r="M470">
        <f>'RESUMEN TOTAL'!S511</f>
        <v>0</v>
      </c>
      <c r="N470">
        <f>'RESUMEN TOTAL'!T511</f>
        <v>0</v>
      </c>
      <c r="O470">
        <f>'RESUMEN TOTAL'!U511</f>
        <v>0</v>
      </c>
      <c r="P470">
        <f>'RESUMEN TOTAL'!V511</f>
        <v>0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>
        <f>'RESUMEN TOTAL'!O491</f>
        <v>0</v>
      </c>
      <c r="J471">
        <f>'RESUMEN TOTAL'!P512</f>
        <v>0</v>
      </c>
      <c r="K471">
        <f>'RESUMEN TOTAL'!Q512</f>
        <v>0</v>
      </c>
      <c r="L471">
        <f>'RESUMEN TOTAL'!R512</f>
        <v>0</v>
      </c>
      <c r="M471">
        <f>'RESUMEN TOTAL'!S512</f>
        <v>0</v>
      </c>
      <c r="N471">
        <f>'RESUMEN TOTAL'!T512</f>
        <v>0</v>
      </c>
      <c r="O471">
        <f>'RESUMEN TOTAL'!U512</f>
        <v>0</v>
      </c>
      <c r="P471">
        <f>'RESUMEN TOTAL'!V512</f>
        <v>0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>
        <f>'RESUMEN TOTAL'!O492</f>
        <v>0</v>
      </c>
      <c r="J472">
        <f>'RESUMEN TOTAL'!P513</f>
        <v>0</v>
      </c>
      <c r="K472">
        <f>'RESUMEN TOTAL'!Q513</f>
        <v>0</v>
      </c>
      <c r="L472">
        <f>'RESUMEN TOTAL'!R513</f>
        <v>0</v>
      </c>
      <c r="M472">
        <f>'RESUMEN TOTAL'!S513</f>
        <v>0</v>
      </c>
      <c r="N472">
        <f>'RESUMEN TOTAL'!T513</f>
        <v>0</v>
      </c>
      <c r="O472">
        <f>'RESUMEN TOTAL'!U513</f>
        <v>0</v>
      </c>
      <c r="P472">
        <f>'RESUMEN TOTAL'!V513</f>
        <v>0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>
        <f>'RESUMEN TOTAL'!O493</f>
        <v>0</v>
      </c>
      <c r="J473">
        <f>'RESUMEN TOTAL'!P514</f>
        <v>0</v>
      </c>
      <c r="K473">
        <f>'RESUMEN TOTAL'!Q514</f>
        <v>0</v>
      </c>
      <c r="L473">
        <f>'RESUMEN TOTAL'!R514</f>
        <v>0</v>
      </c>
      <c r="M473">
        <f>'RESUMEN TOTAL'!S514</f>
        <v>0</v>
      </c>
      <c r="N473">
        <f>'RESUMEN TOTAL'!T514</f>
        <v>0</v>
      </c>
      <c r="O473">
        <f>'RESUMEN TOTAL'!U514</f>
        <v>0</v>
      </c>
      <c r="P473">
        <f>'RESUMEN TOTAL'!V514</f>
        <v>0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>
        <f>'RESUMEN TOTAL'!O494</f>
        <v>0</v>
      </c>
      <c r="J474">
        <f>'RESUMEN TOTAL'!P515</f>
        <v>0</v>
      </c>
      <c r="K474">
        <f>'RESUMEN TOTAL'!Q515</f>
        <v>0</v>
      </c>
      <c r="L474">
        <f>'RESUMEN TOTAL'!R515</f>
        <v>0</v>
      </c>
      <c r="M474">
        <f>'RESUMEN TOTAL'!S515</f>
        <v>0</v>
      </c>
      <c r="N474">
        <f>'RESUMEN TOTAL'!T515</f>
        <v>0</v>
      </c>
      <c r="O474">
        <f>'RESUMEN TOTAL'!U515</f>
        <v>0</v>
      </c>
      <c r="P474">
        <f>'RESUMEN TOTAL'!V515</f>
        <v>0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>
        <f>'RESUMEN TOTAL'!O495</f>
        <v>0</v>
      </c>
      <c r="J475">
        <f>'RESUMEN TOTAL'!P516</f>
        <v>0</v>
      </c>
      <c r="K475">
        <f>'RESUMEN TOTAL'!Q516</f>
        <v>0</v>
      </c>
      <c r="L475">
        <f>'RESUMEN TOTAL'!R516</f>
        <v>0</v>
      </c>
      <c r="M475">
        <f>'RESUMEN TOTAL'!S516</f>
        <v>0</v>
      </c>
      <c r="N475">
        <f>'RESUMEN TOTAL'!T516</f>
        <v>0</v>
      </c>
      <c r="O475">
        <f>'RESUMEN TOTAL'!U516</f>
        <v>0</v>
      </c>
      <c r="P475">
        <f>'RESUMEN TOTAL'!V516</f>
        <v>0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>
        <f>'RESUMEN TOTAL'!O496</f>
        <v>0</v>
      </c>
      <c r="J476">
        <f>'RESUMEN TOTAL'!P517</f>
        <v>0</v>
      </c>
      <c r="K476">
        <f>'RESUMEN TOTAL'!Q517</f>
        <v>0</v>
      </c>
      <c r="L476">
        <f>'RESUMEN TOTAL'!R517</f>
        <v>0</v>
      </c>
      <c r="M476">
        <f>'RESUMEN TOTAL'!S517</f>
        <v>0</v>
      </c>
      <c r="N476">
        <f>'RESUMEN TOTAL'!T517</f>
        <v>0</v>
      </c>
      <c r="O476">
        <f>'RESUMEN TOTAL'!U517</f>
        <v>0</v>
      </c>
      <c r="P476">
        <f>'RESUMEN TOTAL'!V517</f>
        <v>0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>
        <f>'RESUMEN TOTAL'!P518</f>
        <v>0</v>
      </c>
      <c r="K477">
        <f>'RESUMEN TOTAL'!Q518</f>
        <v>0</v>
      </c>
      <c r="L477">
        <f>'RESUMEN TOTAL'!R518</f>
        <v>0</v>
      </c>
      <c r="M477">
        <f>'RESUMEN TOTAL'!S518</f>
        <v>0</v>
      </c>
      <c r="N477">
        <f>'RESUMEN TOTAL'!T518</f>
        <v>0</v>
      </c>
      <c r="O477">
        <f>'RESUMEN TOTAL'!U518</f>
        <v>0</v>
      </c>
      <c r="P477">
        <f>'RESUMEN TOTAL'!V518</f>
        <v>0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>
        <f>'RESUMEN TOTAL'!U519</f>
        <v>0</v>
      </c>
      <c r="P478">
        <f>'RESUMEN TOTAL'!V519</f>
        <v>0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>
        <f>'RESUMEN TOTAL'!O499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>
        <f>'RESUMEN TOTAL'!O500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>
        <f>'RESUMEN TOTAL'!V521</f>
        <v>0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>
        <f>'RESUMEN TOTAL'!O501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>
        <f>'RESUMEN TOTAL'!O502</f>
        <v>0</v>
      </c>
      <c r="J482">
        <f>'RESUMEN TOTAL'!P523</f>
        <v>0</v>
      </c>
      <c r="K482">
        <f>'RESUMEN TOTAL'!Q523</f>
        <v>0</v>
      </c>
      <c r="L482">
        <f>'RESUMEN TOTAL'!R523</f>
        <v>0</v>
      </c>
      <c r="M482">
        <f>'RESUMEN TOTAL'!S523</f>
        <v>0</v>
      </c>
      <c r="N482">
        <f>'RESUMEN TOTAL'!T523</f>
        <v>0</v>
      </c>
      <c r="O482">
        <f>'RESUMEN TOTAL'!U523</f>
        <v>0</v>
      </c>
      <c r="P482">
        <f>'RESUMEN TOTAL'!V523</f>
        <v>0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>
        <f>'RESUMEN TOTAL'!O503</f>
        <v>0</v>
      </c>
      <c r="J483">
        <f>'RESUMEN TOTAL'!P524</f>
        <v>0</v>
      </c>
      <c r="K483">
        <f>'RESUMEN TOTAL'!Q524</f>
        <v>0</v>
      </c>
      <c r="L483">
        <f>'RESUMEN TOTAL'!R524</f>
        <v>0</v>
      </c>
      <c r="M483">
        <f>'RESUMEN TOTAL'!S524</f>
        <v>0</v>
      </c>
      <c r="N483">
        <f>'RESUMEN TOTAL'!T524</f>
        <v>0</v>
      </c>
      <c r="O483">
        <f>'RESUMEN TOTAL'!U524</f>
        <v>0</v>
      </c>
      <c r="P483">
        <f>'RESUMEN TOTAL'!V524</f>
        <v>0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>
        <f>'RESUMEN TOTAL'!O504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>
        <f>'RESUMEN TOTAL'!O505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>
        <f>'RESUMEN TOTAL'!O506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>
        <f>'RESUMEN TOTAL'!O507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>
        <f>'RESUMEN TOTAL'!O508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>
        <f>'RESUMEN TOTAL'!O509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>
        <f>'RESUMEN TOTAL'!O510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>
        <f>'RESUMEN TOTAL'!U531</f>
        <v>0</v>
      </c>
      <c r="P490">
        <f>'RESUMEN TOTAL'!V531</f>
        <v>0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>
        <f>'RESUMEN TOTAL'!U532</f>
        <v>0</v>
      </c>
      <c r="P491">
        <f>'RESUMEN TOTAL'!V532</f>
        <v>0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>
        <f>'RESUMEN TOTAL'!O512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>
        <f>'RESUMEN TOTAL'!O513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>
        <f>'RESUMEN TOTAL'!O514</f>
        <v>0</v>
      </c>
      <c r="J494">
        <f>'RESUMEN TOTAL'!P535</f>
        <v>0</v>
      </c>
      <c r="K494">
        <f>'RESUMEN TOTAL'!Q535</f>
        <v>0</v>
      </c>
      <c r="L494">
        <f>'RESUMEN TOTAL'!R535</f>
        <v>0</v>
      </c>
      <c r="M494">
        <f>'RESUMEN TOTAL'!S535</f>
        <v>0</v>
      </c>
      <c r="N494">
        <f>'RESUMEN TOTAL'!T535</f>
        <v>0</v>
      </c>
      <c r="O494">
        <f>'RESUMEN TOTAL'!U535</f>
        <v>0</v>
      </c>
      <c r="P494">
        <f>'RESUMEN TOTAL'!V535</f>
        <v>0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>
        <f>'RESUMEN TOTAL'!O515</f>
        <v>0</v>
      </c>
      <c r="J495">
        <f>'RESUMEN TOTAL'!P536</f>
        <v>0</v>
      </c>
      <c r="K495">
        <f>'RESUMEN TOTAL'!Q536</f>
        <v>0</v>
      </c>
      <c r="L495">
        <f>'RESUMEN TOTAL'!R536</f>
        <v>0</v>
      </c>
      <c r="M495">
        <f>'RESUMEN TOTAL'!S536</f>
        <v>0</v>
      </c>
      <c r="N495">
        <f>'RESUMEN TOTAL'!T536</f>
        <v>0</v>
      </c>
      <c r="O495">
        <f>'RESUMEN TOTAL'!U536</f>
        <v>0</v>
      </c>
      <c r="P495">
        <f>'RESUMEN TOTAL'!V536</f>
        <v>0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>
        <f>'RESUMEN TOTAL'!O516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>
        <f>'RESUMEN TOTAL'!O517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>
        <f>'RESUMEN TOTAL'!O518</f>
        <v>0</v>
      </c>
      <c r="J498">
        <f>'RESUMEN TOTAL'!P539</f>
        <v>0</v>
      </c>
      <c r="K498">
        <f>'RESUMEN TOTAL'!Q539</f>
        <v>0</v>
      </c>
      <c r="L498">
        <f>'RESUMEN TOTAL'!R539</f>
        <v>0</v>
      </c>
      <c r="M498">
        <f>'RESUMEN TOTAL'!S539</f>
        <v>0</v>
      </c>
      <c r="N498">
        <f>'RESUMEN TOTAL'!T539</f>
        <v>0</v>
      </c>
      <c r="O498">
        <f>'RESUMEN TOTAL'!U539</f>
        <v>0</v>
      </c>
      <c r="P498">
        <f>'RESUMEN TOTAL'!V539</f>
        <v>0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>
        <f>'RESUMEN TOTAL'!P540</f>
        <v>0</v>
      </c>
      <c r="K499">
        <f>'RESUMEN TOTAL'!Q540</f>
        <v>0</v>
      </c>
      <c r="L499">
        <f>'RESUMEN TOTAL'!R540</f>
        <v>0</v>
      </c>
      <c r="M499">
        <f>'RESUMEN TOTAL'!S540</f>
        <v>0</v>
      </c>
      <c r="N499">
        <f>'RESUMEN TOTAL'!T540</f>
        <v>0</v>
      </c>
      <c r="O499">
        <f>'RESUMEN TOTAL'!U540</f>
        <v>0</v>
      </c>
      <c r="P499">
        <f>'RESUMEN TOTAL'!V540</f>
        <v>0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>
        <f>'RESUMEN TOTAL'!O523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>
        <f>'RESUMEN TOTAL'!O524</f>
        <v>0</v>
      </c>
      <c r="J504">
        <f>'RESUMEN TOTAL'!P543</f>
        <v>0</v>
      </c>
      <c r="K504">
        <f>'RESUMEN TOTAL'!Q543</f>
        <v>0</v>
      </c>
      <c r="L504">
        <f>'RESUMEN TOTAL'!R543</f>
        <v>0</v>
      </c>
      <c r="M504">
        <f>'RESUMEN TOTAL'!S543</f>
        <v>0</v>
      </c>
      <c r="N504">
        <f>'RESUMEN TOTAL'!T543</f>
        <v>0</v>
      </c>
      <c r="O504">
        <f>'RESUMEN TOTAL'!U543</f>
        <v>0</v>
      </c>
      <c r="P504">
        <f>'RESUMEN TOTAL'!V543</f>
        <v>0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>
        <f>'RESUMEN TOTAL'!O525</f>
        <v>0</v>
      </c>
      <c r="J505">
        <f>'RESUMEN TOTAL'!P544</f>
        <v>0</v>
      </c>
      <c r="K505">
        <f>'RESUMEN TOTAL'!Q544</f>
        <v>0</v>
      </c>
      <c r="L505">
        <f>'RESUMEN TOTAL'!R544</f>
        <v>0</v>
      </c>
      <c r="M505">
        <f>'RESUMEN TOTAL'!S544</f>
        <v>0</v>
      </c>
      <c r="N505">
        <f>'RESUMEN TOTAL'!T544</f>
        <v>0</v>
      </c>
      <c r="O505">
        <f>'RESUMEN TOTAL'!U544</f>
        <v>0</v>
      </c>
      <c r="P505">
        <f>'RESUMEN TOTAL'!V544</f>
        <v>0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>
        <f>'RESUMEN TOTAL'!O526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>
        <f>'RESUMEN TOTAL'!P547</f>
        <v>0</v>
      </c>
      <c r="K508">
        <f>'RESUMEN TOTAL'!Q547</f>
        <v>0</v>
      </c>
      <c r="L508">
        <f>'RESUMEN TOTAL'!R547</f>
        <v>0</v>
      </c>
      <c r="M508">
        <f>'RESUMEN TOTAL'!S547</f>
        <v>0</v>
      </c>
      <c r="N508">
        <f>'RESUMEN TOTAL'!T547</f>
        <v>0</v>
      </c>
      <c r="O508">
        <f>'RESUMEN TOTAL'!U547</f>
        <v>0</v>
      </c>
      <c r="P508">
        <f>'RESUMEN TOTAL'!V547</f>
        <v>0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>
        <f>'RESUMEN TOTAL'!P548</f>
        <v>0</v>
      </c>
      <c r="K509">
        <f>'RESUMEN TOTAL'!Q548</f>
        <v>0</v>
      </c>
      <c r="L509">
        <f>'RESUMEN TOTAL'!R548</f>
        <v>0</v>
      </c>
      <c r="M509">
        <f>'RESUMEN TOTAL'!S548</f>
        <v>0</v>
      </c>
      <c r="N509">
        <f>'RESUMEN TOTAL'!T548</f>
        <v>0</v>
      </c>
      <c r="O509">
        <f>'RESUMEN TOTAL'!U548</f>
        <v>0</v>
      </c>
      <c r="P509">
        <f>'RESUMEN TOTAL'!V548</f>
        <v>0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>
        <f>'RESUMEN TOTAL'!P549</f>
        <v>0</v>
      </c>
      <c r="K510">
        <f>'RESUMEN TOTAL'!Q549</f>
        <v>0</v>
      </c>
      <c r="L510">
        <f>'RESUMEN TOTAL'!R549</f>
        <v>0</v>
      </c>
      <c r="M510">
        <f>'RESUMEN TOTAL'!S549</f>
        <v>0</v>
      </c>
      <c r="N510">
        <f>'RESUMEN TOTAL'!T549</f>
        <v>0</v>
      </c>
      <c r="O510">
        <f>'RESUMEN TOTAL'!U549</f>
        <v>0</v>
      </c>
      <c r="P510">
        <f>'RESUMEN TOTAL'!V549</f>
        <v>0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>
        <f>'RESUMEN TOTAL'!P550</f>
        <v>0</v>
      </c>
      <c r="K511">
        <f>'RESUMEN TOTAL'!Q550</f>
        <v>0</v>
      </c>
      <c r="L511">
        <f>'RESUMEN TOTAL'!R550</f>
        <v>0</v>
      </c>
      <c r="M511">
        <f>'RESUMEN TOTAL'!S550</f>
        <v>0</v>
      </c>
      <c r="N511">
        <f>'RESUMEN TOTAL'!T550</f>
        <v>0</v>
      </c>
      <c r="O511">
        <f>'RESUMEN TOTAL'!U550</f>
        <v>0</v>
      </c>
      <c r="P511">
        <f>'RESUMEN TOTAL'!V550</f>
        <v>0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>
        <f>'RESUMEN TOTAL'!P551</f>
        <v>0</v>
      </c>
      <c r="K512">
        <f>'RESUMEN TOTAL'!Q551</f>
        <v>0</v>
      </c>
      <c r="L512">
        <f>'RESUMEN TOTAL'!R551</f>
        <v>0</v>
      </c>
      <c r="M512">
        <f>'RESUMEN TOTAL'!S551</f>
        <v>0</v>
      </c>
      <c r="N512">
        <f>'RESUMEN TOTAL'!T551</f>
        <v>0</v>
      </c>
      <c r="O512">
        <f>'RESUMEN TOTAL'!U551</f>
        <v>0</v>
      </c>
      <c r="P512">
        <f>'RESUMEN TOTAL'!V551</f>
        <v>0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>
        <f>'RESUMEN TOTAL'!P552</f>
        <v>0</v>
      </c>
      <c r="K513">
        <f>'RESUMEN TOTAL'!Q552</f>
        <v>0</v>
      </c>
      <c r="L513">
        <f>'RESUMEN TOTAL'!R552</f>
        <v>0</v>
      </c>
      <c r="M513">
        <f>'RESUMEN TOTAL'!S552</f>
        <v>0</v>
      </c>
      <c r="N513">
        <f>'RESUMEN TOTAL'!T552</f>
        <v>0</v>
      </c>
      <c r="O513">
        <f>'RESUMEN TOTAL'!U552</f>
        <v>0</v>
      </c>
      <c r="P513">
        <f>'RESUMEN TOTAL'!V552</f>
        <v>0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>
        <f>'RESUMEN TOTAL'!P553</f>
        <v>0</v>
      </c>
      <c r="K514">
        <f>'RESUMEN TOTAL'!Q553</f>
        <v>0</v>
      </c>
      <c r="L514">
        <f>'RESUMEN TOTAL'!R553</f>
        <v>0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>
        <f>'RESUMEN TOTAL'!V553</f>
        <v>0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>
        <f>'RESUMEN TOTAL'!O535</f>
        <v>0</v>
      </c>
      <c r="J515">
        <f>'RESUMEN TOTAL'!P554</f>
        <v>0</v>
      </c>
      <c r="K515">
        <f>'RESUMEN TOTAL'!Q554</f>
        <v>0</v>
      </c>
      <c r="L515">
        <f>'RESUMEN TOTAL'!R554</f>
        <v>0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>
        <f>'RESUMEN TOTAL'!V554</f>
        <v>0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>
        <f>'RESUMEN TOTAL'!O536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>
        <f>'RESUMEN TOTAL'!O539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>
        <f>'RESUMEN TOTAL'!O540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>
        <f>'RESUMEN TOTAL'!O543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>
        <f>'RESUMEN TOTAL'!O544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>
        <f>'RESUMEN TOTAL'!O547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>
        <f>'RESUMEN TOTAL'!O548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>
        <f>'RESUMEN TOTAL'!O549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>
        <f>'RESUMEN TOTAL'!O550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>
        <f>'RESUMEN TOTAL'!O551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>
        <f>'RESUMEN TOTAL'!O552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>
        <f>'RESUMEN TOTAL'!O553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>
        <f>'RESUMEN TOTAL'!O554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F4:AG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zoomScale="80" zoomScaleNormal="80" workbookViewId="0">
      <selection activeCell="L15" sqref="L15:M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954</v>
      </c>
      <c r="E1" s="58" t="s">
        <v>955</v>
      </c>
    </row>
    <row r="2" spans="1:10" ht="15.6" customHeight="1" thickTop="1" thickBot="1" x14ac:dyDescent="0.3">
      <c r="A2" s="89"/>
      <c r="B2" s="59" t="s">
        <v>1288</v>
      </c>
      <c r="C2" s="60">
        <v>454</v>
      </c>
      <c r="D2" s="61"/>
      <c r="E2" s="62"/>
      <c r="F2" s="143">
        <v>45689</v>
      </c>
      <c r="G2" s="104" t="s">
        <v>1353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54</v>
      </c>
      <c r="D3" s="64">
        <v>54</v>
      </c>
      <c r="E3" s="65">
        <f>D3/C2</f>
        <v>0.11894273127753303</v>
      </c>
      <c r="F3" s="144"/>
      <c r="G3" s="103"/>
      <c r="H3" s="114" t="s">
        <v>1288</v>
      </c>
      <c r="I3" s="118" t="s">
        <v>1381</v>
      </c>
      <c r="J3" s="107" t="s">
        <v>955</v>
      </c>
    </row>
    <row r="4" spans="1:10" ht="17.25" thickTop="1" thickBot="1" x14ac:dyDescent="0.3">
      <c r="A4" s="90"/>
      <c r="B4" s="63" t="s">
        <v>1289</v>
      </c>
      <c r="C4" s="81">
        <v>0</v>
      </c>
      <c r="D4" s="64">
        <v>54</v>
      </c>
      <c r="E4" s="65">
        <f>D4/C2</f>
        <v>0.11894273127753303</v>
      </c>
      <c r="F4" s="144"/>
      <c r="G4" s="112" t="s">
        <v>1375</v>
      </c>
      <c r="H4" s="115">
        <v>78</v>
      </c>
      <c r="I4" s="119"/>
      <c r="J4" s="111"/>
    </row>
    <row r="5" spans="1:10" ht="16.5" thickTop="1" x14ac:dyDescent="0.25">
      <c r="A5" s="90"/>
      <c r="B5" s="63" t="s">
        <v>1290</v>
      </c>
      <c r="C5" s="81">
        <v>1</v>
      </c>
      <c r="D5" s="64">
        <v>53</v>
      </c>
      <c r="E5" s="65">
        <f>D5/C2</f>
        <v>0.11674008810572688</v>
      </c>
      <c r="F5" s="144"/>
      <c r="G5" s="63" t="s">
        <v>1114</v>
      </c>
      <c r="H5" s="116">
        <f>paradas!K1</f>
        <v>39</v>
      </c>
      <c r="I5" s="120">
        <v>24</v>
      </c>
      <c r="J5" s="110">
        <f t="shared" ref="J5" si="0">I5/H5</f>
        <v>0.61538461538461542</v>
      </c>
    </row>
    <row r="6" spans="1:10" ht="16.5" thickBot="1" x14ac:dyDescent="0.3">
      <c r="A6" s="90"/>
      <c r="B6" s="66" t="s">
        <v>16</v>
      </c>
      <c r="C6" s="67">
        <v>6</v>
      </c>
      <c r="D6" s="68">
        <v>48</v>
      </c>
      <c r="E6" s="88">
        <f>D6/C2</f>
        <v>0.10572687224669604</v>
      </c>
      <c r="F6" s="144"/>
      <c r="G6" s="63" t="s">
        <v>1377</v>
      </c>
      <c r="H6" s="116">
        <f>paradas!O1</f>
        <v>39</v>
      </c>
      <c r="I6" s="121">
        <v>24</v>
      </c>
      <c r="J6" s="105">
        <v>0.62</v>
      </c>
    </row>
    <row r="7" spans="1:10" ht="15" customHeight="1" thickTop="1" thickBot="1" x14ac:dyDescent="0.3">
      <c r="A7" s="40"/>
      <c r="B7" s="91" t="s">
        <v>1105</v>
      </c>
      <c r="C7" s="92">
        <v>42</v>
      </c>
      <c r="D7" s="92">
        <v>0</v>
      </c>
      <c r="E7" s="93">
        <v>0.12</v>
      </c>
      <c r="F7" s="144"/>
      <c r="G7" s="63" t="s">
        <v>1383</v>
      </c>
      <c r="H7" s="116">
        <f>H5+H6</f>
        <v>78</v>
      </c>
      <c r="I7" s="122">
        <v>48</v>
      </c>
      <c r="J7" s="108">
        <v>0.62</v>
      </c>
    </row>
    <row r="8" spans="1:10" ht="17.25" thickTop="1" thickBot="1" x14ac:dyDescent="0.3">
      <c r="B8" s="91" t="s">
        <v>1106</v>
      </c>
      <c r="C8" s="92">
        <v>12</v>
      </c>
      <c r="D8" s="9">
        <v>0</v>
      </c>
      <c r="E8" s="94">
        <v>0.06</v>
      </c>
      <c r="F8" s="145"/>
      <c r="G8" s="66" t="s">
        <v>1382</v>
      </c>
      <c r="H8" s="117">
        <v>48</v>
      </c>
      <c r="I8" s="123"/>
      <c r="J8" s="109"/>
    </row>
    <row r="9" spans="1:10" ht="15" customHeight="1" thickTop="1" thickBot="1" x14ac:dyDescent="0.3">
      <c r="B9" s="59" t="s">
        <v>1288</v>
      </c>
      <c r="C9" s="60">
        <v>454</v>
      </c>
      <c r="D9" s="61"/>
      <c r="E9" s="62"/>
      <c r="F9" s="143">
        <v>45690</v>
      </c>
      <c r="G9" s="104" t="s">
        <v>1353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1288</v>
      </c>
      <c r="I10" s="118" t="s">
        <v>1381</v>
      </c>
      <c r="J10" s="107" t="s">
        <v>955</v>
      </c>
    </row>
    <row r="11" spans="1:10" ht="17.25" thickTop="1" thickBot="1" x14ac:dyDescent="0.3">
      <c r="B11" s="63" t="s">
        <v>1289</v>
      </c>
      <c r="C11" s="81">
        <v>0</v>
      </c>
      <c r="D11" s="64">
        <v>0</v>
      </c>
      <c r="E11" s="65">
        <v>0</v>
      </c>
      <c r="F11" s="144"/>
      <c r="G11" s="112" t="s">
        <v>1375</v>
      </c>
      <c r="H11" s="115">
        <v>78</v>
      </c>
      <c r="I11" s="119"/>
      <c r="J11" s="111"/>
    </row>
    <row r="12" spans="1:10" ht="15" customHeight="1" thickTop="1" x14ac:dyDescent="0.25">
      <c r="B12" s="63" t="s">
        <v>1290</v>
      </c>
      <c r="C12" s="81">
        <v>0</v>
      </c>
      <c r="D12" s="64">
        <v>0</v>
      </c>
      <c r="E12" s="65">
        <v>0</v>
      </c>
      <c r="F12" s="144"/>
      <c r="G12" s="63" t="s">
        <v>1114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1377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1105</v>
      </c>
      <c r="C14" s="92">
        <v>0</v>
      </c>
      <c r="D14" s="92">
        <v>0</v>
      </c>
      <c r="E14" s="93">
        <v>0</v>
      </c>
      <c r="F14" s="144"/>
      <c r="G14" s="63" t="s">
        <v>1383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1106</v>
      </c>
      <c r="C15" s="92">
        <v>0</v>
      </c>
      <c r="D15" s="92">
        <v>0</v>
      </c>
      <c r="E15" s="94">
        <v>0</v>
      </c>
      <c r="F15" s="145"/>
      <c r="G15" s="66" t="s">
        <v>1382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1288</v>
      </c>
      <c r="C16" s="60">
        <v>454</v>
      </c>
      <c r="D16" s="61"/>
      <c r="E16" s="62"/>
      <c r="F16" s="143">
        <v>45691</v>
      </c>
      <c r="G16" s="104" t="s">
        <v>1353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0</v>
      </c>
      <c r="D17" s="64">
        <v>0</v>
      </c>
      <c r="E17" s="65">
        <v>0</v>
      </c>
      <c r="F17" s="144"/>
      <c r="G17" s="103"/>
      <c r="H17" s="114" t="s">
        <v>1288</v>
      </c>
      <c r="I17" s="118" t="s">
        <v>1381</v>
      </c>
      <c r="J17" s="107" t="s">
        <v>955</v>
      </c>
    </row>
    <row r="18" spans="2:10" ht="17.25" thickTop="1" thickBot="1" x14ac:dyDescent="0.3">
      <c r="B18" s="63" t="s">
        <v>1289</v>
      </c>
      <c r="C18" s="81">
        <v>0</v>
      </c>
      <c r="D18" s="64">
        <v>0</v>
      </c>
      <c r="E18" s="65">
        <v>0</v>
      </c>
      <c r="F18" s="144"/>
      <c r="G18" s="112" t="s">
        <v>1375</v>
      </c>
      <c r="H18" s="115">
        <v>78</v>
      </c>
      <c r="I18" s="119"/>
      <c r="J18" s="111"/>
    </row>
    <row r="19" spans="2:10" ht="16.5" thickTop="1" x14ac:dyDescent="0.25">
      <c r="B19" s="63" t="s">
        <v>1290</v>
      </c>
      <c r="C19" s="81">
        <v>0</v>
      </c>
      <c r="D19" s="64">
        <v>0</v>
      </c>
      <c r="E19" s="65">
        <v>0</v>
      </c>
      <c r="F19" s="144"/>
      <c r="G19" s="63" t="s">
        <v>1114</v>
      </c>
      <c r="H19" s="116">
        <v>39</v>
      </c>
      <c r="I19" s="120">
        <v>0</v>
      </c>
      <c r="J19" s="110">
        <v>0</v>
      </c>
    </row>
    <row r="20" spans="2:10" ht="16.5" thickBot="1" x14ac:dyDescent="0.3">
      <c r="B20" s="66" t="s">
        <v>16</v>
      </c>
      <c r="C20" s="67">
        <v>0</v>
      </c>
      <c r="D20" s="68">
        <v>0</v>
      </c>
      <c r="E20" s="88">
        <v>0</v>
      </c>
      <c r="F20" s="144"/>
      <c r="G20" s="63" t="s">
        <v>1377</v>
      </c>
      <c r="H20" s="116">
        <v>39</v>
      </c>
      <c r="I20" s="121">
        <v>0</v>
      </c>
      <c r="J20" s="105">
        <v>0</v>
      </c>
    </row>
    <row r="21" spans="2:10" ht="17.25" thickTop="1" thickBot="1" x14ac:dyDescent="0.3">
      <c r="B21" s="91" t="s">
        <v>1105</v>
      </c>
      <c r="C21" s="92">
        <v>0</v>
      </c>
      <c r="D21" s="92"/>
      <c r="E21" s="93">
        <v>0</v>
      </c>
      <c r="F21" s="144"/>
      <c r="G21" s="63" t="s">
        <v>1383</v>
      </c>
      <c r="H21" s="116">
        <v>78</v>
      </c>
      <c r="I21" s="122">
        <v>0</v>
      </c>
      <c r="J21" s="108">
        <v>0</v>
      </c>
    </row>
    <row r="22" spans="2:10" ht="15" customHeight="1" thickTop="1" thickBot="1" x14ac:dyDescent="0.3">
      <c r="B22" s="91" t="s">
        <v>1106</v>
      </c>
      <c r="C22" s="92">
        <v>0</v>
      </c>
      <c r="D22" s="92">
        <v>0</v>
      </c>
      <c r="E22" s="94">
        <v>0</v>
      </c>
      <c r="F22" s="145"/>
      <c r="G22" s="66" t="s">
        <v>1382</v>
      </c>
      <c r="H22" s="117">
        <v>0</v>
      </c>
      <c r="I22" s="123"/>
      <c r="J22" s="109"/>
    </row>
    <row r="23" spans="2:10" ht="17.25" customHeight="1" thickTop="1" thickBot="1" x14ac:dyDescent="0.3">
      <c r="B23" s="59" t="s">
        <v>1288</v>
      </c>
      <c r="C23" s="60">
        <v>454</v>
      </c>
      <c r="D23" s="61"/>
      <c r="E23" s="62"/>
      <c r="F23" s="143">
        <v>45692</v>
      </c>
      <c r="G23" s="104" t="s">
        <v>1353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0</v>
      </c>
      <c r="D24" s="64">
        <v>0</v>
      </c>
      <c r="E24" s="65">
        <v>0</v>
      </c>
      <c r="F24" s="144"/>
      <c r="G24" s="103"/>
      <c r="H24" s="114" t="s">
        <v>1288</v>
      </c>
      <c r="I24" s="118" t="s">
        <v>1381</v>
      </c>
      <c r="J24" s="107" t="s">
        <v>955</v>
      </c>
    </row>
    <row r="25" spans="2:10" ht="17.25" thickTop="1" thickBot="1" x14ac:dyDescent="0.3">
      <c r="B25" s="63" t="s">
        <v>1289</v>
      </c>
      <c r="C25" s="81">
        <v>0</v>
      </c>
      <c r="D25" s="64">
        <v>0</v>
      </c>
      <c r="E25" s="65">
        <v>0</v>
      </c>
      <c r="F25" s="144"/>
      <c r="G25" s="112" t="s">
        <v>1375</v>
      </c>
      <c r="H25" s="115">
        <v>78</v>
      </c>
      <c r="I25" s="119"/>
      <c r="J25" s="111"/>
    </row>
    <row r="26" spans="2:10" ht="16.5" thickTop="1" x14ac:dyDescent="0.25">
      <c r="B26" s="63" t="s">
        <v>1290</v>
      </c>
      <c r="C26" s="81">
        <v>0</v>
      </c>
      <c r="D26" s="64">
        <v>0</v>
      </c>
      <c r="E26" s="65">
        <v>0</v>
      </c>
      <c r="F26" s="144"/>
      <c r="G26" s="63" t="s">
        <v>1114</v>
      </c>
      <c r="H26" s="116">
        <v>39</v>
      </c>
      <c r="I26" s="120">
        <v>0</v>
      </c>
      <c r="J26" s="110">
        <f t="shared" ref="J26:J27" si="1">I26/H26</f>
        <v>0</v>
      </c>
    </row>
    <row r="27" spans="2:10" ht="15" customHeight="1" thickBot="1" x14ac:dyDescent="0.3">
      <c r="B27" s="66" t="s">
        <v>16</v>
      </c>
      <c r="C27" s="67">
        <v>0</v>
      </c>
      <c r="D27" s="135">
        <v>0</v>
      </c>
      <c r="E27" s="136">
        <v>0</v>
      </c>
      <c r="F27" s="144"/>
      <c r="G27" s="63" t="s">
        <v>1377</v>
      </c>
      <c r="H27" s="116">
        <v>39</v>
      </c>
      <c r="I27" s="121">
        <v>0</v>
      </c>
      <c r="J27" s="105">
        <f t="shared" si="1"/>
        <v>0</v>
      </c>
    </row>
    <row r="28" spans="2:10" ht="17.25" thickTop="1" thickBot="1" x14ac:dyDescent="0.3">
      <c r="B28" s="91" t="s">
        <v>1105</v>
      </c>
      <c r="C28" s="92">
        <v>0</v>
      </c>
      <c r="D28" s="137">
        <v>0</v>
      </c>
      <c r="E28" s="138">
        <f>Hoja1!I4</f>
        <v>0</v>
      </c>
      <c r="F28" s="144"/>
      <c r="G28" s="63" t="s">
        <v>1383</v>
      </c>
      <c r="H28" s="116">
        <v>78</v>
      </c>
      <c r="I28" s="122">
        <v>0</v>
      </c>
      <c r="J28" s="108">
        <v>0</v>
      </c>
    </row>
    <row r="29" spans="2:10" ht="17.25" thickTop="1" thickBot="1" x14ac:dyDescent="0.3">
      <c r="B29" s="91" t="s">
        <v>1106</v>
      </c>
      <c r="C29" s="92">
        <v>0</v>
      </c>
      <c r="D29" s="92">
        <v>0</v>
      </c>
      <c r="E29" s="93">
        <v>0</v>
      </c>
      <c r="F29" s="145"/>
      <c r="G29" s="66" t="s">
        <v>1382</v>
      </c>
      <c r="H29" s="117">
        <v>0</v>
      </c>
      <c r="I29" s="123"/>
      <c r="J29" s="109"/>
    </row>
    <row r="30" spans="2:10" ht="17.25" customHeight="1" thickTop="1" thickBot="1" x14ac:dyDescent="0.3">
      <c r="B30" s="59" t="s">
        <v>1288</v>
      </c>
      <c r="C30" s="60">
        <v>454</v>
      </c>
      <c r="D30" s="61"/>
      <c r="E30" s="62"/>
      <c r="F30" s="143">
        <v>45693</v>
      </c>
      <c r="G30" s="104" t="s">
        <v>1353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0</v>
      </c>
      <c r="D31" s="64">
        <v>0</v>
      </c>
      <c r="E31" s="65">
        <f t="shared" ref="E31" si="2">D31/C30</f>
        <v>0</v>
      </c>
      <c r="F31" s="144"/>
      <c r="G31" s="103"/>
      <c r="H31" s="114" t="s">
        <v>1288</v>
      </c>
      <c r="I31" s="118" t="s">
        <v>1381</v>
      </c>
      <c r="J31" s="107" t="s">
        <v>955</v>
      </c>
    </row>
    <row r="32" spans="2:10" ht="15.75" customHeight="1" thickTop="1" thickBot="1" x14ac:dyDescent="0.3">
      <c r="B32" s="63" t="s">
        <v>1289</v>
      </c>
      <c r="C32" s="81">
        <v>0</v>
      </c>
      <c r="D32" s="64">
        <v>0</v>
      </c>
      <c r="E32" s="65">
        <f t="shared" ref="E32" si="3">D32/C30</f>
        <v>0</v>
      </c>
      <c r="F32" s="144"/>
      <c r="G32" s="112" t="s">
        <v>1375</v>
      </c>
      <c r="H32" s="115">
        <v>78</v>
      </c>
      <c r="I32" s="119"/>
      <c r="J32" s="111"/>
    </row>
    <row r="33" spans="1:10" ht="16.5" thickTop="1" x14ac:dyDescent="0.25">
      <c r="B33" s="63" t="s">
        <v>1290</v>
      </c>
      <c r="C33" s="81">
        <v>0</v>
      </c>
      <c r="D33" s="64">
        <v>0</v>
      </c>
      <c r="E33" s="65">
        <f t="shared" ref="E33" si="4">D33/C30</f>
        <v>0</v>
      </c>
      <c r="F33" s="144"/>
      <c r="G33" s="63" t="s">
        <v>1114</v>
      </c>
      <c r="H33" s="116">
        <v>39</v>
      </c>
      <c r="I33" s="120">
        <v>0</v>
      </c>
      <c r="J33" s="110">
        <f>I33/H33</f>
        <v>0</v>
      </c>
    </row>
    <row r="34" spans="1:10" ht="16.5" thickBot="1" x14ac:dyDescent="0.3">
      <c r="B34" s="66" t="s">
        <v>16</v>
      </c>
      <c r="C34" s="67">
        <v>0</v>
      </c>
      <c r="D34" s="135">
        <v>0</v>
      </c>
      <c r="E34" s="136">
        <f t="shared" ref="E34" si="5">D34/C30</f>
        <v>0</v>
      </c>
      <c r="F34" s="144"/>
      <c r="G34" s="63" t="s">
        <v>1377</v>
      </c>
      <c r="H34" s="116">
        <v>39</v>
      </c>
      <c r="I34" s="121">
        <v>0</v>
      </c>
      <c r="J34" s="105">
        <f>I34/H34</f>
        <v>0</v>
      </c>
    </row>
    <row r="35" spans="1:10" ht="17.25" thickTop="1" thickBot="1" x14ac:dyDescent="0.3">
      <c r="A35" t="s">
        <v>1520</v>
      </c>
      <c r="B35" s="91" t="s">
        <v>1105</v>
      </c>
      <c r="C35" s="92">
        <v>0</v>
      </c>
      <c r="D35" s="137"/>
      <c r="E35" s="138">
        <v>0</v>
      </c>
      <c r="F35" s="144"/>
      <c r="G35" s="63" t="s">
        <v>1383</v>
      </c>
      <c r="H35" s="116">
        <v>78</v>
      </c>
      <c r="I35" s="122">
        <v>0</v>
      </c>
      <c r="J35" s="108">
        <f>I35/H35</f>
        <v>0</v>
      </c>
    </row>
    <row r="36" spans="1:10" ht="17.25" thickTop="1" thickBot="1" x14ac:dyDescent="0.3">
      <c r="B36" s="91" t="s">
        <v>1106</v>
      </c>
      <c r="C36" s="92">
        <v>0</v>
      </c>
      <c r="D36" s="92"/>
      <c r="E36" s="93">
        <v>0</v>
      </c>
      <c r="F36" s="145"/>
      <c r="G36" s="66" t="s">
        <v>1382</v>
      </c>
      <c r="H36" s="117">
        <v>0</v>
      </c>
      <c r="I36" s="123"/>
      <c r="J36" s="109"/>
    </row>
    <row r="37" spans="1:10" ht="15.75" customHeight="1" thickTop="1" thickBot="1" x14ac:dyDescent="0.3">
      <c r="B37" s="59" t="s">
        <v>1288</v>
      </c>
      <c r="C37" s="60">
        <v>454</v>
      </c>
      <c r="D37" s="61"/>
      <c r="E37" s="62"/>
      <c r="F37" s="143">
        <v>45694</v>
      </c>
      <c r="G37" s="104" t="s">
        <v>1353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0</v>
      </c>
      <c r="D38" s="64">
        <v>0</v>
      </c>
      <c r="E38" s="65">
        <v>0</v>
      </c>
      <c r="F38" s="144"/>
      <c r="G38" s="103"/>
      <c r="H38" s="114" t="s">
        <v>1288</v>
      </c>
      <c r="I38" s="118" t="s">
        <v>1381</v>
      </c>
      <c r="J38" s="107" t="s">
        <v>955</v>
      </c>
    </row>
    <row r="39" spans="1:10" ht="17.25" thickTop="1" thickBot="1" x14ac:dyDescent="0.3">
      <c r="B39" s="63" t="s">
        <v>1289</v>
      </c>
      <c r="C39" s="81">
        <v>0</v>
      </c>
      <c r="D39" s="64">
        <v>0</v>
      </c>
      <c r="E39" s="65">
        <v>0</v>
      </c>
      <c r="F39" s="144"/>
      <c r="G39" s="112" t="s">
        <v>1375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1290</v>
      </c>
      <c r="C40" s="81">
        <v>0</v>
      </c>
      <c r="D40" s="64">
        <v>0</v>
      </c>
      <c r="E40" s="65">
        <v>0</v>
      </c>
      <c r="F40" s="144"/>
      <c r="G40" s="63" t="s">
        <v>1114</v>
      </c>
      <c r="H40" s="116">
        <f>paradas!K1</f>
        <v>39</v>
      </c>
      <c r="I40" s="120">
        <v>0</v>
      </c>
      <c r="J40" s="110">
        <f t="shared" ref="J40:J42" si="6">I40/H40</f>
        <v>0</v>
      </c>
    </row>
    <row r="41" spans="1:10" ht="16.5" thickBot="1" x14ac:dyDescent="0.3">
      <c r="B41" s="66" t="s">
        <v>16</v>
      </c>
      <c r="C41" s="67">
        <v>0</v>
      </c>
      <c r="D41" s="135">
        <v>0</v>
      </c>
      <c r="E41" s="136">
        <f t="shared" ref="E41" si="7">D41/C37</f>
        <v>0</v>
      </c>
      <c r="F41" s="144"/>
      <c r="G41" s="63" t="s">
        <v>1377</v>
      </c>
      <c r="H41" s="116">
        <f>paradas!O1</f>
        <v>39</v>
      </c>
      <c r="I41" s="121">
        <v>0</v>
      </c>
      <c r="J41" s="105">
        <f t="shared" si="6"/>
        <v>0</v>
      </c>
    </row>
    <row r="42" spans="1:10" ht="15" customHeight="1" thickTop="1" thickBot="1" x14ac:dyDescent="0.3">
      <c r="B42" s="91" t="s">
        <v>1105</v>
      </c>
      <c r="C42" s="92">
        <v>0</v>
      </c>
      <c r="D42" s="137"/>
      <c r="E42" s="138">
        <v>0</v>
      </c>
      <c r="F42" s="144"/>
      <c r="G42" s="63" t="s">
        <v>1383</v>
      </c>
      <c r="H42" s="116">
        <v>78</v>
      </c>
      <c r="I42" s="122">
        <v>0</v>
      </c>
      <c r="J42" s="108">
        <f t="shared" si="6"/>
        <v>0</v>
      </c>
    </row>
    <row r="43" spans="1:10" ht="17.25" thickTop="1" thickBot="1" x14ac:dyDescent="0.3">
      <c r="B43" s="91" t="s">
        <v>1106</v>
      </c>
      <c r="C43" s="92">
        <v>0</v>
      </c>
      <c r="D43" s="92"/>
      <c r="E43" s="93">
        <v>0</v>
      </c>
      <c r="F43" s="145"/>
      <c r="G43" s="66" t="s">
        <v>1382</v>
      </c>
      <c r="H43" s="117">
        <v>0</v>
      </c>
      <c r="I43" s="123"/>
      <c r="J43" s="109"/>
    </row>
    <row r="44" spans="1:10" ht="17.25" customHeight="1" thickTop="1" thickBot="1" x14ac:dyDescent="0.3">
      <c r="B44" s="59" t="s">
        <v>1288</v>
      </c>
      <c r="C44" s="60">
        <v>454</v>
      </c>
      <c r="D44" s="61"/>
      <c r="E44" s="62"/>
      <c r="F44" s="143">
        <v>45695</v>
      </c>
      <c r="G44" s="104" t="s">
        <v>1353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1288</v>
      </c>
      <c r="I45" s="118" t="s">
        <v>1381</v>
      </c>
      <c r="J45" s="107" t="s">
        <v>955</v>
      </c>
    </row>
    <row r="46" spans="1:10" ht="17.25" thickTop="1" thickBot="1" x14ac:dyDescent="0.3">
      <c r="B46" s="63" t="s">
        <v>1289</v>
      </c>
      <c r="C46" s="81">
        <v>0</v>
      </c>
      <c r="D46" s="64">
        <v>0</v>
      </c>
      <c r="E46" s="65">
        <v>0</v>
      </c>
      <c r="F46" s="144"/>
      <c r="G46" s="112" t="s">
        <v>1375</v>
      </c>
      <c r="H46" s="115">
        <v>78</v>
      </c>
      <c r="I46" s="119"/>
      <c r="J46" s="111"/>
    </row>
    <row r="47" spans="1:10" ht="16.5" thickTop="1" x14ac:dyDescent="0.25">
      <c r="B47" s="63" t="s">
        <v>1290</v>
      </c>
      <c r="C47" s="81">
        <v>0</v>
      </c>
      <c r="D47" s="64">
        <v>0</v>
      </c>
      <c r="E47" s="65">
        <v>0</v>
      </c>
      <c r="F47" s="144"/>
      <c r="G47" s="63" t="s">
        <v>1114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1377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1105</v>
      </c>
      <c r="C49" s="92">
        <v>0</v>
      </c>
      <c r="D49" s="92"/>
      <c r="E49" s="93">
        <v>0</v>
      </c>
      <c r="F49" s="144"/>
      <c r="G49" s="63" t="s">
        <v>1383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1106</v>
      </c>
      <c r="C50" s="92">
        <v>0</v>
      </c>
      <c r="D50" s="92"/>
      <c r="E50" s="94">
        <v>0</v>
      </c>
      <c r="F50" s="145"/>
      <c r="G50" s="66" t="s">
        <v>1382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1288</v>
      </c>
      <c r="C51" s="60">
        <v>454</v>
      </c>
      <c r="D51" s="61"/>
      <c r="E51" s="62"/>
      <c r="F51" s="143">
        <v>45696</v>
      </c>
      <c r="G51" s="104" t="s">
        <v>1353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1288</v>
      </c>
      <c r="I52" s="118" t="s">
        <v>1381</v>
      </c>
      <c r="J52" s="107" t="s">
        <v>955</v>
      </c>
    </row>
    <row r="53" spans="2:10" ht="17.25" thickTop="1" thickBot="1" x14ac:dyDescent="0.3">
      <c r="B53" s="63" t="s">
        <v>1289</v>
      </c>
      <c r="C53" s="81">
        <v>0</v>
      </c>
      <c r="D53" s="64">
        <v>0</v>
      </c>
      <c r="E53" s="65">
        <v>0</v>
      </c>
      <c r="F53" s="144"/>
      <c r="G53" s="112" t="s">
        <v>1375</v>
      </c>
      <c r="H53" s="115">
        <v>78</v>
      </c>
      <c r="I53" s="119"/>
      <c r="J53" s="111"/>
    </row>
    <row r="54" spans="2:10" ht="16.5" thickTop="1" x14ac:dyDescent="0.25">
      <c r="B54" s="63" t="s">
        <v>1290</v>
      </c>
      <c r="C54" s="81">
        <v>0</v>
      </c>
      <c r="D54" s="64">
        <v>0</v>
      </c>
      <c r="E54" s="65">
        <v>0</v>
      </c>
      <c r="F54" s="144"/>
      <c r="G54" s="63" t="s">
        <v>1114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1377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1105</v>
      </c>
      <c r="C56" s="92">
        <v>0</v>
      </c>
      <c r="D56" s="92"/>
      <c r="E56" s="93">
        <v>0</v>
      </c>
      <c r="F56" s="144"/>
      <c r="G56" s="63" t="s">
        <v>1383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1106</v>
      </c>
      <c r="C57" s="92">
        <v>0</v>
      </c>
      <c r="D57" s="92"/>
      <c r="E57" s="94">
        <v>0</v>
      </c>
      <c r="F57" s="145"/>
      <c r="G57" s="66" t="s">
        <v>1382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1288</v>
      </c>
      <c r="C58" s="60">
        <v>454</v>
      </c>
      <c r="D58" s="61"/>
      <c r="E58" s="62"/>
      <c r="F58" s="143">
        <v>45697</v>
      </c>
      <c r="G58" s="104" t="s">
        <v>1353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1288</v>
      </c>
      <c r="I59" s="118" t="s">
        <v>1381</v>
      </c>
      <c r="J59" s="107" t="s">
        <v>955</v>
      </c>
    </row>
    <row r="60" spans="2:10" ht="17.25" thickTop="1" thickBot="1" x14ac:dyDescent="0.3">
      <c r="B60" s="63" t="s">
        <v>1289</v>
      </c>
      <c r="C60" s="81">
        <v>0</v>
      </c>
      <c r="D60" s="64">
        <v>0</v>
      </c>
      <c r="E60" s="65">
        <v>0</v>
      </c>
      <c r="F60" s="144"/>
      <c r="G60" s="112" t="s">
        <v>1375</v>
      </c>
      <c r="H60" s="115">
        <v>78</v>
      </c>
      <c r="I60" s="119"/>
      <c r="J60" s="111"/>
    </row>
    <row r="61" spans="2:10" ht="16.5" thickTop="1" x14ac:dyDescent="0.25">
      <c r="B61" s="63" t="s">
        <v>1290</v>
      </c>
      <c r="C61" s="81">
        <v>0</v>
      </c>
      <c r="D61" s="64">
        <v>0</v>
      </c>
      <c r="E61" s="65">
        <v>0</v>
      </c>
      <c r="F61" s="144"/>
      <c r="G61" s="63" t="s">
        <v>1114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1377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1105</v>
      </c>
      <c r="C63" s="92">
        <v>0</v>
      </c>
      <c r="D63" s="92">
        <v>0</v>
      </c>
      <c r="E63" s="93">
        <v>0</v>
      </c>
      <c r="F63" s="144"/>
      <c r="G63" s="63" t="s">
        <v>1383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1106</v>
      </c>
      <c r="C64" s="92">
        <v>0</v>
      </c>
      <c r="D64" s="92"/>
      <c r="E64" s="94">
        <v>0</v>
      </c>
      <c r="F64" s="145"/>
      <c r="G64" s="66" t="s">
        <v>1382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1288</v>
      </c>
      <c r="C65" s="60">
        <v>454</v>
      </c>
      <c r="D65" s="61"/>
      <c r="E65" s="62"/>
      <c r="F65" s="143">
        <v>45698</v>
      </c>
      <c r="G65" s="104" t="s">
        <v>1353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1288</v>
      </c>
      <c r="I66" s="118" t="s">
        <v>1381</v>
      </c>
      <c r="J66" s="107" t="s">
        <v>955</v>
      </c>
    </row>
    <row r="67" spans="2:10" ht="17.25" thickTop="1" thickBot="1" x14ac:dyDescent="0.3">
      <c r="B67" s="63" t="s">
        <v>1289</v>
      </c>
      <c r="C67" s="81">
        <v>0</v>
      </c>
      <c r="D67" s="64">
        <v>0</v>
      </c>
      <c r="E67" s="65">
        <v>0</v>
      </c>
      <c r="F67" s="144"/>
      <c r="G67" s="112" t="s">
        <v>1375</v>
      </c>
      <c r="H67" s="115">
        <v>78</v>
      </c>
      <c r="I67" s="119"/>
      <c r="J67" s="111"/>
    </row>
    <row r="68" spans="2:10" ht="16.5" thickTop="1" x14ac:dyDescent="0.25">
      <c r="B68" s="63" t="s">
        <v>1290</v>
      </c>
      <c r="C68" s="81">
        <v>0</v>
      </c>
      <c r="D68" s="64">
        <v>0</v>
      </c>
      <c r="E68" s="65">
        <v>0</v>
      </c>
      <c r="F68" s="144"/>
      <c r="G68" s="63" t="s">
        <v>1114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1377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1105</v>
      </c>
      <c r="C70" s="92">
        <v>0</v>
      </c>
      <c r="D70" s="92">
        <v>0</v>
      </c>
      <c r="E70" s="93">
        <v>0</v>
      </c>
      <c r="F70" s="144"/>
      <c r="G70" s="63" t="s">
        <v>1383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1106</v>
      </c>
      <c r="C71" s="92">
        <v>0</v>
      </c>
      <c r="D71" s="92">
        <v>0</v>
      </c>
      <c r="E71" s="94">
        <v>0</v>
      </c>
      <c r="F71" s="145"/>
      <c r="G71" s="66" t="s">
        <v>1382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1288</v>
      </c>
      <c r="C72" s="60">
        <v>454</v>
      </c>
      <c r="D72" s="61"/>
      <c r="E72" s="62"/>
      <c r="F72" s="143">
        <v>45668</v>
      </c>
      <c r="G72" s="104" t="s">
        <v>1353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1288</v>
      </c>
      <c r="I73" s="118" t="s">
        <v>1381</v>
      </c>
      <c r="J73" s="107" t="s">
        <v>955</v>
      </c>
    </row>
    <row r="74" spans="2:10" ht="17.25" thickTop="1" thickBot="1" x14ac:dyDescent="0.3">
      <c r="B74" s="63" t="s">
        <v>1289</v>
      </c>
      <c r="C74" s="81">
        <v>0</v>
      </c>
      <c r="D74" s="64">
        <v>0</v>
      </c>
      <c r="E74" s="65">
        <v>0</v>
      </c>
      <c r="F74" s="144"/>
      <c r="G74" s="112" t="s">
        <v>1375</v>
      </c>
      <c r="H74" s="115">
        <v>78</v>
      </c>
      <c r="I74" s="119"/>
      <c r="J74" s="111"/>
    </row>
    <row r="75" spans="2:10" ht="16.5" thickTop="1" x14ac:dyDescent="0.25">
      <c r="B75" s="63" t="s">
        <v>1290</v>
      </c>
      <c r="C75" s="81">
        <v>0</v>
      </c>
      <c r="D75" s="64">
        <v>0</v>
      </c>
      <c r="E75" s="65">
        <v>0</v>
      </c>
      <c r="F75" s="144"/>
      <c r="G75" s="63" t="s">
        <v>1114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1377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1105</v>
      </c>
      <c r="C77" s="92">
        <v>0</v>
      </c>
      <c r="D77" s="92"/>
      <c r="E77" s="93">
        <v>0</v>
      </c>
      <c r="F77" s="144"/>
      <c r="G77" s="63" t="s">
        <v>1383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1106</v>
      </c>
      <c r="C78" s="92">
        <v>0</v>
      </c>
      <c r="D78" s="92"/>
      <c r="E78" s="94">
        <v>0</v>
      </c>
      <c r="F78" s="145"/>
      <c r="G78" s="66" t="s">
        <v>1382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1288</v>
      </c>
      <c r="C79" s="60">
        <v>454</v>
      </c>
      <c r="D79" s="61"/>
      <c r="E79" s="62"/>
      <c r="F79" s="143">
        <v>45700</v>
      </c>
      <c r="G79" s="104" t="s">
        <v>1353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1288</v>
      </c>
      <c r="I80" s="118" t="s">
        <v>1381</v>
      </c>
      <c r="J80" s="107" t="s">
        <v>955</v>
      </c>
    </row>
    <row r="81" spans="2:10" ht="17.25" thickTop="1" thickBot="1" x14ac:dyDescent="0.3">
      <c r="B81" s="63" t="s">
        <v>1289</v>
      </c>
      <c r="C81" s="81">
        <v>0</v>
      </c>
      <c r="D81" s="64">
        <v>0</v>
      </c>
      <c r="E81" s="65">
        <v>0</v>
      </c>
      <c r="F81" s="144"/>
      <c r="G81" s="112" t="s">
        <v>1375</v>
      </c>
      <c r="H81" s="115">
        <v>78</v>
      </c>
      <c r="I81" s="119"/>
      <c r="J81" s="111"/>
    </row>
    <row r="82" spans="2:10" ht="16.5" thickTop="1" x14ac:dyDescent="0.25">
      <c r="B82" s="63" t="s">
        <v>1290</v>
      </c>
      <c r="C82" s="81">
        <v>0</v>
      </c>
      <c r="D82" s="64">
        <v>0</v>
      </c>
      <c r="E82" s="65">
        <v>0</v>
      </c>
      <c r="F82" s="144"/>
      <c r="G82" s="63" t="s">
        <v>1114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1377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1105</v>
      </c>
      <c r="C84" s="92">
        <v>0</v>
      </c>
      <c r="D84" s="92"/>
      <c r="E84" s="93">
        <v>0</v>
      </c>
      <c r="F84" s="144"/>
      <c r="G84" s="63" t="s">
        <v>1383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1106</v>
      </c>
      <c r="C85" s="92">
        <v>0</v>
      </c>
      <c r="E85" s="94">
        <v>0</v>
      </c>
      <c r="F85" s="145"/>
      <c r="G85" s="66" t="s">
        <v>1382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1288</v>
      </c>
      <c r="C86" s="60">
        <v>454</v>
      </c>
      <c r="D86" s="61"/>
      <c r="E86" s="62"/>
      <c r="F86" s="143">
        <v>45701</v>
      </c>
      <c r="G86" s="104" t="s">
        <v>1353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1288</v>
      </c>
      <c r="I87" s="118" t="s">
        <v>1381</v>
      </c>
      <c r="J87" s="107" t="s">
        <v>955</v>
      </c>
    </row>
    <row r="88" spans="2:10" ht="17.25" thickTop="1" thickBot="1" x14ac:dyDescent="0.3">
      <c r="B88" s="63" t="s">
        <v>1289</v>
      </c>
      <c r="C88" s="81">
        <v>0</v>
      </c>
      <c r="D88" s="64">
        <v>0</v>
      </c>
      <c r="E88" s="65">
        <f>D88/C86</f>
        <v>0</v>
      </c>
      <c r="F88" s="144"/>
      <c r="G88" s="112" t="s">
        <v>1375</v>
      </c>
      <c r="H88" s="115">
        <v>78</v>
      </c>
      <c r="I88" s="119"/>
      <c r="J88" s="111"/>
    </row>
    <row r="89" spans="2:10" ht="16.5" thickTop="1" x14ac:dyDescent="0.25">
      <c r="B89" s="63" t="s">
        <v>1290</v>
      </c>
      <c r="C89" s="81">
        <v>0</v>
      </c>
      <c r="D89" s="64">
        <v>0</v>
      </c>
      <c r="E89" s="65">
        <f>D89/C86</f>
        <v>0</v>
      </c>
      <c r="F89" s="144"/>
      <c r="G89" s="63" t="s">
        <v>1114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1377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1105</v>
      </c>
      <c r="C91" s="92">
        <v>0</v>
      </c>
      <c r="D91" s="92"/>
      <c r="E91" s="93">
        <v>0</v>
      </c>
      <c r="F91" s="144"/>
      <c r="G91" s="63" t="s">
        <v>1383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1106</v>
      </c>
      <c r="C92" s="92">
        <v>0</v>
      </c>
      <c r="E92" s="94">
        <v>0</v>
      </c>
      <c r="F92" s="145"/>
      <c r="G92" s="66" t="s">
        <v>1382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1288</v>
      </c>
      <c r="C93" s="60">
        <v>454</v>
      </c>
      <c r="D93" s="61"/>
      <c r="E93" s="62"/>
      <c r="F93" s="143">
        <v>45702</v>
      </c>
      <c r="G93" s="104" t="s">
        <v>1353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1288</v>
      </c>
      <c r="I94" s="118" t="s">
        <v>1381</v>
      </c>
      <c r="J94" s="107" t="s">
        <v>955</v>
      </c>
    </row>
    <row r="95" spans="2:10" ht="17.25" thickTop="1" thickBot="1" x14ac:dyDescent="0.3">
      <c r="B95" s="63" t="s">
        <v>1289</v>
      </c>
      <c r="C95" s="81">
        <v>0</v>
      </c>
      <c r="D95" s="64">
        <v>0</v>
      </c>
      <c r="E95" s="65">
        <v>0</v>
      </c>
      <c r="F95" s="144"/>
      <c r="G95" s="112" t="s">
        <v>1375</v>
      </c>
      <c r="H95" s="115">
        <v>78</v>
      </c>
      <c r="I95" s="119"/>
      <c r="J95" s="111"/>
    </row>
    <row r="96" spans="2:10" ht="16.5" thickTop="1" x14ac:dyDescent="0.25">
      <c r="B96" s="63" t="s">
        <v>1290</v>
      </c>
      <c r="C96" s="81">
        <v>0</v>
      </c>
      <c r="D96" s="64">
        <v>0</v>
      </c>
      <c r="E96" s="65">
        <v>0</v>
      </c>
      <c r="F96" s="144"/>
      <c r="G96" s="63" t="s">
        <v>1114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1377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1105</v>
      </c>
      <c r="C98" s="92">
        <v>0</v>
      </c>
      <c r="D98" s="92">
        <v>0</v>
      </c>
      <c r="E98" s="93">
        <v>0</v>
      </c>
      <c r="F98" s="144"/>
      <c r="G98" s="63" t="s">
        <v>1383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1106</v>
      </c>
      <c r="C99" s="92">
        <v>0</v>
      </c>
      <c r="E99" s="94">
        <v>0</v>
      </c>
      <c r="F99" s="145"/>
      <c r="G99" s="66" t="s">
        <v>1382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1288</v>
      </c>
      <c r="C100" s="60">
        <v>454</v>
      </c>
      <c r="D100" s="61"/>
      <c r="E100" s="62"/>
      <c r="F100" s="143">
        <v>45703</v>
      </c>
      <c r="G100" s="104" t="s">
        <v>1353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1288</v>
      </c>
      <c r="I101" s="118" t="s">
        <v>1381</v>
      </c>
      <c r="J101" s="107" t="s">
        <v>955</v>
      </c>
    </row>
    <row r="102" spans="2:10" ht="17.25" thickTop="1" thickBot="1" x14ac:dyDescent="0.3">
      <c r="B102" s="63" t="s">
        <v>1289</v>
      </c>
      <c r="C102" s="81">
        <v>0</v>
      </c>
      <c r="D102" s="64">
        <v>0</v>
      </c>
      <c r="E102" s="65">
        <v>0</v>
      </c>
      <c r="F102" s="144"/>
      <c r="G102" s="112" t="s">
        <v>1375</v>
      </c>
      <c r="H102" s="115">
        <v>78</v>
      </c>
      <c r="I102" s="119"/>
      <c r="J102" s="111"/>
    </row>
    <row r="103" spans="2:10" ht="16.5" thickTop="1" x14ac:dyDescent="0.25">
      <c r="B103" s="63" t="s">
        <v>1290</v>
      </c>
      <c r="C103" s="81">
        <v>0</v>
      </c>
      <c r="D103" s="64">
        <v>0</v>
      </c>
      <c r="E103" s="65">
        <v>0</v>
      </c>
      <c r="F103" s="144"/>
      <c r="G103" s="63" t="s">
        <v>1114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1377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1105</v>
      </c>
      <c r="C105" s="92">
        <v>0</v>
      </c>
      <c r="D105" s="92"/>
      <c r="E105" s="93">
        <v>0</v>
      </c>
      <c r="F105" s="144"/>
      <c r="G105" s="63" t="s">
        <v>1383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1106</v>
      </c>
      <c r="C106" s="92">
        <v>0</v>
      </c>
      <c r="D106" s="92"/>
      <c r="E106" s="94">
        <v>0</v>
      </c>
      <c r="F106" s="145"/>
      <c r="G106" s="66" t="s">
        <v>1382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1288</v>
      </c>
      <c r="C107" s="60">
        <v>454</v>
      </c>
      <c r="D107" s="61"/>
      <c r="E107" s="62"/>
      <c r="F107" s="143">
        <v>45704</v>
      </c>
      <c r="G107" s="104" t="s">
        <v>1353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1288</v>
      </c>
      <c r="I108" s="118" t="s">
        <v>1381</v>
      </c>
      <c r="J108" s="107" t="s">
        <v>955</v>
      </c>
    </row>
    <row r="109" spans="2:10" ht="17.25" thickTop="1" thickBot="1" x14ac:dyDescent="0.3">
      <c r="B109" s="63" t="s">
        <v>1289</v>
      </c>
      <c r="C109" s="81">
        <v>0</v>
      </c>
      <c r="D109" s="64">
        <v>0</v>
      </c>
      <c r="E109" s="65">
        <v>0</v>
      </c>
      <c r="F109" s="144"/>
      <c r="G109" s="112" t="s">
        <v>1375</v>
      </c>
      <c r="H109" s="115">
        <v>78</v>
      </c>
      <c r="I109" s="119"/>
      <c r="J109" s="111"/>
    </row>
    <row r="110" spans="2:10" ht="16.5" thickTop="1" x14ac:dyDescent="0.25">
      <c r="B110" s="63" t="s">
        <v>1290</v>
      </c>
      <c r="C110" s="81">
        <v>0</v>
      </c>
      <c r="D110" s="64">
        <v>0</v>
      </c>
      <c r="E110" s="65">
        <v>0</v>
      </c>
      <c r="F110" s="144"/>
      <c r="G110" s="63" t="s">
        <v>1114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1377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1105</v>
      </c>
      <c r="C112" s="92">
        <v>0</v>
      </c>
      <c r="D112" s="92"/>
      <c r="E112" s="93">
        <v>0</v>
      </c>
      <c r="F112" s="144"/>
      <c r="G112" s="63" t="s">
        <v>1383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1106</v>
      </c>
      <c r="C113" s="92">
        <v>0</v>
      </c>
      <c r="D113" s="92"/>
      <c r="E113" s="94">
        <v>0</v>
      </c>
      <c r="F113" s="145"/>
      <c r="G113" s="66" t="s">
        <v>1382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1288</v>
      </c>
      <c r="C114" s="60">
        <v>454</v>
      </c>
      <c r="D114" s="61"/>
      <c r="E114" s="62"/>
      <c r="F114" s="143">
        <v>45705</v>
      </c>
      <c r="G114" s="104" t="s">
        <v>1353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1288</v>
      </c>
      <c r="I115" s="118" t="s">
        <v>1381</v>
      </c>
      <c r="J115" s="107" t="s">
        <v>955</v>
      </c>
    </row>
    <row r="116" spans="2:10" ht="17.25" thickTop="1" thickBot="1" x14ac:dyDescent="0.3">
      <c r="B116" s="63" t="s">
        <v>1289</v>
      </c>
      <c r="C116" s="81">
        <v>0</v>
      </c>
      <c r="D116" s="64">
        <v>0</v>
      </c>
      <c r="E116" s="65">
        <v>0</v>
      </c>
      <c r="F116" s="144"/>
      <c r="G116" s="112" t="s">
        <v>1375</v>
      </c>
      <c r="H116" s="115">
        <v>78</v>
      </c>
      <c r="I116" s="119"/>
      <c r="J116" s="111"/>
    </row>
    <row r="117" spans="2:10" ht="16.5" thickTop="1" x14ac:dyDescent="0.25">
      <c r="B117" s="63" t="s">
        <v>1290</v>
      </c>
      <c r="C117" s="81">
        <v>0</v>
      </c>
      <c r="D117" s="64">
        <v>0</v>
      </c>
      <c r="E117" s="65">
        <v>0</v>
      </c>
      <c r="F117" s="144"/>
      <c r="G117" s="63" t="s">
        <v>1114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1377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1105</v>
      </c>
      <c r="C119" s="92">
        <v>0</v>
      </c>
      <c r="D119" s="92"/>
      <c r="E119" s="93">
        <v>0</v>
      </c>
      <c r="F119" s="144"/>
      <c r="G119" s="63" t="s">
        <v>1383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1106</v>
      </c>
      <c r="C120" s="92">
        <v>0</v>
      </c>
      <c r="D120" s="92"/>
      <c r="E120" s="94">
        <v>0</v>
      </c>
      <c r="F120" s="145"/>
      <c r="G120" s="66" t="s">
        <v>1382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1288</v>
      </c>
      <c r="C121" s="60">
        <v>454</v>
      </c>
      <c r="D121" s="61"/>
      <c r="E121" s="62"/>
      <c r="F121" s="143">
        <v>45706</v>
      </c>
      <c r="G121" s="104" t="s">
        <v>1353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1288</v>
      </c>
      <c r="I122" s="118" t="s">
        <v>1381</v>
      </c>
      <c r="J122" s="107" t="s">
        <v>955</v>
      </c>
    </row>
    <row r="123" spans="2:10" ht="17.25" thickTop="1" thickBot="1" x14ac:dyDescent="0.3">
      <c r="B123" s="63" t="s">
        <v>1289</v>
      </c>
      <c r="C123" s="81">
        <v>0</v>
      </c>
      <c r="D123" s="64">
        <v>0</v>
      </c>
      <c r="E123" s="65">
        <f>D123/C121</f>
        <v>0</v>
      </c>
      <c r="F123" s="144"/>
      <c r="G123" s="112" t="s">
        <v>1375</v>
      </c>
      <c r="H123" s="115">
        <v>78</v>
      </c>
      <c r="I123" s="119"/>
      <c r="J123" s="111"/>
    </row>
    <row r="124" spans="2:10" ht="16.5" thickTop="1" x14ac:dyDescent="0.25">
      <c r="B124" s="63" t="s">
        <v>1290</v>
      </c>
      <c r="C124" s="81">
        <v>0</v>
      </c>
      <c r="D124" s="64">
        <v>0</v>
      </c>
      <c r="E124" s="65">
        <f>D124/C121</f>
        <v>0</v>
      </c>
      <c r="F124" s="144"/>
      <c r="G124" s="63" t="s">
        <v>1114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1377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1105</v>
      </c>
      <c r="C126" s="92">
        <v>0</v>
      </c>
      <c r="D126" s="92"/>
      <c r="E126" s="93">
        <v>0</v>
      </c>
      <c r="F126" s="144"/>
      <c r="G126" s="63" t="s">
        <v>1383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1106</v>
      </c>
      <c r="C127" s="92">
        <v>0</v>
      </c>
      <c r="D127" s="92"/>
      <c r="E127" s="94">
        <v>0</v>
      </c>
      <c r="F127" s="145"/>
      <c r="G127" s="66" t="s">
        <v>1382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1288</v>
      </c>
      <c r="C128" s="60">
        <v>454</v>
      </c>
      <c r="D128" s="61"/>
      <c r="E128" s="62"/>
      <c r="F128" s="143">
        <v>45707</v>
      </c>
      <c r="G128" s="104" t="s">
        <v>1353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1288</v>
      </c>
      <c r="I129" s="118" t="s">
        <v>1381</v>
      </c>
      <c r="J129" s="107" t="s">
        <v>955</v>
      </c>
    </row>
    <row r="130" spans="2:10" ht="17.25" thickTop="1" thickBot="1" x14ac:dyDescent="0.3">
      <c r="B130" s="63" t="s">
        <v>1289</v>
      </c>
      <c r="C130" s="81">
        <v>0</v>
      </c>
      <c r="D130" s="64">
        <v>0</v>
      </c>
      <c r="E130" s="65">
        <v>0</v>
      </c>
      <c r="F130" s="144"/>
      <c r="G130" s="112" t="s">
        <v>1375</v>
      </c>
      <c r="H130" s="115">
        <v>78</v>
      </c>
      <c r="I130" s="119"/>
      <c r="J130" s="111"/>
    </row>
    <row r="131" spans="2:10" ht="16.5" thickTop="1" x14ac:dyDescent="0.25">
      <c r="B131" s="63" t="s">
        <v>1290</v>
      </c>
      <c r="C131" s="81">
        <v>0</v>
      </c>
      <c r="D131" s="64">
        <v>0</v>
      </c>
      <c r="E131" s="65">
        <v>0</v>
      </c>
      <c r="F131" s="144"/>
      <c r="G131" s="63" t="s">
        <v>1114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1377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1105</v>
      </c>
      <c r="C133" s="92">
        <v>0</v>
      </c>
      <c r="D133" s="92"/>
      <c r="E133" s="93">
        <v>0</v>
      </c>
      <c r="F133" s="144"/>
      <c r="G133" s="63" t="s">
        <v>1383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1106</v>
      </c>
      <c r="C134" s="92">
        <v>0</v>
      </c>
      <c r="D134" s="92"/>
      <c r="E134" s="94">
        <v>0</v>
      </c>
      <c r="F134" s="145"/>
      <c r="G134" s="66" t="s">
        <v>1382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1288</v>
      </c>
      <c r="C135" s="60">
        <v>454</v>
      </c>
      <c r="D135" s="61"/>
      <c r="E135" s="62"/>
      <c r="F135" s="143">
        <v>45708</v>
      </c>
      <c r="G135" s="104" t="s">
        <v>1353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1288</v>
      </c>
      <c r="I136" s="118" t="s">
        <v>1381</v>
      </c>
      <c r="J136" s="107" t="s">
        <v>955</v>
      </c>
    </row>
    <row r="137" spans="2:10" ht="17.25" thickTop="1" thickBot="1" x14ac:dyDescent="0.3">
      <c r="B137" s="63" t="s">
        <v>1289</v>
      </c>
      <c r="C137" s="81">
        <v>0</v>
      </c>
      <c r="D137" s="64">
        <v>0</v>
      </c>
      <c r="E137" s="65">
        <v>0</v>
      </c>
      <c r="F137" s="144"/>
      <c r="G137" s="112" t="s">
        <v>1375</v>
      </c>
      <c r="H137" s="115">
        <v>78</v>
      </c>
      <c r="I137" s="119"/>
      <c r="J137" s="111"/>
    </row>
    <row r="138" spans="2:10" ht="16.5" thickTop="1" x14ac:dyDescent="0.25">
      <c r="B138" s="63" t="s">
        <v>1290</v>
      </c>
      <c r="C138" s="81">
        <v>0</v>
      </c>
      <c r="D138" s="64">
        <v>0</v>
      </c>
      <c r="E138" s="65">
        <f>D138/C135</f>
        <v>0</v>
      </c>
      <c r="F138" s="144"/>
      <c r="G138" s="63" t="s">
        <v>1114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1377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1105</v>
      </c>
      <c r="C140" s="92">
        <f>Hoja1!Y3</f>
        <v>0</v>
      </c>
      <c r="D140" s="92"/>
      <c r="E140" s="93">
        <v>0</v>
      </c>
      <c r="F140" s="144"/>
      <c r="G140" s="63" t="s">
        <v>1383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1106</v>
      </c>
      <c r="C141" s="92">
        <f>Hoja1!Y5</f>
        <v>0</v>
      </c>
      <c r="D141" s="92"/>
      <c r="E141" s="94">
        <v>0</v>
      </c>
      <c r="F141" s="145"/>
      <c r="G141" s="66" t="s">
        <v>1382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1288</v>
      </c>
      <c r="C142" s="60">
        <v>454</v>
      </c>
      <c r="D142" s="61"/>
      <c r="E142" s="62"/>
      <c r="F142" s="143">
        <v>45709</v>
      </c>
      <c r="G142" s="104" t="s">
        <v>1353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1288</v>
      </c>
      <c r="I143" s="118" t="s">
        <v>1381</v>
      </c>
      <c r="J143" s="107" t="s">
        <v>955</v>
      </c>
    </row>
    <row r="144" spans="2:10" ht="17.25" thickTop="1" thickBot="1" x14ac:dyDescent="0.3">
      <c r="B144" s="63" t="s">
        <v>1289</v>
      </c>
      <c r="C144" s="81">
        <v>0</v>
      </c>
      <c r="D144" s="64">
        <v>0</v>
      </c>
      <c r="E144" s="65">
        <v>0</v>
      </c>
      <c r="F144" s="144"/>
      <c r="G144" s="112" t="s">
        <v>1375</v>
      </c>
      <c r="H144" s="115">
        <v>78</v>
      </c>
      <c r="I144" s="119"/>
      <c r="J144" s="111"/>
    </row>
    <row r="145" spans="2:10" ht="16.5" thickTop="1" x14ac:dyDescent="0.25">
      <c r="B145" s="63" t="s">
        <v>1290</v>
      </c>
      <c r="C145" s="81">
        <v>0</v>
      </c>
      <c r="D145" s="64">
        <v>0</v>
      </c>
      <c r="E145" s="65">
        <v>0</v>
      </c>
      <c r="F145" s="144"/>
      <c r="G145" s="63" t="s">
        <v>1114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1377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1105</v>
      </c>
      <c r="C147" s="92">
        <v>0</v>
      </c>
      <c r="D147" s="92"/>
      <c r="E147" s="93">
        <v>0</v>
      </c>
      <c r="F147" s="144"/>
      <c r="G147" s="63" t="s">
        <v>1383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1106</v>
      </c>
      <c r="C148" s="92">
        <v>0</v>
      </c>
      <c r="D148" s="92"/>
      <c r="E148" s="94">
        <v>0</v>
      </c>
      <c r="F148" s="145"/>
      <c r="G148" s="66" t="s">
        <v>1382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1288</v>
      </c>
      <c r="C149" s="60">
        <v>454</v>
      </c>
      <c r="D149" s="61"/>
      <c r="E149" s="62"/>
      <c r="F149" s="143">
        <v>45710</v>
      </c>
      <c r="G149" s="104" t="s">
        <v>1353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1288</v>
      </c>
      <c r="I150" s="118" t="s">
        <v>1381</v>
      </c>
      <c r="J150" s="107" t="s">
        <v>955</v>
      </c>
    </row>
    <row r="151" spans="2:10" ht="17.25" thickTop="1" thickBot="1" x14ac:dyDescent="0.3">
      <c r="B151" s="63" t="s">
        <v>1289</v>
      </c>
      <c r="C151" s="81">
        <v>0</v>
      </c>
      <c r="D151" s="64">
        <v>0</v>
      </c>
      <c r="E151" s="65">
        <v>0</v>
      </c>
      <c r="F151" s="144"/>
      <c r="G151" s="112" t="s">
        <v>1375</v>
      </c>
      <c r="H151" s="115">
        <v>78</v>
      </c>
      <c r="I151" s="119"/>
      <c r="J151" s="111"/>
    </row>
    <row r="152" spans="2:10" ht="16.5" thickTop="1" x14ac:dyDescent="0.25">
      <c r="B152" s="63" t="s">
        <v>1290</v>
      </c>
      <c r="C152" s="81">
        <v>0</v>
      </c>
      <c r="D152" s="64">
        <v>0</v>
      </c>
      <c r="E152" s="65">
        <v>0</v>
      </c>
      <c r="F152" s="144"/>
      <c r="G152" s="63" t="s">
        <v>1114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1377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1105</v>
      </c>
      <c r="C154" s="92">
        <v>0</v>
      </c>
      <c r="D154" s="92"/>
      <c r="E154" s="93">
        <v>0</v>
      </c>
      <c r="F154" s="144"/>
      <c r="G154" s="63" t="s">
        <v>1383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1106</v>
      </c>
      <c r="C155" s="92">
        <f>Hoja1!AA5</f>
        <v>0</v>
      </c>
      <c r="D155" s="92"/>
      <c r="E155" s="94">
        <v>0</v>
      </c>
      <c r="F155" s="145"/>
      <c r="G155" s="66" t="s">
        <v>1382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1288</v>
      </c>
      <c r="C156" s="60">
        <v>454</v>
      </c>
      <c r="D156" s="61"/>
      <c r="E156" s="62"/>
      <c r="F156" s="143">
        <v>45711</v>
      </c>
      <c r="G156" s="104" t="s">
        <v>1353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1288</v>
      </c>
      <c r="I157" s="118" t="s">
        <v>1381</v>
      </c>
      <c r="J157" s="107" t="s">
        <v>955</v>
      </c>
    </row>
    <row r="158" spans="2:10" ht="17.25" thickTop="1" thickBot="1" x14ac:dyDescent="0.3">
      <c r="B158" s="63" t="s">
        <v>1289</v>
      </c>
      <c r="C158" s="81">
        <v>0</v>
      </c>
      <c r="D158" s="64">
        <v>0</v>
      </c>
      <c r="E158" s="65">
        <v>0</v>
      </c>
      <c r="F158" s="144"/>
      <c r="G158" s="112" t="s">
        <v>1375</v>
      </c>
      <c r="H158" s="115">
        <v>78</v>
      </c>
      <c r="I158" s="119"/>
      <c r="J158" s="111"/>
    </row>
    <row r="159" spans="2:10" ht="16.5" thickTop="1" x14ac:dyDescent="0.25">
      <c r="B159" s="63" t="s">
        <v>1290</v>
      </c>
      <c r="C159" s="81">
        <v>0</v>
      </c>
      <c r="D159" s="64">
        <v>0</v>
      </c>
      <c r="E159" s="65">
        <v>0</v>
      </c>
      <c r="F159" s="144"/>
      <c r="G159" s="63" t="s">
        <v>1114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1377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1105</v>
      </c>
      <c r="C161" s="92">
        <v>0</v>
      </c>
      <c r="D161" s="92"/>
      <c r="E161" s="93">
        <v>0</v>
      </c>
      <c r="F161" s="144"/>
      <c r="G161" s="63" t="s">
        <v>1383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1106</v>
      </c>
      <c r="C162" s="92">
        <v>0</v>
      </c>
      <c r="D162" s="92"/>
      <c r="E162" s="94">
        <v>0</v>
      </c>
      <c r="F162" s="145"/>
      <c r="G162" s="66" t="s">
        <v>1382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1288</v>
      </c>
      <c r="C163" s="60">
        <v>454</v>
      </c>
      <c r="D163" s="61"/>
      <c r="E163" s="62"/>
      <c r="F163" s="143">
        <v>45712</v>
      </c>
      <c r="G163" s="104" t="s">
        <v>1353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1288</v>
      </c>
      <c r="I164" s="118" t="s">
        <v>1381</v>
      </c>
      <c r="J164" s="107" t="s">
        <v>955</v>
      </c>
    </row>
    <row r="165" spans="2:10" ht="17.25" thickTop="1" thickBot="1" x14ac:dyDescent="0.3">
      <c r="B165" s="63" t="s">
        <v>1289</v>
      </c>
      <c r="C165" s="81">
        <v>0</v>
      </c>
      <c r="D165" s="128">
        <v>0</v>
      </c>
      <c r="E165" s="65">
        <v>0</v>
      </c>
      <c r="F165" s="144"/>
      <c r="G165" s="112" t="s">
        <v>1375</v>
      </c>
      <c r="H165" s="115">
        <v>78</v>
      </c>
      <c r="I165" s="119"/>
      <c r="J165" s="111"/>
    </row>
    <row r="166" spans="2:10" ht="16.5" thickTop="1" x14ac:dyDescent="0.25">
      <c r="B166" s="63" t="s">
        <v>1290</v>
      </c>
      <c r="C166" s="81">
        <v>0</v>
      </c>
      <c r="D166" s="64">
        <v>0</v>
      </c>
      <c r="E166" s="65">
        <v>0</v>
      </c>
      <c r="F166" s="144"/>
      <c r="G166" s="63" t="s">
        <v>1114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1377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1105</v>
      </c>
      <c r="C168" s="92">
        <v>0</v>
      </c>
      <c r="D168" s="92"/>
      <c r="E168" s="93">
        <v>0</v>
      </c>
      <c r="F168" s="144"/>
      <c r="G168" s="63" t="s">
        <v>1383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1106</v>
      </c>
      <c r="C169" s="92">
        <v>0</v>
      </c>
      <c r="D169" s="92"/>
      <c r="E169" s="94">
        <v>0</v>
      </c>
      <c r="F169" s="145"/>
      <c r="G169" s="66" t="s">
        <v>1382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1288</v>
      </c>
      <c r="C170" s="60">
        <v>454</v>
      </c>
      <c r="D170" s="61">
        <v>100</v>
      </c>
      <c r="E170" s="62"/>
      <c r="F170" s="143">
        <v>45713</v>
      </c>
      <c r="G170" s="104" t="s">
        <v>1353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1288</v>
      </c>
      <c r="I171" s="118" t="s">
        <v>1381</v>
      </c>
      <c r="J171" s="107" t="s">
        <v>955</v>
      </c>
    </row>
    <row r="172" spans="2:10" ht="17.25" thickTop="1" thickBot="1" x14ac:dyDescent="0.3">
      <c r="B172" s="63" t="s">
        <v>1289</v>
      </c>
      <c r="C172" s="81">
        <v>0</v>
      </c>
      <c r="D172" s="64">
        <v>0</v>
      </c>
      <c r="E172" s="65">
        <v>0</v>
      </c>
      <c r="F172" s="144"/>
      <c r="G172" s="112" t="s">
        <v>1375</v>
      </c>
      <c r="H172" s="115">
        <v>78</v>
      </c>
      <c r="I172" s="119"/>
      <c r="J172" s="111"/>
    </row>
    <row r="173" spans="2:10" ht="16.5" thickTop="1" x14ac:dyDescent="0.25">
      <c r="B173" s="63" t="s">
        <v>1290</v>
      </c>
      <c r="C173" s="81">
        <v>0</v>
      </c>
      <c r="D173" s="64">
        <v>0</v>
      </c>
      <c r="E173" s="65">
        <v>0</v>
      </c>
      <c r="F173" s="144"/>
      <c r="G173" s="63" t="s">
        <v>1114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1377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1105</v>
      </c>
      <c r="C175" s="92">
        <v>0</v>
      </c>
      <c r="D175" s="92"/>
      <c r="E175" s="93">
        <v>0</v>
      </c>
      <c r="F175" s="144"/>
      <c r="G175" s="63" t="s">
        <v>1383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1106</v>
      </c>
      <c r="C176" s="92">
        <v>0</v>
      </c>
      <c r="D176" s="92"/>
      <c r="E176" s="94">
        <v>0</v>
      </c>
      <c r="F176" s="145"/>
      <c r="G176" s="66" t="s">
        <v>1382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1288</v>
      </c>
      <c r="C177" s="60">
        <v>454</v>
      </c>
      <c r="D177" s="61"/>
      <c r="E177" s="62"/>
      <c r="F177" s="143">
        <v>45714</v>
      </c>
      <c r="G177" s="104" t="s">
        <v>1353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1288</v>
      </c>
      <c r="I178" s="118" t="s">
        <v>1381</v>
      </c>
      <c r="J178" s="107" t="s">
        <v>955</v>
      </c>
    </row>
    <row r="179" spans="2:10" ht="17.25" thickTop="1" thickBot="1" x14ac:dyDescent="0.3">
      <c r="B179" s="63" t="s">
        <v>1289</v>
      </c>
      <c r="C179" s="81">
        <v>0</v>
      </c>
      <c r="D179" s="64">
        <v>0</v>
      </c>
      <c r="E179" s="65">
        <f>D179/C177</f>
        <v>0</v>
      </c>
      <c r="F179" s="144"/>
      <c r="G179" s="112" t="s">
        <v>1375</v>
      </c>
      <c r="H179" s="115">
        <v>78</v>
      </c>
      <c r="I179" s="119"/>
      <c r="J179" s="111"/>
    </row>
    <row r="180" spans="2:10" ht="16.5" thickTop="1" x14ac:dyDescent="0.25">
      <c r="B180" s="63" t="s">
        <v>1290</v>
      </c>
      <c r="C180" s="81">
        <v>0</v>
      </c>
      <c r="D180" s="64">
        <v>0</v>
      </c>
      <c r="E180" s="65">
        <v>0</v>
      </c>
      <c r="F180" s="144"/>
      <c r="G180" s="63" t="s">
        <v>1114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1377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1105</v>
      </c>
      <c r="C182" s="92">
        <f>Hoja1!AE3</f>
        <v>0</v>
      </c>
      <c r="D182" s="92"/>
      <c r="E182" s="93">
        <v>0</v>
      </c>
      <c r="F182" s="144"/>
      <c r="G182" s="63" t="s">
        <v>1383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1106</v>
      </c>
      <c r="C183" s="92">
        <v>0</v>
      </c>
      <c r="D183" s="92"/>
      <c r="E183" s="94">
        <v>0</v>
      </c>
      <c r="F183" s="145"/>
      <c r="G183" s="66" t="s">
        <v>1382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1288</v>
      </c>
      <c r="C184" s="60">
        <v>454</v>
      </c>
      <c r="D184" s="61"/>
      <c r="E184" s="62"/>
      <c r="F184" s="143">
        <v>45715</v>
      </c>
      <c r="G184" s="104" t="s">
        <v>1353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1288</v>
      </c>
      <c r="I185" s="118" t="s">
        <v>1381</v>
      </c>
      <c r="J185" s="107" t="s">
        <v>955</v>
      </c>
    </row>
    <row r="186" spans="2:10" ht="17.25" thickTop="1" thickBot="1" x14ac:dyDescent="0.3">
      <c r="B186" s="63" t="s">
        <v>1289</v>
      </c>
      <c r="C186" s="81">
        <v>0</v>
      </c>
      <c r="D186" s="64">
        <v>0</v>
      </c>
      <c r="E186" s="65">
        <v>0</v>
      </c>
      <c r="F186" s="144"/>
      <c r="G186" s="112" t="s">
        <v>1375</v>
      </c>
      <c r="H186" s="115">
        <v>78</v>
      </c>
      <c r="I186" s="119"/>
      <c r="J186" s="111"/>
    </row>
    <row r="187" spans="2:10" ht="16.5" thickTop="1" x14ac:dyDescent="0.25">
      <c r="B187" s="63" t="s">
        <v>1290</v>
      </c>
      <c r="C187" s="81">
        <v>0</v>
      </c>
      <c r="D187" s="64">
        <v>0</v>
      </c>
      <c r="E187" s="65">
        <f>D187/C184</f>
        <v>0</v>
      </c>
      <c r="F187" s="144"/>
      <c r="G187" s="63" t="s">
        <v>1114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1377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1105</v>
      </c>
      <c r="C189" s="92">
        <f>Hoja1!AF3</f>
        <v>0</v>
      </c>
      <c r="D189" s="92"/>
      <c r="E189" s="93">
        <v>0</v>
      </c>
      <c r="F189" s="144"/>
      <c r="G189" s="63" t="s">
        <v>1383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1106</v>
      </c>
      <c r="C190" s="92">
        <v>0</v>
      </c>
      <c r="D190" s="92"/>
      <c r="E190" s="94">
        <v>0</v>
      </c>
      <c r="F190" s="145"/>
      <c r="G190" s="66" t="s">
        <v>1382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1288</v>
      </c>
      <c r="C191" s="60">
        <v>454</v>
      </c>
      <c r="D191" s="61"/>
      <c r="E191" s="62"/>
      <c r="F191" s="143">
        <v>45716</v>
      </c>
      <c r="G191" s="104" t="s">
        <v>1353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1288</v>
      </c>
      <c r="I192" s="118" t="s">
        <v>1381</v>
      </c>
      <c r="J192" s="107" t="s">
        <v>955</v>
      </c>
    </row>
    <row r="193" spans="2:10" ht="17.25" thickTop="1" thickBot="1" x14ac:dyDescent="0.3">
      <c r="B193" s="63" t="s">
        <v>1289</v>
      </c>
      <c r="C193" s="81">
        <v>0</v>
      </c>
      <c r="D193" s="64">
        <v>0</v>
      </c>
      <c r="E193" s="65">
        <v>0</v>
      </c>
      <c r="F193" s="144"/>
      <c r="G193" s="112" t="s">
        <v>1375</v>
      </c>
      <c r="H193" s="115">
        <v>78</v>
      </c>
      <c r="I193" s="119"/>
      <c r="J193" s="111"/>
    </row>
    <row r="194" spans="2:10" ht="16.5" thickTop="1" x14ac:dyDescent="0.25">
      <c r="B194" s="63" t="s">
        <v>1290</v>
      </c>
      <c r="C194" s="81">
        <v>0</v>
      </c>
      <c r="D194" s="64">
        <v>0</v>
      </c>
      <c r="E194" s="65">
        <v>0</v>
      </c>
      <c r="F194" s="144"/>
      <c r="G194" s="63" t="s">
        <v>1114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1377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1105</v>
      </c>
      <c r="C196" s="92">
        <v>0</v>
      </c>
      <c r="D196" s="92"/>
      <c r="E196" s="93">
        <v>0</v>
      </c>
      <c r="F196" s="144"/>
      <c r="G196" s="63" t="s">
        <v>1383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1106</v>
      </c>
      <c r="C197" s="92">
        <v>0</v>
      </c>
      <c r="D197" s="92"/>
      <c r="E197" s="94">
        <v>0</v>
      </c>
      <c r="F197" s="145"/>
      <c r="G197" s="66" t="s">
        <v>1382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936</v>
      </c>
      <c r="E1" t="s">
        <v>619</v>
      </c>
      <c r="F1" t="s">
        <v>618</v>
      </c>
      <c r="G1" s="36" t="s">
        <v>953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550</v>
      </c>
      <c r="G5" s="36">
        <f t="shared" si="5"/>
        <v>0</v>
      </c>
    </row>
    <row r="6" spans="1:7" x14ac:dyDescent="0.25">
      <c r="A6" s="17">
        <f>'APAGADOS RADIO'!J3</f>
        <v>45693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550</v>
      </c>
      <c r="G6" s="36">
        <f t="shared" si="5"/>
        <v>0</v>
      </c>
    </row>
    <row r="7" spans="1:7" x14ac:dyDescent="0.25">
      <c r="A7" s="17">
        <f>'APAGADOS RADIO'!K3</f>
        <v>45694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550</v>
      </c>
      <c r="G7" s="36">
        <f t="shared" si="5"/>
        <v>0</v>
      </c>
    </row>
    <row r="8" spans="1:7" x14ac:dyDescent="0.25">
      <c r="A8" s="17">
        <f>'APAGADOS RADIO'!L3</f>
        <v>45695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550</v>
      </c>
      <c r="G8" s="36">
        <f t="shared" ref="G8:G18" si="7">E8/F8</f>
        <v>0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550</v>
      </c>
      <c r="G11" s="36">
        <f t="shared" si="7"/>
        <v>0</v>
      </c>
    </row>
    <row r="12" spans="1:7" x14ac:dyDescent="0.25">
      <c r="A12" s="17" t="str">
        <f>'APAGADOS RADIO'!P3</f>
        <v>11/2/20255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550</v>
      </c>
      <c r="G12" s="36">
        <f t="shared" si="7"/>
        <v>0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1375</v>
      </c>
      <c r="C33" t="s">
        <v>1376</v>
      </c>
      <c r="D33" t="s">
        <v>1377</v>
      </c>
      <c r="E33" t="s">
        <v>1378</v>
      </c>
      <c r="F33" t="s">
        <v>1379</v>
      </c>
      <c r="G33" s="36" t="s">
        <v>1380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0</v>
      </c>
      <c r="F37">
        <f>paradas!I3</f>
        <v>0</v>
      </c>
      <c r="G37" s="102">
        <f t="shared" si="12"/>
        <v>0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0</v>
      </c>
      <c r="F38">
        <f>paradas!J3</f>
        <v>0</v>
      </c>
      <c r="G38" s="102">
        <f t="shared" si="12"/>
        <v>0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0</v>
      </c>
      <c r="F39">
        <f>paradas!K3</f>
        <v>0</v>
      </c>
      <c r="G39" s="102">
        <f t="shared" si="12"/>
        <v>0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0</v>
      </c>
      <c r="F40">
        <f>paradas!L3</f>
        <v>0</v>
      </c>
      <c r="G40" s="102">
        <f t="shared" si="12"/>
        <v>0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0</v>
      </c>
      <c r="F43">
        <f>paradas!O3</f>
        <v>0</v>
      </c>
      <c r="G43" s="102">
        <f t="shared" si="12"/>
        <v>0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0</v>
      </c>
      <c r="F44">
        <f>paradas!P3</f>
        <v>0</v>
      </c>
      <c r="G44" s="102">
        <f t="shared" si="12"/>
        <v>0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1114</v>
      </c>
    </row>
    <row r="2" spans="1:33" ht="16.5" thickTop="1" thickBot="1" x14ac:dyDescent="0.3">
      <c r="A2" s="56" t="s">
        <v>1105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1105</v>
      </c>
      <c r="E3" s="50" t="s">
        <v>1115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0</v>
      </c>
      <c r="J3" s="51">
        <f>COUNTIFS('RESUMEN TOTAL'!C5:C712, "=BONOMO",'RESUMEN TOTAL'!P5:P712,"=APAGADO")</f>
        <v>0</v>
      </c>
      <c r="K3" s="51">
        <v>0</v>
      </c>
      <c r="L3" s="51">
        <f>COUNTIFS('RESUMEN TOTAL'!C5:C554, "=BONOMO",'RESUMEN TOTAL'!R5:R554,"=APAGADO")</f>
        <v>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1106</v>
      </c>
      <c r="B4" s="46">
        <f>COUNTIFS('RESUMEN TOTAL'!C5:C553,"=COSEIDI")</f>
        <v>208</v>
      </c>
      <c r="D4" s="44"/>
      <c r="E4" s="42" t="s">
        <v>1117</v>
      </c>
      <c r="F4" s="57">
        <v>0.12</v>
      </c>
      <c r="G4" s="57">
        <v>0</v>
      </c>
      <c r="H4" s="57">
        <f t="shared" ref="F4:AG4" si="0">H3/BONOMOcam</f>
        <v>0</v>
      </c>
      <c r="I4" s="57">
        <f t="shared" si="0"/>
        <v>0</v>
      </c>
      <c r="J4" s="57">
        <f t="shared" si="0"/>
        <v>0</v>
      </c>
      <c r="K4" s="57">
        <v>0</v>
      </c>
      <c r="L4" s="57">
        <f t="shared" si="0"/>
        <v>0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1106</v>
      </c>
      <c r="E5" s="53" t="s">
        <v>1116</v>
      </c>
      <c r="F5" s="54">
        <v>12</v>
      </c>
      <c r="G5" s="54">
        <v>0</v>
      </c>
      <c r="H5" s="54">
        <v>0</v>
      </c>
      <c r="I5" s="54">
        <v>0</v>
      </c>
      <c r="J5" s="54">
        <v>0</v>
      </c>
      <c r="K5" s="54">
        <v>0</v>
      </c>
      <c r="L5" s="54">
        <f>COUNTIFS('RESUMEN TOTAL'!C5:C540, "=COSEIDI",'RESUMEN TOTAL'!R5:R540,"=APAGADO")</f>
        <v>0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1118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</v>
      </c>
      <c r="K6" s="57">
        <f t="shared" si="1"/>
        <v>0</v>
      </c>
      <c r="L6" s="57">
        <f t="shared" si="1"/>
        <v>0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1578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1369</v>
      </c>
      <c r="D1" s="31">
        <f>COUNTIFS(A5:A601,"=paradas seguras")/2</f>
        <v>39</v>
      </c>
      <c r="E1" s="96" t="s">
        <v>1370</v>
      </c>
      <c r="F1" s="96"/>
      <c r="G1" s="96"/>
      <c r="H1" s="97">
        <f>COUNTIFS(A5:A601,"=paradas seguras")</f>
        <v>78</v>
      </c>
      <c r="I1" s="98" t="s">
        <v>1371</v>
      </c>
      <c r="J1" s="98"/>
      <c r="K1" s="99">
        <f>COUNTIFS(D5:D601,"=GFIJA")</f>
        <v>39</v>
      </c>
      <c r="L1" s="100" t="s">
        <v>1372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1374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1351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>
        <f>'RESUMEN TOTAL'!O8</f>
        <v>0</v>
      </c>
      <c r="J8" s="84">
        <f>'RESUMEN TOTAL'!P8</f>
        <v>0</v>
      </c>
      <c r="K8" s="84">
        <f>'RESUMEN TOTAL'!Q8</f>
        <v>0</v>
      </c>
      <c r="L8" s="84">
        <f>'RESUMEN TOTAL'!R8</f>
        <v>0</v>
      </c>
      <c r="M8" s="84">
        <f>'RESUMEN TOTAL'!S8</f>
        <v>0</v>
      </c>
      <c r="N8" s="84">
        <f>'RESUMEN TOTAL'!T8</f>
        <v>0</v>
      </c>
      <c r="O8" s="84">
        <f>'RESUMEN TOTAL'!U8</f>
        <v>0</v>
      </c>
      <c r="P8" s="84">
        <f>'RESUMEN TOTAL'!V8</f>
        <v>0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>
        <f>'RESUMEN TOTAL'!O27</f>
        <v>0</v>
      </c>
      <c r="J24" s="84">
        <f>'RESUMEN TOTAL'!P27</f>
        <v>0</v>
      </c>
      <c r="K24" s="84">
        <f>'RESUMEN TOTAL'!Q27</f>
        <v>0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>
        <f>'RESUMEN TOTAL'!O28</f>
        <v>0</v>
      </c>
      <c r="J25" s="84">
        <f>'RESUMEN TOTAL'!P28</f>
        <v>0</v>
      </c>
      <c r="K25" s="84">
        <f>'RESUMEN TOTAL'!Q28</f>
        <v>0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>
        <f>'RESUMEN TOTAL'!O31</f>
        <v>0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>
        <f>'RESUMEN TOTAL'!V40</f>
        <v>0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>
        <f>'RESUMEN TOTAL'!O46</f>
        <v>0</v>
      </c>
      <c r="J43" s="84">
        <f>'RESUMEN TOTAL'!P46</f>
        <v>0</v>
      </c>
      <c r="K43" s="84">
        <f>'RESUMEN TOTAL'!Q46</f>
        <v>0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>
        <f>'RESUMEN TOTAL'!O47</f>
        <v>0</v>
      </c>
      <c r="J44" s="84">
        <f>'RESUMEN TOTAL'!P47</f>
        <v>0</v>
      </c>
      <c r="K44" s="84">
        <f>'RESUMEN TOTAL'!Q47</f>
        <v>0</v>
      </c>
      <c r="L44" s="84">
        <f>'RESUMEN TOTAL'!R47</f>
        <v>0</v>
      </c>
      <c r="M44" s="84">
        <f>'RESUMEN TOTAL'!S47</f>
        <v>0</v>
      </c>
      <c r="N44" s="84">
        <f>'RESUMEN TOTAL'!T47</f>
        <v>0</v>
      </c>
      <c r="O44" s="84">
        <f>'RESUMEN TOTAL'!U47</f>
        <v>0</v>
      </c>
      <c r="P44" s="84">
        <f>'RESUMEN TOTAL'!V47</f>
        <v>0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>
        <f>'RESUMEN TOTAL'!V48</f>
        <v>0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>
        <f>'RESUMEN TOTAL'!O51</f>
        <v>0</v>
      </c>
      <c r="J48" s="84">
        <f>'RESUMEN TOTAL'!P51</f>
        <v>0</v>
      </c>
      <c r="K48" s="84">
        <f>'RESUMEN TOTAL'!Q51</f>
        <v>0</v>
      </c>
      <c r="L48" s="84">
        <f>'RESUMEN TOTAL'!R51</f>
        <v>0</v>
      </c>
      <c r="M48" s="84">
        <f>'RESUMEN TOTAL'!S51</f>
        <v>0</v>
      </c>
      <c r="N48" s="84">
        <f>'RESUMEN TOTAL'!T51</f>
        <v>0</v>
      </c>
      <c r="O48" s="84">
        <f>'RESUMEN TOTAL'!U51</f>
        <v>0</v>
      </c>
      <c r="P48" s="84">
        <f>'RESUMEN TOTAL'!V51</f>
        <v>0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>
        <f>'RESUMEN TOTAL'!V59</f>
        <v>0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>
        <f>'RESUMEN TOTAL'!O60</f>
        <v>0</v>
      </c>
      <c r="J57" s="84">
        <f>'RESUMEN TOTAL'!P60</f>
        <v>0</v>
      </c>
      <c r="K57" s="84">
        <f>'RESUMEN TOTAL'!Q60</f>
        <v>0</v>
      </c>
      <c r="L57" s="84">
        <f>'RESUMEN TOTAL'!R60</f>
        <v>0</v>
      </c>
      <c r="M57" s="84">
        <f>'RESUMEN TOTAL'!S60</f>
        <v>0</v>
      </c>
      <c r="N57" s="84">
        <f>'RESUMEN TOTAL'!T60</f>
        <v>0</v>
      </c>
      <c r="O57" s="84">
        <f>'RESUMEN TOTAL'!U60</f>
        <v>0</v>
      </c>
      <c r="P57" s="84">
        <f>'RESUMEN TOTAL'!V60</f>
        <v>0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>
        <f>'RESUMEN TOTAL'!R62</f>
        <v>0</v>
      </c>
      <c r="M59" s="84">
        <f>'RESUMEN TOTAL'!S62</f>
        <v>0</v>
      </c>
      <c r="N59" s="84">
        <f>'RESUMEN TOTAL'!T62</f>
        <v>0</v>
      </c>
      <c r="O59" s="84">
        <f>'RESUMEN TOTAL'!U62</f>
        <v>0</v>
      </c>
      <c r="P59" s="84">
        <f>'RESUMEN TOTAL'!V62</f>
        <v>0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>
        <f>'RESUMEN TOTAL'!P64</f>
        <v>0</v>
      </c>
      <c r="K61" s="84">
        <f>'RESUMEN TOTAL'!Q64</f>
        <v>0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>
        <f>'RESUMEN TOTAL'!O65</f>
        <v>0</v>
      </c>
      <c r="J62" s="84">
        <f>'RESUMEN TOTAL'!P65</f>
        <v>0</v>
      </c>
      <c r="K62" s="84">
        <f>'RESUMEN TOTAL'!Q65</f>
        <v>0</v>
      </c>
      <c r="L62" s="84">
        <f>'RESUMEN TOTAL'!R65</f>
        <v>0</v>
      </c>
      <c r="M62" s="84">
        <f>'RESUMEN TOTAL'!S65</f>
        <v>0</v>
      </c>
      <c r="N62" s="84">
        <f>'RESUMEN TOTAL'!T65</f>
        <v>0</v>
      </c>
      <c r="O62" s="84">
        <f>'RESUMEN TOTAL'!U65</f>
        <v>0</v>
      </c>
      <c r="P62" s="84">
        <f>'RESUMEN TOTAL'!V65</f>
        <v>0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>
        <f>'RESUMEN TOTAL'!O67</f>
        <v>0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>
        <f>'RESUMEN TOTAL'!V67</f>
        <v>0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>
        <f>'RESUMEN TOTAL'!O73</f>
        <v>0</v>
      </c>
      <c r="J70" s="84">
        <f>'RESUMEN TOTAL'!P73</f>
        <v>0</v>
      </c>
      <c r="K70" s="84">
        <f>'RESUMEN TOTAL'!Q73</f>
        <v>0</v>
      </c>
      <c r="L70" s="84">
        <f>'RESUMEN TOTAL'!R73</f>
        <v>0</v>
      </c>
      <c r="M70" s="84">
        <f>'RESUMEN TOTAL'!S73</f>
        <v>0</v>
      </c>
      <c r="N70" s="84">
        <f>'RESUMEN TOTAL'!T73</f>
        <v>0</v>
      </c>
      <c r="O70" s="84">
        <f>'RESUMEN TOTAL'!U73</f>
        <v>0</v>
      </c>
      <c r="P70" s="84">
        <f>'RESUMEN TOTAL'!V73</f>
        <v>0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>
        <f>'RESUMEN TOTAL'!O75</f>
        <v>0</v>
      </c>
      <c r="J72" s="84">
        <f>'RESUMEN TOTAL'!P75</f>
        <v>0</v>
      </c>
      <c r="K72" s="84">
        <f>'RESUMEN TOTAL'!Q75</f>
        <v>0</v>
      </c>
      <c r="L72" s="84">
        <f>'RESUMEN TOTAL'!R75</f>
        <v>0</v>
      </c>
      <c r="M72" s="84">
        <f>'RESUMEN TOTAL'!S75</f>
        <v>0</v>
      </c>
      <c r="N72" s="84">
        <f>'RESUMEN TOTAL'!T75</f>
        <v>0</v>
      </c>
      <c r="O72" s="84">
        <f>'RESUMEN TOTAL'!U75</f>
        <v>0</v>
      </c>
      <c r="P72" s="84">
        <f>'RESUMEN TOTAL'!V75</f>
        <v>0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>
        <f>'RESUMEN TOTAL'!O77</f>
        <v>0</v>
      </c>
      <c r="J74" s="84">
        <f>'RESUMEN TOTAL'!P77</f>
        <v>0</v>
      </c>
      <c r="K74" s="84">
        <f>'RESUMEN TOTAL'!Q77</f>
        <v>0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>
        <f>'RESUMEN TOTAL'!V80</f>
        <v>0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>
        <f>'RESUMEN TOTAL'!O86</f>
        <v>0</v>
      </c>
      <c r="J83" s="84">
        <f>'RESUMEN TOTAL'!P86</f>
        <v>0</v>
      </c>
      <c r="K83" s="84">
        <f>'RESUMEN TOTAL'!Q86</f>
        <v>0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>
        <f>'RESUMEN TOTAL'!V87</f>
        <v>0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>
        <f>'RESUMEN TOTAL'!O88</f>
        <v>0</v>
      </c>
      <c r="J85" s="84">
        <f>'RESUMEN TOTAL'!P88</f>
        <v>0</v>
      </c>
      <c r="K85" s="84">
        <f>'RESUMEN TOTAL'!Q88</f>
        <v>0</v>
      </c>
      <c r="L85" s="84">
        <f>'RESUMEN TOTAL'!R88</f>
        <v>0</v>
      </c>
      <c r="M85" s="84">
        <f>'RESUMEN TOTAL'!S88</f>
        <v>0</v>
      </c>
      <c r="N85" s="84">
        <f>'RESUMEN TOTAL'!T88</f>
        <v>0</v>
      </c>
      <c r="O85" s="84">
        <f>'RESUMEN TOTAL'!U88</f>
        <v>0</v>
      </c>
      <c r="P85" s="84">
        <f>'RESUMEN TOTAL'!V88</f>
        <v>0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>
        <f>'RESUMEN TOTAL'!O90</f>
        <v>0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>
        <f>'RESUMEN TOTAL'!O91</f>
        <v>0</v>
      </c>
      <c r="J88" s="84">
        <f>'RESUMEN TOTAL'!P91</f>
        <v>0</v>
      </c>
      <c r="K88" s="84">
        <f>'RESUMEN TOTAL'!Q91</f>
        <v>0</v>
      </c>
      <c r="L88" s="84">
        <f>'RESUMEN TOTAL'!R91</f>
        <v>0</v>
      </c>
      <c r="M88" s="84">
        <f>'RESUMEN TOTAL'!S91</f>
        <v>0</v>
      </c>
      <c r="N88" s="84">
        <f>'RESUMEN TOTAL'!T91</f>
        <v>0</v>
      </c>
      <c r="O88" s="84">
        <f>'RESUMEN TOTAL'!U91</f>
        <v>0</v>
      </c>
      <c r="P88" s="84">
        <f>'RESUMEN TOTAL'!V91</f>
        <v>0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>
        <f>'RESUMEN TOTAL'!O92</f>
        <v>0</v>
      </c>
      <c r="J89" s="84">
        <f>'RESUMEN TOTAL'!P92</f>
        <v>0</v>
      </c>
      <c r="K89" s="84">
        <f>'RESUMEN TOTAL'!Q92</f>
        <v>0</v>
      </c>
      <c r="L89" s="84">
        <f>'RESUMEN TOTAL'!R92</f>
        <v>0</v>
      </c>
      <c r="M89" s="84">
        <f>'RESUMEN TOTAL'!S92</f>
        <v>0</v>
      </c>
      <c r="N89" s="84">
        <f>'RESUMEN TOTAL'!T92</f>
        <v>0</v>
      </c>
      <c r="O89" s="84">
        <f>'RESUMEN TOTAL'!U92</f>
        <v>0</v>
      </c>
      <c r="P89" s="84">
        <f>'RESUMEN TOTAL'!V92</f>
        <v>0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>
        <f>'RESUMEN TOTAL'!V93</f>
        <v>0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>
        <f>'RESUMEN TOTAL'!V94</f>
        <v>0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>
        <f>'RESUMEN TOTAL'!O99</f>
        <v>0</v>
      </c>
      <c r="J96" s="84">
        <f>'RESUMEN TOTAL'!P99</f>
        <v>0</v>
      </c>
      <c r="K96" s="84">
        <f>'RESUMEN TOTAL'!Q99</f>
        <v>0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>
        <f>'RESUMEN TOTAL'!O101</f>
        <v>0</v>
      </c>
      <c r="J98" s="84">
        <f>'RESUMEN TOTAL'!P101</f>
        <v>0</v>
      </c>
      <c r="K98" s="84">
        <f>'RESUMEN TOTAL'!Q101</f>
        <v>0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>
        <f>'RESUMEN TOTAL'!U101</f>
        <v>0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>
        <f>'RESUMEN TOTAL'!P105</f>
        <v>0</v>
      </c>
      <c r="K102" s="84">
        <f>'RESUMEN TOTAL'!Q105</f>
        <v>0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>
        <f>'RESUMEN TOTAL'!P106</f>
        <v>0</v>
      </c>
      <c r="K103" s="84">
        <f>'RESUMEN TOTAL'!Q106</f>
        <v>0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>
        <f>'RESUMEN TOTAL'!O108</f>
        <v>0</v>
      </c>
      <c r="J105" s="84">
        <f>'RESUMEN TOTAL'!P108</f>
        <v>0</v>
      </c>
      <c r="K105" s="84">
        <f>'RESUMEN TOTAL'!Q108</f>
        <v>0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>
        <f>'RESUMEN TOTAL'!V111</f>
        <v>0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>
        <f>'RESUMEN TOTAL'!O116</f>
        <v>0</v>
      </c>
      <c r="J111" s="84">
        <f>'RESUMEN TOTAL'!P116</f>
        <v>0</v>
      </c>
      <c r="K111" s="84">
        <f>'RESUMEN TOTAL'!Q116</f>
        <v>0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>
        <f>'RESUMEN TOTAL'!V116</f>
        <v>0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>
        <f>'RESUMEN TOTAL'!O118</f>
        <v>0</v>
      </c>
      <c r="J113" s="84">
        <f>'RESUMEN TOTAL'!P118</f>
        <v>0</v>
      </c>
      <c r="K113" s="84">
        <f>'RESUMEN TOTAL'!Q118</f>
        <v>0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>
        <f>'RESUMEN TOTAL'!O126</f>
        <v>0</v>
      </c>
      <c r="J121" s="84">
        <f>'RESUMEN TOTAL'!P126</f>
        <v>0</v>
      </c>
      <c r="K121" s="84">
        <f>'RESUMEN TOTAL'!Q126</f>
        <v>0</v>
      </c>
      <c r="L121" s="84">
        <f>'RESUMEN TOTAL'!R126</f>
        <v>0</v>
      </c>
      <c r="M121" s="84">
        <f>'RESUMEN TOTAL'!S126</f>
        <v>0</v>
      </c>
      <c r="N121" s="84">
        <f>'RESUMEN TOTAL'!T126</f>
        <v>0</v>
      </c>
      <c r="O121" s="84">
        <f>'RESUMEN TOTAL'!U126</f>
        <v>0</v>
      </c>
      <c r="P121" s="84">
        <f>'RESUMEN TOTAL'!V126</f>
        <v>0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>
        <f>'RESUMEN TOTAL'!O127</f>
        <v>0</v>
      </c>
      <c r="J122" s="84">
        <f>'RESUMEN TOTAL'!P127</f>
        <v>0</v>
      </c>
      <c r="K122" s="84">
        <f>'RESUMEN TOTAL'!Q127</f>
        <v>0</v>
      </c>
      <c r="L122" s="84">
        <f>'RESUMEN TOTAL'!R127</f>
        <v>0</v>
      </c>
      <c r="M122" s="84">
        <f>'RESUMEN TOTAL'!S127</f>
        <v>0</v>
      </c>
      <c r="N122" s="84">
        <f>'RESUMEN TOTAL'!T127</f>
        <v>0</v>
      </c>
      <c r="O122" s="84">
        <f>'RESUMEN TOTAL'!U127</f>
        <v>0</v>
      </c>
      <c r="P122" s="84">
        <f>'RESUMEN TOTAL'!V127</f>
        <v>0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>
        <f>'RESUMEN TOTAL'!O134</f>
        <v>0</v>
      </c>
      <c r="J127" s="84">
        <f>'RESUMEN TOTAL'!P134</f>
        <v>0</v>
      </c>
      <c r="K127" s="84">
        <f>'RESUMEN TOTAL'!Q134</f>
        <v>0</v>
      </c>
      <c r="L127" s="84">
        <f>'RESUMEN TOTAL'!R134</f>
        <v>0</v>
      </c>
      <c r="M127" s="84">
        <f>'RESUMEN TOTAL'!S134</f>
        <v>0</v>
      </c>
      <c r="N127" s="84">
        <f>'RESUMEN TOTAL'!T134</f>
        <v>0</v>
      </c>
      <c r="O127" s="84">
        <f>'RESUMEN TOTAL'!U134</f>
        <v>0</v>
      </c>
      <c r="P127" s="84">
        <f>'RESUMEN TOTAL'!V134</f>
        <v>0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>
        <f>'RESUMEN TOTAL'!P146</f>
        <v>0</v>
      </c>
      <c r="K139" s="84">
        <f>'RESUMEN TOTAL'!Q146</f>
        <v>0</v>
      </c>
      <c r="L139" s="84">
        <f>'RESUMEN TOTAL'!R146</f>
        <v>0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>
        <f>'RESUMEN TOTAL'!V154</f>
        <v>0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>
        <f>'RESUMEN TOTAL'!O155</f>
        <v>0</v>
      </c>
      <c r="J148" s="84">
        <f>'RESUMEN TOTAL'!P155</f>
        <v>0</v>
      </c>
      <c r="K148" s="84">
        <f>'RESUMEN TOTAL'!Q155</f>
        <v>0</v>
      </c>
      <c r="L148" s="84">
        <f>'RESUMEN TOTAL'!R155</f>
        <v>0</v>
      </c>
      <c r="M148" s="84">
        <f>'RESUMEN TOTAL'!S155</f>
        <v>0</v>
      </c>
      <c r="N148" s="84">
        <f>'RESUMEN TOTAL'!T155</f>
        <v>0</v>
      </c>
      <c r="O148" s="84">
        <f>'RESUMEN TOTAL'!U155</f>
        <v>0</v>
      </c>
      <c r="P148" s="84">
        <f>'RESUMEN TOTAL'!V155</f>
        <v>0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>
        <f>'RESUMEN TOTAL'!O158</f>
        <v>0</v>
      </c>
      <c r="J151" s="84">
        <f>'RESUMEN TOTAL'!P158</f>
        <v>0</v>
      </c>
      <c r="K151" s="84">
        <f>'RESUMEN TOTAL'!Q158</f>
        <v>0</v>
      </c>
      <c r="L151" s="84">
        <f>'RESUMEN TOTAL'!R158</f>
        <v>0</v>
      </c>
      <c r="M151" s="84">
        <f>'RESUMEN TOTAL'!S158</f>
        <v>0</v>
      </c>
      <c r="N151" s="84">
        <f>'RESUMEN TOTAL'!T158</f>
        <v>0</v>
      </c>
      <c r="O151" s="84">
        <f>'RESUMEN TOTAL'!U158</f>
        <v>0</v>
      </c>
      <c r="P151" s="84">
        <f>'RESUMEN TOTAL'!V158</f>
        <v>0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>
        <f>'RESUMEN TOTAL'!O159</f>
        <v>0</v>
      </c>
      <c r="J152" s="84">
        <f>'RESUMEN TOTAL'!P159</f>
        <v>0</v>
      </c>
      <c r="K152" s="84">
        <f>'RESUMEN TOTAL'!Q159</f>
        <v>0</v>
      </c>
      <c r="L152" s="84">
        <f>'RESUMEN TOTAL'!R159</f>
        <v>0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>
        <f>'RESUMEN TOTAL'!V159</f>
        <v>0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>
        <f>'RESUMEN TOTAL'!U162</f>
        <v>0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>
        <f>'RESUMEN TOTAL'!O170</f>
        <v>0</v>
      </c>
      <c r="J163" s="84">
        <f>'RESUMEN TOTAL'!P170</f>
        <v>0</v>
      </c>
      <c r="K163" s="84">
        <f>'RESUMEN TOTAL'!Q170</f>
        <v>0</v>
      </c>
      <c r="L163" s="84">
        <f>'RESUMEN TOTAL'!R170</f>
        <v>0</v>
      </c>
      <c r="M163" s="84">
        <f>'RESUMEN TOTAL'!S170</f>
        <v>0</v>
      </c>
      <c r="N163" s="84">
        <f>'RESUMEN TOTAL'!T170</f>
        <v>0</v>
      </c>
      <c r="O163" s="84">
        <f>'RESUMEN TOTAL'!U170</f>
        <v>0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>
        <f>'RESUMEN TOTAL'!O171</f>
        <v>0</v>
      </c>
      <c r="J164" s="84">
        <f>'RESUMEN TOTAL'!P171</f>
        <v>0</v>
      </c>
      <c r="K164" s="84">
        <f>'RESUMEN TOTAL'!Q171</f>
        <v>0</v>
      </c>
      <c r="L164" s="84">
        <f>'RESUMEN TOTAL'!R171</f>
        <v>0</v>
      </c>
      <c r="M164" s="84">
        <f>'RESUMEN TOTAL'!S171</f>
        <v>0</v>
      </c>
      <c r="N164" s="84">
        <f>'RESUMEN TOTAL'!T171</f>
        <v>0</v>
      </c>
      <c r="O164" s="84">
        <f>'RESUMEN TOTAL'!U171</f>
        <v>0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>
        <f>'RESUMEN TOTAL'!O172</f>
        <v>0</v>
      </c>
      <c r="J165" s="84">
        <f>'RESUMEN TOTAL'!P172</f>
        <v>0</v>
      </c>
      <c r="K165" s="84">
        <f>'RESUMEN TOTAL'!Q172</f>
        <v>0</v>
      </c>
      <c r="L165" s="84">
        <f>'RESUMEN TOTAL'!R172</f>
        <v>0</v>
      </c>
      <c r="M165" s="84">
        <f>'RESUMEN TOTAL'!S172</f>
        <v>0</v>
      </c>
      <c r="N165" s="84">
        <f>'RESUMEN TOTAL'!T172</f>
        <v>0</v>
      </c>
      <c r="O165" s="84">
        <f>'RESUMEN TOTAL'!U172</f>
        <v>0</v>
      </c>
      <c r="P165" s="84">
        <f>'RESUMEN TOTAL'!V172</f>
        <v>0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>
        <f>'RESUMEN TOTAL'!O173</f>
        <v>0</v>
      </c>
      <c r="J166" s="84">
        <f>'RESUMEN TOTAL'!P173</f>
        <v>0</v>
      </c>
      <c r="K166" s="84">
        <f>'RESUMEN TOTAL'!Q173</f>
        <v>0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>
        <f>'RESUMEN TOTAL'!O174</f>
        <v>0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>
        <f>'RESUMEN TOTAL'!R176</f>
        <v>0</v>
      </c>
      <c r="M169" s="84">
        <f>'RESUMEN TOTAL'!S176</f>
        <v>0</v>
      </c>
      <c r="N169" s="84">
        <f>'RESUMEN TOTAL'!T176</f>
        <v>0</v>
      </c>
      <c r="O169" s="84">
        <f>'RESUMEN TOTAL'!U176</f>
        <v>0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>
        <f>'RESUMEN TOTAL'!R177</f>
        <v>0</v>
      </c>
      <c r="M170" s="84">
        <f>'RESUMEN TOTAL'!S177</f>
        <v>0</v>
      </c>
      <c r="N170" s="84">
        <f>'RESUMEN TOTAL'!T177</f>
        <v>0</v>
      </c>
      <c r="O170" s="84">
        <f>'RESUMEN TOTAL'!U177</f>
        <v>0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>
        <f>'RESUMEN TOTAL'!P189</f>
        <v>0</v>
      </c>
      <c r="K180" s="84">
        <f>'RESUMEN TOTAL'!Q189</f>
        <v>0</v>
      </c>
      <c r="L180" s="84">
        <f>'RESUMEN TOTAL'!R189</f>
        <v>0</v>
      </c>
      <c r="M180" s="84">
        <f>'RESUMEN TOTAL'!S189</f>
        <v>0</v>
      </c>
      <c r="N180" s="84">
        <f>'RESUMEN TOTAL'!T189</f>
        <v>0</v>
      </c>
      <c r="O180" s="84">
        <f>'RESUMEN TOTAL'!U189</f>
        <v>0</v>
      </c>
      <c r="P180" s="84">
        <f>'RESUMEN TOTAL'!V189</f>
        <v>0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>
        <f>'RESUMEN TOTAL'!O197</f>
        <v>0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>
        <f>'RESUMEN TOTAL'!R201</f>
        <v>0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>
        <f>'RESUMEN TOTAL'!O203</f>
        <v>0</v>
      </c>
      <c r="J194" s="84">
        <f>'RESUMEN TOTAL'!P203</f>
        <v>0</v>
      </c>
      <c r="K194" s="84">
        <f>'RESUMEN TOTAL'!Q203</f>
        <v>0</v>
      </c>
      <c r="L194" s="84">
        <f>'RESUMEN TOTAL'!R203</f>
        <v>0</v>
      </c>
      <c r="M194" s="84">
        <f>'RESUMEN TOTAL'!S203</f>
        <v>0</v>
      </c>
      <c r="N194" s="84">
        <f>'RESUMEN TOTAL'!T203</f>
        <v>0</v>
      </c>
      <c r="O194" s="84">
        <f>'RESUMEN TOTAL'!U203</f>
        <v>0</v>
      </c>
      <c r="P194" s="84">
        <f>'RESUMEN TOTAL'!V203</f>
        <v>0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>
        <f>'RESUMEN TOTAL'!O204</f>
        <v>0</v>
      </c>
      <c r="J195" s="84">
        <f>'RESUMEN TOTAL'!P204</f>
        <v>0</v>
      </c>
      <c r="K195" s="84">
        <f>'RESUMEN TOTAL'!Q204</f>
        <v>0</v>
      </c>
      <c r="L195" s="84">
        <f>'RESUMEN TOTAL'!R204</f>
        <v>0</v>
      </c>
      <c r="M195" s="84">
        <f>'RESUMEN TOTAL'!S204</f>
        <v>0</v>
      </c>
      <c r="N195" s="84">
        <f>'RESUMEN TOTAL'!T204</f>
        <v>0</v>
      </c>
      <c r="O195" s="84">
        <f>'RESUMEN TOTAL'!U204</f>
        <v>0</v>
      </c>
      <c r="P195" s="84">
        <f>'RESUMEN TOTAL'!V204</f>
        <v>0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>
        <f>'RESUMEN TOTAL'!V208</f>
        <v>0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>
        <f>'RESUMEN TOTAL'!R209</f>
        <v>0</v>
      </c>
      <c r="M200" s="84">
        <f>'RESUMEN TOTAL'!S209</f>
        <v>0</v>
      </c>
      <c r="N200" s="84">
        <f>'RESUMEN TOTAL'!T209</f>
        <v>0</v>
      </c>
      <c r="O200" s="84">
        <f>'RESUMEN TOTAL'!U209</f>
        <v>0</v>
      </c>
      <c r="P200" s="84">
        <f>'RESUMEN TOTAL'!V209</f>
        <v>0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>
        <f>'RESUMEN TOTAL'!P210</f>
        <v>0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>
        <f>'RESUMEN TOTAL'!P212</f>
        <v>0</v>
      </c>
      <c r="K203" s="84">
        <f>'RESUMEN TOTAL'!Q212</f>
        <v>0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>
        <f>'RESUMEN TOTAL'!P213</f>
        <v>0</v>
      </c>
      <c r="K204" s="84">
        <f>'RESUMEN TOTAL'!Q213</f>
        <v>0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>
        <f>'RESUMEN TOTAL'!P219</f>
        <v>0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>
        <f>'RESUMEN TOTAL'!O223</f>
        <v>0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>
        <f>'RESUMEN TOTAL'!V223</f>
        <v>0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>
        <f>'RESUMEN TOTAL'!U226</f>
        <v>0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>
        <f>'RESUMEN TOTAL'!O227</f>
        <v>0</v>
      </c>
      <c r="J218" s="84">
        <f>'RESUMEN TOTAL'!P227</f>
        <v>0</v>
      </c>
      <c r="K218" s="84">
        <f>'RESUMEN TOTAL'!Q227</f>
        <v>0</v>
      </c>
      <c r="L218" s="84">
        <f>'RESUMEN TOTAL'!R227</f>
        <v>0</v>
      </c>
      <c r="M218" s="84">
        <f>'RESUMEN TOTAL'!S227</f>
        <v>0</v>
      </c>
      <c r="N218" s="84">
        <f>'RESUMEN TOTAL'!T227</f>
        <v>0</v>
      </c>
      <c r="O218" s="84">
        <f>'RESUMEN TOTAL'!U227</f>
        <v>0</v>
      </c>
      <c r="P218" s="84">
        <f>'RESUMEN TOTAL'!V227</f>
        <v>0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>
        <f>'RESUMEN TOTAL'!U228</f>
        <v>0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>
        <f>'RESUMEN TOTAL'!O229</f>
        <v>0</v>
      </c>
      <c r="J220" s="84">
        <f>'RESUMEN TOTAL'!P229</f>
        <v>0</v>
      </c>
      <c r="K220" s="84">
        <f>'RESUMEN TOTAL'!Q229</f>
        <v>0</v>
      </c>
      <c r="L220" s="84">
        <f>'RESUMEN TOTAL'!R229</f>
        <v>0</v>
      </c>
      <c r="M220" s="84">
        <f>'RESUMEN TOTAL'!S229</f>
        <v>0</v>
      </c>
      <c r="N220" s="84">
        <f>'RESUMEN TOTAL'!T229</f>
        <v>0</v>
      </c>
      <c r="O220" s="84">
        <f>'RESUMEN TOTAL'!U229</f>
        <v>0</v>
      </c>
      <c r="P220" s="84">
        <f>'RESUMEN TOTAL'!V229</f>
        <v>0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>
        <f>'RESUMEN TOTAL'!O230</f>
        <v>0</v>
      </c>
      <c r="J221" s="84">
        <f>'RESUMEN TOTAL'!P230</f>
        <v>0</v>
      </c>
      <c r="K221" s="84">
        <f>'RESUMEN TOTAL'!Q230</f>
        <v>0</v>
      </c>
      <c r="L221" s="84">
        <f>'RESUMEN TOTAL'!R230</f>
        <v>0</v>
      </c>
      <c r="M221" s="84">
        <f>'RESUMEN TOTAL'!S230</f>
        <v>0</v>
      </c>
      <c r="N221" s="84">
        <f>'RESUMEN TOTAL'!T230</f>
        <v>0</v>
      </c>
      <c r="O221" s="84">
        <f>'RESUMEN TOTAL'!U230</f>
        <v>0</v>
      </c>
      <c r="P221" s="84">
        <f>'RESUMEN TOTAL'!V230</f>
        <v>0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>
        <f>'RESUMEN TOTAL'!V232</f>
        <v>0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>
        <f>'RESUMEN TOTAL'!V236</f>
        <v>0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>
        <f>'RESUMEN TOTAL'!O244</f>
        <v>0</v>
      </c>
      <c r="J234" s="84">
        <f>'RESUMEN TOTAL'!P244</f>
        <v>0</v>
      </c>
      <c r="K234" s="84">
        <f>'RESUMEN TOTAL'!Q244</f>
        <v>0</v>
      </c>
      <c r="L234" s="84">
        <f>'RESUMEN TOTAL'!R244</f>
        <v>0</v>
      </c>
      <c r="M234" s="84">
        <f>'RESUMEN TOTAL'!S244</f>
        <v>0</v>
      </c>
      <c r="N234" s="84">
        <f>'RESUMEN TOTAL'!T244</f>
        <v>0</v>
      </c>
      <c r="O234" s="84">
        <f>'RESUMEN TOTAL'!U244</f>
        <v>0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>
        <f>'RESUMEN TOTAL'!O250</f>
        <v>0</v>
      </c>
      <c r="J240" s="84">
        <f>'RESUMEN TOTAL'!P250</f>
        <v>0</v>
      </c>
      <c r="K240" s="84">
        <f>'RESUMEN TOTAL'!Q250</f>
        <v>0</v>
      </c>
      <c r="L240" s="84">
        <f>'RESUMEN TOTAL'!R250</f>
        <v>0</v>
      </c>
      <c r="M240" s="84">
        <f>'RESUMEN TOTAL'!S250</f>
        <v>0</v>
      </c>
      <c r="N240" s="84">
        <f>'RESUMEN TOTAL'!T250</f>
        <v>0</v>
      </c>
      <c r="O240" s="84">
        <f>'RESUMEN TOTAL'!U250</f>
        <v>0</v>
      </c>
      <c r="P240" s="84">
        <f>'RESUMEN TOTAL'!V250</f>
        <v>0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>
        <f>'RESUMEN TOTAL'!O251</f>
        <v>0</v>
      </c>
      <c r="J241" s="84">
        <f>'RESUMEN TOTAL'!P251</f>
        <v>0</v>
      </c>
      <c r="K241" s="84">
        <f>'RESUMEN TOTAL'!Q251</f>
        <v>0</v>
      </c>
      <c r="L241" s="84">
        <f>'RESUMEN TOTAL'!R251</f>
        <v>0</v>
      </c>
      <c r="M241" s="84">
        <f>'RESUMEN TOTAL'!S251</f>
        <v>0</v>
      </c>
      <c r="N241" s="84">
        <f>'RESUMEN TOTAL'!T251</f>
        <v>0</v>
      </c>
      <c r="O241" s="84">
        <f>'RESUMEN TOTAL'!U251</f>
        <v>0</v>
      </c>
      <c r="P241" s="84">
        <f>'RESUMEN TOTAL'!V251</f>
        <v>0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>
        <f>'RESUMEN TOTAL'!O252</f>
        <v>0</v>
      </c>
      <c r="J242" s="84">
        <f>'RESUMEN TOTAL'!P252</f>
        <v>0</v>
      </c>
      <c r="K242" s="84">
        <f>'RESUMEN TOTAL'!Q252</f>
        <v>0</v>
      </c>
      <c r="L242" s="84">
        <f>'RESUMEN TOTAL'!R252</f>
        <v>0</v>
      </c>
      <c r="M242" s="84">
        <f>'RESUMEN TOTAL'!S252</f>
        <v>0</v>
      </c>
      <c r="N242" s="84">
        <f>'RESUMEN TOTAL'!T252</f>
        <v>0</v>
      </c>
      <c r="O242" s="84">
        <f>'RESUMEN TOTAL'!U252</f>
        <v>0</v>
      </c>
      <c r="P242" s="84">
        <f>'RESUMEN TOTAL'!V252</f>
        <v>0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>
        <f>'RESUMEN TOTAL'!O258</f>
        <v>0</v>
      </c>
      <c r="J248" s="84">
        <f>'RESUMEN TOTAL'!P258</f>
        <v>0</v>
      </c>
      <c r="K248" s="84">
        <f>'RESUMEN TOTAL'!Q258</f>
        <v>0</v>
      </c>
      <c r="L248" s="84">
        <f>'RESUMEN TOTAL'!R258</f>
        <v>0</v>
      </c>
      <c r="M248" s="84">
        <f>'RESUMEN TOTAL'!S258</f>
        <v>0</v>
      </c>
      <c r="N248" s="84">
        <f>'RESUMEN TOTAL'!T258</f>
        <v>0</v>
      </c>
      <c r="O248" s="84">
        <f>'RESUMEN TOTAL'!U258</f>
        <v>0</v>
      </c>
      <c r="P248" s="84">
        <f>'RESUMEN TOTAL'!V258</f>
        <v>0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>
        <f>'RESUMEN TOTAL'!O263</f>
        <v>0</v>
      </c>
      <c r="J253" s="84">
        <f>'RESUMEN TOTAL'!P263</f>
        <v>0</v>
      </c>
      <c r="K253" s="84">
        <f>'RESUMEN TOTAL'!Q263</f>
        <v>0</v>
      </c>
      <c r="L253" s="84">
        <f>'RESUMEN TOTAL'!R263</f>
        <v>0</v>
      </c>
      <c r="M253" s="84">
        <f>'RESUMEN TOTAL'!S263</f>
        <v>0</v>
      </c>
      <c r="N253" s="84">
        <f>'RESUMEN TOTAL'!T263</f>
        <v>0</v>
      </c>
      <c r="O253" s="84">
        <f>'RESUMEN TOTAL'!U263</f>
        <v>0</v>
      </c>
      <c r="P253" s="84">
        <f>'RESUMEN TOTAL'!V263</f>
        <v>0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>
        <f>'RESUMEN TOTAL'!V269</f>
        <v>0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>
        <f>'RESUMEN TOTAL'!Q284</f>
        <v>0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>
        <f>'RESUMEN TOTAL'!O289</f>
        <v>0</v>
      </c>
      <c r="J278" s="84">
        <f>'RESUMEN TOTAL'!P289</f>
        <v>0</v>
      </c>
      <c r="K278" s="84">
        <f>'RESUMEN TOTAL'!Q289</f>
        <v>0</v>
      </c>
      <c r="L278" s="84">
        <f>'RESUMEN TOTAL'!R289</f>
        <v>0</v>
      </c>
      <c r="M278" s="84">
        <f>'RESUMEN TOTAL'!S289</f>
        <v>0</v>
      </c>
      <c r="N278" s="84">
        <f>'RESUMEN TOTAL'!T289</f>
        <v>0</v>
      </c>
      <c r="O278" s="84">
        <f>'RESUMEN TOTAL'!U289</f>
        <v>0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>
        <f>'RESUMEN TOTAL'!O290</f>
        <v>0</v>
      </c>
      <c r="J279" s="84">
        <f>'RESUMEN TOTAL'!P290</f>
        <v>0</v>
      </c>
      <c r="K279" s="84">
        <f>'RESUMEN TOTAL'!Q290</f>
        <v>0</v>
      </c>
      <c r="L279" s="84">
        <f>'RESUMEN TOTAL'!R290</f>
        <v>0</v>
      </c>
      <c r="M279" s="84">
        <f>'RESUMEN TOTAL'!S290</f>
        <v>0</v>
      </c>
      <c r="N279" s="84">
        <f>'RESUMEN TOTAL'!T290</f>
        <v>0</v>
      </c>
      <c r="O279" s="84">
        <f>'RESUMEN TOTAL'!U290</f>
        <v>0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>
        <f>'RESUMEN TOTAL'!O292</f>
        <v>0</v>
      </c>
      <c r="J281" s="84">
        <f>'RESUMEN TOTAL'!P292</f>
        <v>0</v>
      </c>
      <c r="K281" s="84">
        <f>'RESUMEN TOTAL'!Q292</f>
        <v>0</v>
      </c>
      <c r="L281" s="84">
        <f>'RESUMEN TOTAL'!R292</f>
        <v>0</v>
      </c>
      <c r="M281" s="84">
        <f>'RESUMEN TOTAL'!S292</f>
        <v>0</v>
      </c>
      <c r="N281" s="84">
        <f>'RESUMEN TOTAL'!T292</f>
        <v>0</v>
      </c>
      <c r="O281" s="84">
        <f>'RESUMEN TOTAL'!U292</f>
        <v>0</v>
      </c>
      <c r="P281" s="84">
        <f>'RESUMEN TOTAL'!V292</f>
        <v>0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>
        <f>'RESUMEN TOTAL'!O293</f>
        <v>0</v>
      </c>
      <c r="J282" s="84">
        <f>'RESUMEN TOTAL'!P293</f>
        <v>0</v>
      </c>
      <c r="K282" s="84">
        <f>'RESUMEN TOTAL'!Q293</f>
        <v>0</v>
      </c>
      <c r="L282" s="84">
        <f>'RESUMEN TOTAL'!R293</f>
        <v>0</v>
      </c>
      <c r="M282" s="84">
        <f>'RESUMEN TOTAL'!S293</f>
        <v>0</v>
      </c>
      <c r="N282" s="84">
        <f>'RESUMEN TOTAL'!T293</f>
        <v>0</v>
      </c>
      <c r="O282" s="84">
        <f>'RESUMEN TOTAL'!U293</f>
        <v>0</v>
      </c>
      <c r="P282" s="84">
        <f>'RESUMEN TOTAL'!V293</f>
        <v>0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>
        <f>'RESUMEN TOTAL'!O295</f>
        <v>0</v>
      </c>
      <c r="J284" s="84">
        <f>'RESUMEN TOTAL'!P295</f>
        <v>0</v>
      </c>
      <c r="K284" s="84">
        <f>'RESUMEN TOTAL'!Q295</f>
        <v>0</v>
      </c>
      <c r="L284" s="84">
        <f>'RESUMEN TOTAL'!R295</f>
        <v>0</v>
      </c>
      <c r="M284" s="84">
        <f>'RESUMEN TOTAL'!S295</f>
        <v>0</v>
      </c>
      <c r="N284" s="84">
        <f>'RESUMEN TOTAL'!T295</f>
        <v>0</v>
      </c>
      <c r="O284" s="84">
        <f>'RESUMEN TOTAL'!U295</f>
        <v>0</v>
      </c>
      <c r="P284" s="84">
        <f>'RESUMEN TOTAL'!V295</f>
        <v>0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>
        <f>'RESUMEN TOTAL'!P300</f>
        <v>0</v>
      </c>
      <c r="K289" s="84">
        <f>'RESUMEN TOTAL'!Q300</f>
        <v>0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>
        <f>'RESUMEN TOTAL'!P301</f>
        <v>0</v>
      </c>
      <c r="K290" s="84">
        <f>'RESUMEN TOTAL'!Q301</f>
        <v>0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>
        <f>'RESUMEN TOTAL'!P305</f>
        <v>0</v>
      </c>
      <c r="K294" s="84">
        <f>'RESUMEN TOTAL'!Q305</f>
        <v>0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>
        <f>'RESUMEN TOTAL'!O306</f>
        <v>0</v>
      </c>
      <c r="J295" s="84">
        <f>'RESUMEN TOTAL'!P306</f>
        <v>0</v>
      </c>
      <c r="K295" s="84">
        <f>'RESUMEN TOTAL'!Q306</f>
        <v>0</v>
      </c>
      <c r="L295" s="84">
        <f>'RESUMEN TOTAL'!R306</f>
        <v>0</v>
      </c>
      <c r="M295" s="84">
        <f>'RESUMEN TOTAL'!S306</f>
        <v>0</v>
      </c>
      <c r="N295" s="84">
        <f>'RESUMEN TOTAL'!T306</f>
        <v>0</v>
      </c>
      <c r="O295" s="84">
        <f>'RESUMEN TOTAL'!U306</f>
        <v>0</v>
      </c>
      <c r="P295" s="84">
        <f>'RESUMEN TOTAL'!V306</f>
        <v>0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>
        <f>'RESUMEN TOTAL'!P307</f>
        <v>0</v>
      </c>
      <c r="K296" s="84">
        <f>'RESUMEN TOTAL'!Q307</f>
        <v>0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>
        <f>'RESUMEN TOTAL'!P308</f>
        <v>0</v>
      </c>
      <c r="K297" s="84">
        <f>'RESUMEN TOTAL'!Q308</f>
        <v>0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>
        <f>'RESUMEN TOTAL'!P309</f>
        <v>0</v>
      </c>
      <c r="K298" s="84">
        <f>'RESUMEN TOTAL'!Q309</f>
        <v>0</v>
      </c>
      <c r="L298" s="84">
        <f>'RESUMEN TOTAL'!R309</f>
        <v>0</v>
      </c>
      <c r="M298" s="84">
        <f>'RESUMEN TOTAL'!S309</f>
        <v>0</v>
      </c>
      <c r="N298" s="84">
        <f>'RESUMEN TOTAL'!T309</f>
        <v>0</v>
      </c>
      <c r="O298" s="84">
        <f>'RESUMEN TOTAL'!U309</f>
        <v>0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>
        <f>'RESUMEN TOTAL'!V310</f>
        <v>0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>
        <f>'RESUMEN TOTAL'!P314</f>
        <v>0</v>
      </c>
      <c r="K303" s="84">
        <f>'RESUMEN TOTAL'!Q314</f>
        <v>0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>
        <f>'RESUMEN TOTAL'!P315</f>
        <v>0</v>
      </c>
      <c r="K304" s="84">
        <f>'RESUMEN TOTAL'!Q315</f>
        <v>0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>
        <f>'RESUMEN TOTAL'!P316</f>
        <v>0</v>
      </c>
      <c r="K305" s="84">
        <f>'RESUMEN TOTAL'!Q316</f>
        <v>0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>
        <f>'RESUMEN TOTAL'!P317</f>
        <v>0</v>
      </c>
      <c r="K306" s="84">
        <f>'RESUMEN TOTAL'!Q317</f>
        <v>0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>
        <f>'RESUMEN TOTAL'!P318</f>
        <v>0</v>
      </c>
      <c r="K307" s="84">
        <f>'RESUMEN TOTAL'!Q318</f>
        <v>0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>
        <f>'RESUMEN TOTAL'!P319</f>
        <v>0</v>
      </c>
      <c r="K308" s="84">
        <f>'RESUMEN TOTAL'!Q319</f>
        <v>0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>
        <f>'RESUMEN TOTAL'!P320</f>
        <v>0</v>
      </c>
      <c r="K309" s="84">
        <f>'RESUMEN TOTAL'!Q320</f>
        <v>0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>
        <f>'RESUMEN TOTAL'!P321</f>
        <v>0</v>
      </c>
      <c r="K310" s="84">
        <f>'RESUMEN TOTAL'!Q321</f>
        <v>0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>
        <f>'RESUMEN TOTAL'!P322</f>
        <v>0</v>
      </c>
      <c r="K311" s="84">
        <f>'RESUMEN TOTAL'!Q322</f>
        <v>0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>
        <f>'RESUMEN TOTAL'!P323</f>
        <v>0</v>
      </c>
      <c r="K312" s="84">
        <f>'RESUMEN TOTAL'!Q323</f>
        <v>0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>
        <f>'RESUMEN TOTAL'!P324</f>
        <v>0</v>
      </c>
      <c r="K313" s="84">
        <f>'RESUMEN TOTAL'!Q324</f>
        <v>0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>
        <f>'RESUMEN TOTAL'!O325</f>
        <v>0</v>
      </c>
      <c r="J314" s="84">
        <f>'RESUMEN TOTAL'!P325</f>
        <v>0</v>
      </c>
      <c r="K314" s="84">
        <f>'RESUMEN TOTAL'!Q325</f>
        <v>0</v>
      </c>
      <c r="L314" s="84">
        <f>'RESUMEN TOTAL'!R325</f>
        <v>0</v>
      </c>
      <c r="M314" s="84">
        <f>'RESUMEN TOTAL'!S325</f>
        <v>0</v>
      </c>
      <c r="N314" s="84">
        <f>'RESUMEN TOTAL'!T325</f>
        <v>0</v>
      </c>
      <c r="O314" s="84">
        <f>'RESUMEN TOTAL'!U325</f>
        <v>0</v>
      </c>
      <c r="P314" s="84">
        <f>'RESUMEN TOTAL'!V325</f>
        <v>0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>
        <f>'RESUMEN TOTAL'!P326</f>
        <v>0</v>
      </c>
      <c r="K315" s="84">
        <f>'RESUMEN TOTAL'!Q326</f>
        <v>0</v>
      </c>
      <c r="L315" s="84">
        <f>'RESUMEN TOTAL'!R326</f>
        <v>0</v>
      </c>
      <c r="M315" s="84">
        <f>'RESUMEN TOTAL'!S326</f>
        <v>0</v>
      </c>
      <c r="N315" s="84">
        <f>'RESUMEN TOTAL'!T326</f>
        <v>0</v>
      </c>
      <c r="O315" s="84">
        <f>'RESUMEN TOTAL'!U326</f>
        <v>0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>
        <f>'RESUMEN TOTAL'!O327</f>
        <v>0</v>
      </c>
      <c r="I316" s="84" t="e">
        <f>'RESUMEN TOTAL'!#REF!</f>
        <v>#REF!</v>
      </c>
      <c r="J316" s="84">
        <f>'RESUMEN TOTAL'!P327</f>
        <v>0</v>
      </c>
      <c r="K316" s="84">
        <f>'RESUMEN TOTAL'!Q327</f>
        <v>0</v>
      </c>
      <c r="L316" s="84">
        <f>'RESUMEN TOTAL'!R327</f>
        <v>0</v>
      </c>
      <c r="M316" s="84">
        <f>'RESUMEN TOTAL'!S327</f>
        <v>0</v>
      </c>
      <c r="N316" s="84">
        <f>'RESUMEN TOTAL'!T327</f>
        <v>0</v>
      </c>
      <c r="O316" s="84">
        <f>'RESUMEN TOTAL'!U327</f>
        <v>0</v>
      </c>
      <c r="P316" s="84">
        <f>'RESUMEN TOTAL'!V327</f>
        <v>0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>
        <f>'RESUMEN TOTAL'!V332</f>
        <v>0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>
        <f>'RESUMEN TOTAL'!V333</f>
        <v>0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>
        <f>'RESUMEN TOTAL'!P340</f>
        <v>0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>
        <f>'RESUMEN TOTAL'!V343</f>
        <v>0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>
        <f>'RESUMEN TOTAL'!V344</f>
        <v>0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>
        <f>'RESUMEN TOTAL'!O347</f>
        <v>0</v>
      </c>
      <c r="J335" s="84">
        <f>'RESUMEN TOTAL'!P347</f>
        <v>0</v>
      </c>
      <c r="K335" s="84">
        <f>'RESUMEN TOTAL'!Q347</f>
        <v>0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>
        <f>'RESUMEN TOTAL'!O348</f>
        <v>0</v>
      </c>
      <c r="J336" s="84">
        <f>'RESUMEN TOTAL'!P348</f>
        <v>0</v>
      </c>
      <c r="K336" s="84">
        <f>'RESUMEN TOTAL'!Q348</f>
        <v>0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>
        <f>'RESUMEN TOTAL'!O349</f>
        <v>0</v>
      </c>
      <c r="J337" s="84">
        <f>'RESUMEN TOTAL'!P349</f>
        <v>0</v>
      </c>
      <c r="K337" s="84">
        <f>'RESUMEN TOTAL'!Q349</f>
        <v>0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>
        <f>'RESUMEN TOTAL'!O350</f>
        <v>0</v>
      </c>
      <c r="J338" s="84">
        <f>'RESUMEN TOTAL'!P350</f>
        <v>0</v>
      </c>
      <c r="K338" s="84">
        <f>'RESUMEN TOTAL'!Q350</f>
        <v>0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>
        <f>'RESUMEN TOTAL'!V361</f>
        <v>0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>
        <f>'RESUMEN TOTAL'!V363</f>
        <v>0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>
        <f>'RESUMEN TOTAL'!V364</f>
        <v>0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>
        <f>'RESUMEN TOTAL'!O365</f>
        <v>0</v>
      </c>
      <c r="J353" s="84">
        <f>'RESUMEN TOTAL'!P365</f>
        <v>0</v>
      </c>
      <c r="K353" s="84">
        <f>'RESUMEN TOTAL'!Q365</f>
        <v>0</v>
      </c>
      <c r="L353" s="84">
        <f>'RESUMEN TOTAL'!R365</f>
        <v>0</v>
      </c>
      <c r="M353" s="84">
        <f>'RESUMEN TOTAL'!S365</f>
        <v>0</v>
      </c>
      <c r="N353" s="84">
        <f>'RESUMEN TOTAL'!T365</f>
        <v>0</v>
      </c>
      <c r="O353" s="84">
        <f>'RESUMEN TOTAL'!U365</f>
        <v>0</v>
      </c>
      <c r="P353" s="84">
        <f>'RESUMEN TOTAL'!V365</f>
        <v>0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>
        <f>'RESUMEN TOTAL'!O372</f>
        <v>0</v>
      </c>
      <c r="J360" s="84">
        <f>'RESUMEN TOTAL'!P372</f>
        <v>0</v>
      </c>
      <c r="K360" s="84">
        <f>'RESUMEN TOTAL'!Q372</f>
        <v>0</v>
      </c>
      <c r="L360" s="84">
        <f>'RESUMEN TOTAL'!R372</f>
        <v>0</v>
      </c>
      <c r="M360" s="84">
        <f>'RESUMEN TOTAL'!S372</f>
        <v>0</v>
      </c>
      <c r="N360" s="84">
        <f>'RESUMEN TOTAL'!T372</f>
        <v>0</v>
      </c>
      <c r="O360" s="84">
        <f>'RESUMEN TOTAL'!U372</f>
        <v>0</v>
      </c>
      <c r="P360" s="84">
        <f>'RESUMEN TOTAL'!V372</f>
        <v>0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>
        <f>'RESUMEN TOTAL'!O373</f>
        <v>0</v>
      </c>
      <c r="J361" s="84">
        <f>'RESUMEN TOTAL'!P373</f>
        <v>0</v>
      </c>
      <c r="K361" s="84">
        <f>'RESUMEN TOTAL'!Q373</f>
        <v>0</v>
      </c>
      <c r="L361" s="84">
        <f>'RESUMEN TOTAL'!R373</f>
        <v>0</v>
      </c>
      <c r="M361" s="84">
        <f>'RESUMEN TOTAL'!S373</f>
        <v>0</v>
      </c>
      <c r="N361" s="84">
        <f>'RESUMEN TOTAL'!T373</f>
        <v>0</v>
      </c>
      <c r="O361" s="84">
        <f>'RESUMEN TOTAL'!U373</f>
        <v>0</v>
      </c>
      <c r="P361" s="84">
        <f>'RESUMEN TOTAL'!V373</f>
        <v>0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>
        <f>'RESUMEN TOTAL'!O374</f>
        <v>0</v>
      </c>
      <c r="J362" s="84">
        <f>'RESUMEN TOTAL'!P374</f>
        <v>0</v>
      </c>
      <c r="K362" s="84">
        <f>'RESUMEN TOTAL'!Q374</f>
        <v>0</v>
      </c>
      <c r="L362" s="84">
        <f>'RESUMEN TOTAL'!R374</f>
        <v>0</v>
      </c>
      <c r="M362" s="84">
        <f>'RESUMEN TOTAL'!S374</f>
        <v>0</v>
      </c>
      <c r="N362" s="84">
        <f>'RESUMEN TOTAL'!T374</f>
        <v>0</v>
      </c>
      <c r="O362" s="84">
        <f>'RESUMEN TOTAL'!U374</f>
        <v>0</v>
      </c>
      <c r="P362" s="84">
        <f>'RESUMEN TOTAL'!V374</f>
        <v>0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>
        <f>'RESUMEN TOTAL'!P384</f>
        <v>0</v>
      </c>
      <c r="K372" s="84">
        <f>'RESUMEN TOTAL'!Q384</f>
        <v>0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>
        <f>'RESUMEN TOTAL'!P385</f>
        <v>0</v>
      </c>
      <c r="K373" s="84">
        <f>'RESUMEN TOTAL'!Q385</f>
        <v>0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>
        <f>'RESUMEN TOTAL'!O396</f>
        <v>0</v>
      </c>
      <c r="J382" s="84">
        <f>'RESUMEN TOTAL'!P396</f>
        <v>0</v>
      </c>
      <c r="K382" s="84">
        <f>'RESUMEN TOTAL'!Q396</f>
        <v>0</v>
      </c>
      <c r="L382" s="84">
        <f>'RESUMEN TOTAL'!R396</f>
        <v>0</v>
      </c>
      <c r="M382" s="84">
        <f>'RESUMEN TOTAL'!S396</f>
        <v>0</v>
      </c>
      <c r="N382" s="84">
        <f>'RESUMEN TOTAL'!T396</f>
        <v>0</v>
      </c>
      <c r="O382" s="84">
        <f>'RESUMEN TOTAL'!U396</f>
        <v>0</v>
      </c>
      <c r="P382" s="84">
        <f>'RESUMEN TOTAL'!V396</f>
        <v>0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>
        <f>'RESUMEN TOTAL'!O403</f>
        <v>0</v>
      </c>
      <c r="J389" s="84">
        <f>'RESUMEN TOTAL'!P403</f>
        <v>0</v>
      </c>
      <c r="K389" s="84">
        <f>'RESUMEN TOTAL'!Q403</f>
        <v>0</v>
      </c>
      <c r="L389" s="84">
        <f>'RESUMEN TOTAL'!R403</f>
        <v>0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>
        <f>'RESUMEN TOTAL'!P404</f>
        <v>0</v>
      </c>
      <c r="K390" s="84">
        <f>'RESUMEN TOTAL'!Q404</f>
        <v>0</v>
      </c>
      <c r="L390" s="84">
        <f>'RESUMEN TOTAL'!R404</f>
        <v>0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>
        <f>'RESUMEN TOTAL'!O410</f>
        <v>0</v>
      </c>
      <c r="J396" s="84">
        <f>'RESUMEN TOTAL'!P410</f>
        <v>0</v>
      </c>
      <c r="K396" s="84">
        <f>'RESUMEN TOTAL'!Q410</f>
        <v>0</v>
      </c>
      <c r="L396" s="84">
        <f>'RESUMEN TOTAL'!R410</f>
        <v>0</v>
      </c>
      <c r="M396" s="84">
        <f>'RESUMEN TOTAL'!S410</f>
        <v>0</v>
      </c>
      <c r="N396" s="84">
        <f>'RESUMEN TOTAL'!T410</f>
        <v>0</v>
      </c>
      <c r="O396" s="84">
        <f>'RESUMEN TOTAL'!U410</f>
        <v>0</v>
      </c>
      <c r="P396" s="84">
        <f>'RESUMEN TOTAL'!V410</f>
        <v>0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>
        <f>'RESUMEN TOTAL'!P416</f>
        <v>0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>
        <f>'RESUMEN TOTAL'!V416</f>
        <v>0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>
        <f>'RESUMEN TOTAL'!P420</f>
        <v>0</v>
      </c>
      <c r="K406" s="84">
        <f>'RESUMEN TOTAL'!Q420</f>
        <v>0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>
        <f>'RESUMEN TOTAL'!O426</f>
        <v>0</v>
      </c>
      <c r="J412" s="84">
        <f>'RESUMEN TOTAL'!P426</f>
        <v>0</v>
      </c>
      <c r="K412" s="84">
        <f>'RESUMEN TOTAL'!Q426</f>
        <v>0</v>
      </c>
      <c r="L412" s="84">
        <f>'RESUMEN TOTAL'!R426</f>
        <v>0</v>
      </c>
      <c r="M412" s="84">
        <f>'RESUMEN TOTAL'!S426</f>
        <v>0</v>
      </c>
      <c r="N412" s="84">
        <f>'RESUMEN TOTAL'!T426</f>
        <v>0</v>
      </c>
      <c r="O412" s="84">
        <f>'RESUMEN TOTAL'!U426</f>
        <v>0</v>
      </c>
      <c r="P412" s="84">
        <f>'RESUMEN TOTAL'!V426</f>
        <v>0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>
        <f>'RESUMEN TOTAL'!O427</f>
        <v>0</v>
      </c>
      <c r="J413" s="84">
        <f>'RESUMEN TOTAL'!P427</f>
        <v>0</v>
      </c>
      <c r="K413" s="84">
        <f>'RESUMEN TOTAL'!Q427</f>
        <v>0</v>
      </c>
      <c r="L413" s="84">
        <f>'RESUMEN TOTAL'!R427</f>
        <v>0</v>
      </c>
      <c r="M413" s="84">
        <f>'RESUMEN TOTAL'!S427</f>
        <v>0</v>
      </c>
      <c r="N413" s="84">
        <f>'RESUMEN TOTAL'!T427</f>
        <v>0</v>
      </c>
      <c r="O413" s="84">
        <f>'RESUMEN TOTAL'!U427</f>
        <v>0</v>
      </c>
      <c r="P413" s="84">
        <f>'RESUMEN TOTAL'!V427</f>
        <v>0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>
        <f>'RESUMEN TOTAL'!P431</f>
        <v>0</v>
      </c>
      <c r="K417" s="84">
        <f>'RESUMEN TOTAL'!Q431</f>
        <v>0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>
        <f>'RESUMEN TOTAL'!P432</f>
        <v>0</v>
      </c>
      <c r="K418" s="84">
        <f>'RESUMEN TOTAL'!Q432</f>
        <v>0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>
        <f>'RESUMEN TOTAL'!P433</f>
        <v>0</v>
      </c>
      <c r="K419" s="84">
        <f>'RESUMEN TOTAL'!Q433</f>
        <v>0</v>
      </c>
      <c r="L419" s="84">
        <f>'RESUMEN TOTAL'!R433</f>
        <v>0</v>
      </c>
      <c r="M419" s="84">
        <f>'RESUMEN TOTAL'!S433</f>
        <v>0</v>
      </c>
      <c r="N419" s="84">
        <f>'RESUMEN TOTAL'!T433</f>
        <v>0</v>
      </c>
      <c r="O419" s="84">
        <f>'RESUMEN TOTAL'!U433</f>
        <v>0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>
        <f>'RESUMEN TOTAL'!P434</f>
        <v>0</v>
      </c>
      <c r="K420" s="84">
        <f>'RESUMEN TOTAL'!Q434</f>
        <v>0</v>
      </c>
      <c r="L420" s="84">
        <f>'RESUMEN TOTAL'!R434</f>
        <v>0</v>
      </c>
      <c r="M420" s="84">
        <f>'RESUMEN TOTAL'!S434</f>
        <v>0</v>
      </c>
      <c r="N420" s="84">
        <f>'RESUMEN TOTAL'!T434</f>
        <v>0</v>
      </c>
      <c r="O420" s="84">
        <f>'RESUMEN TOTAL'!U434</f>
        <v>0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>
        <f>'RESUMEN TOTAL'!P435</f>
        <v>0</v>
      </c>
      <c r="K421" s="84">
        <f>'RESUMEN TOTAL'!Q435</f>
        <v>0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>
        <f>'RESUMEN TOTAL'!P436</f>
        <v>0</v>
      </c>
      <c r="K422" s="84">
        <f>'RESUMEN TOTAL'!Q436</f>
        <v>0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>
        <f>'RESUMEN TOTAL'!O437</f>
        <v>0</v>
      </c>
      <c r="J423" s="84">
        <f>'RESUMEN TOTAL'!P437</f>
        <v>0</v>
      </c>
      <c r="K423" s="84">
        <f>'RESUMEN TOTAL'!Q437</f>
        <v>0</v>
      </c>
      <c r="L423" s="84">
        <f>'RESUMEN TOTAL'!R437</f>
        <v>0</v>
      </c>
      <c r="M423" s="84">
        <f>'RESUMEN TOTAL'!S437</f>
        <v>0</v>
      </c>
      <c r="N423" s="84">
        <f>'RESUMEN TOTAL'!T437</f>
        <v>0</v>
      </c>
      <c r="O423" s="84">
        <f>'RESUMEN TOTAL'!U437</f>
        <v>0</v>
      </c>
      <c r="P423" s="84">
        <f>'RESUMEN TOTAL'!V437</f>
        <v>0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>
        <f>'RESUMEN TOTAL'!P438</f>
        <v>0</v>
      </c>
      <c r="K424" s="84">
        <f>'RESUMEN TOTAL'!Q438</f>
        <v>0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>
        <f>'RESUMEN TOTAL'!V446</f>
        <v>0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>
        <f>'RESUMEN TOTAL'!V447</f>
        <v>0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>
        <f>'RESUMEN TOTAL'!V448</f>
        <v>0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>
        <f>'RESUMEN TOTAL'!V449</f>
        <v>0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>
        <f>'RESUMEN TOTAL'!V450</f>
        <v>0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>
        <f>'RESUMEN TOTAL'!R452</f>
        <v>0</v>
      </c>
      <c r="M437" s="84">
        <f>'RESUMEN TOTAL'!S452</f>
        <v>0</v>
      </c>
      <c r="N437" s="84">
        <f>'RESUMEN TOTAL'!T452</f>
        <v>0</v>
      </c>
      <c r="O437" s="84">
        <f>'RESUMEN TOTAL'!U452</f>
        <v>0</v>
      </c>
      <c r="P437" s="84">
        <f>'RESUMEN TOTAL'!V452</f>
        <v>0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>
        <f>'RESUMEN TOTAL'!R453</f>
        <v>0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>
        <f>'RESUMEN TOTAL'!V458</f>
        <v>0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>
        <f>'RESUMEN TOTAL'!V462</f>
        <v>0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>
        <f>'RESUMEN TOTAL'!V463</f>
        <v>0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>
        <f>'RESUMEN TOTAL'!V464</f>
        <v>0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>
        <f>'RESUMEN TOTAL'!P465</f>
        <v>0</v>
      </c>
      <c r="K450" s="84">
        <f>'RESUMEN TOTAL'!Q465</f>
        <v>0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>
        <f>'RESUMEN TOTAL'!P466</f>
        <v>0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>
        <f>'RESUMEN TOTAL'!O472</f>
        <v>0</v>
      </c>
      <c r="J457" s="84">
        <f>'RESUMEN TOTAL'!P472</f>
        <v>0</v>
      </c>
      <c r="K457" s="84">
        <f>'RESUMEN TOTAL'!Q472</f>
        <v>0</v>
      </c>
      <c r="L457" s="84">
        <f>'RESUMEN TOTAL'!R472</f>
        <v>0</v>
      </c>
      <c r="M457" s="84">
        <f>'RESUMEN TOTAL'!S472</f>
        <v>0</v>
      </c>
      <c r="N457" s="84">
        <f>'RESUMEN TOTAL'!T472</f>
        <v>0</v>
      </c>
      <c r="O457" s="84">
        <f>'RESUMEN TOTAL'!U472</f>
        <v>0</v>
      </c>
      <c r="P457" s="84">
        <f>'RESUMEN TOTAL'!V472</f>
        <v>0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>
        <f>'RESUMEN TOTAL'!O477</f>
        <v>0</v>
      </c>
      <c r="J462" s="84">
        <f>'RESUMEN TOTAL'!P477</f>
        <v>0</v>
      </c>
      <c r="K462" s="84">
        <f>'RESUMEN TOTAL'!Q477</f>
        <v>0</v>
      </c>
      <c r="L462" s="84">
        <f>'RESUMEN TOTAL'!R477</f>
        <v>0</v>
      </c>
      <c r="M462" s="84">
        <f>'RESUMEN TOTAL'!S477</f>
        <v>0</v>
      </c>
      <c r="N462" s="84">
        <f>'RESUMEN TOTAL'!T477</f>
        <v>0</v>
      </c>
      <c r="O462" s="84">
        <f>'RESUMEN TOTAL'!U477</f>
        <v>0</v>
      </c>
      <c r="P462" s="84">
        <f>'RESUMEN TOTAL'!V477</f>
        <v>0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>
        <f>'RESUMEN TOTAL'!O478</f>
        <v>0</v>
      </c>
      <c r="J463" s="84">
        <f>'RESUMEN TOTAL'!P478</f>
        <v>0</v>
      </c>
      <c r="K463" s="84">
        <f>'RESUMEN TOTAL'!Q478</f>
        <v>0</v>
      </c>
      <c r="L463" s="84">
        <f>'RESUMEN TOTAL'!R478</f>
        <v>0</v>
      </c>
      <c r="M463" s="84">
        <f>'RESUMEN TOTAL'!S478</f>
        <v>0</v>
      </c>
      <c r="N463" s="84">
        <f>'RESUMEN TOTAL'!T478</f>
        <v>0</v>
      </c>
      <c r="O463" s="84">
        <f>'RESUMEN TOTAL'!U478</f>
        <v>0</v>
      </c>
      <c r="P463" s="84">
        <f>'RESUMEN TOTAL'!V478</f>
        <v>0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>
        <f>'RESUMEN TOTAL'!O479</f>
        <v>0</v>
      </c>
      <c r="J464" s="84">
        <f>'RESUMEN TOTAL'!P479</f>
        <v>0</v>
      </c>
      <c r="K464" s="84">
        <f>'RESUMEN TOTAL'!Q479</f>
        <v>0</v>
      </c>
      <c r="L464" s="84">
        <f>'RESUMEN TOTAL'!R479</f>
        <v>0</v>
      </c>
      <c r="M464" s="84">
        <f>'RESUMEN TOTAL'!S479</f>
        <v>0</v>
      </c>
      <c r="N464" s="84">
        <f>'RESUMEN TOTAL'!T479</f>
        <v>0</v>
      </c>
      <c r="O464" s="84">
        <f>'RESUMEN TOTAL'!U479</f>
        <v>0</v>
      </c>
      <c r="P464" s="84">
        <f>'RESUMEN TOTAL'!V479</f>
        <v>0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>
        <f>'RESUMEN TOTAL'!O487</f>
        <v>0</v>
      </c>
      <c r="J472" s="84">
        <f>'RESUMEN TOTAL'!P487</f>
        <v>0</v>
      </c>
      <c r="K472" s="84">
        <f>'RESUMEN TOTAL'!Q487</f>
        <v>0</v>
      </c>
      <c r="L472" s="84">
        <f>'RESUMEN TOTAL'!R487</f>
        <v>0</v>
      </c>
      <c r="M472" s="84">
        <f>'RESUMEN TOTAL'!S487</f>
        <v>0</v>
      </c>
      <c r="N472" s="84">
        <f>'RESUMEN TOTAL'!T487</f>
        <v>0</v>
      </c>
      <c r="O472" s="84">
        <f>'RESUMEN TOTAL'!U487</f>
        <v>0</v>
      </c>
      <c r="P472" s="84">
        <f>'RESUMEN TOTAL'!V487</f>
        <v>0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>
        <f>'RESUMEN TOTAL'!O488</f>
        <v>0</v>
      </c>
      <c r="J473" s="84">
        <f>'RESUMEN TOTAL'!P488</f>
        <v>0</v>
      </c>
      <c r="K473" s="84">
        <f>'RESUMEN TOTAL'!Q488</f>
        <v>0</v>
      </c>
      <c r="L473" s="84">
        <f>'RESUMEN TOTAL'!R488</f>
        <v>0</v>
      </c>
      <c r="M473" s="84">
        <f>'RESUMEN TOTAL'!S488</f>
        <v>0</v>
      </c>
      <c r="N473" s="84">
        <f>'RESUMEN TOTAL'!T488</f>
        <v>0</v>
      </c>
      <c r="O473" s="84">
        <f>'RESUMEN TOTAL'!U488</f>
        <v>0</v>
      </c>
      <c r="P473" s="84">
        <f>'RESUMEN TOTAL'!V488</f>
        <v>0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>
        <f>'RESUMEN TOTAL'!V489</f>
        <v>0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>
        <f>'RESUMEN TOTAL'!V490</f>
        <v>0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>
        <f>'RESUMEN TOTAL'!O491</f>
        <v>0</v>
      </c>
      <c r="J476" s="84">
        <f>'RESUMEN TOTAL'!P491</f>
        <v>0</v>
      </c>
      <c r="K476" s="84">
        <f>'RESUMEN TOTAL'!Q491</f>
        <v>0</v>
      </c>
      <c r="L476" s="84">
        <f>'RESUMEN TOTAL'!R491</f>
        <v>0</v>
      </c>
      <c r="M476" s="84">
        <f>'RESUMEN TOTAL'!S491</f>
        <v>0</v>
      </c>
      <c r="N476" s="84">
        <f>'RESUMEN TOTAL'!T491</f>
        <v>0</v>
      </c>
      <c r="O476" s="84">
        <f>'RESUMEN TOTAL'!U491</f>
        <v>0</v>
      </c>
      <c r="P476" s="84">
        <f>'RESUMEN TOTAL'!V491</f>
        <v>0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>
        <f>'RESUMEN TOTAL'!O492</f>
        <v>0</v>
      </c>
      <c r="J477" s="84">
        <f>'RESUMEN TOTAL'!P492</f>
        <v>0</v>
      </c>
      <c r="K477" s="84">
        <f>'RESUMEN TOTAL'!Q492</f>
        <v>0</v>
      </c>
      <c r="L477" s="84">
        <f>'RESUMEN TOTAL'!R492</f>
        <v>0</v>
      </c>
      <c r="M477" s="84">
        <f>'RESUMEN TOTAL'!S492</f>
        <v>0</v>
      </c>
      <c r="N477" s="84">
        <f>'RESUMEN TOTAL'!T492</f>
        <v>0</v>
      </c>
      <c r="O477" s="84">
        <f>'RESUMEN TOTAL'!U492</f>
        <v>0</v>
      </c>
      <c r="P477" s="84">
        <f>'RESUMEN TOTAL'!V492</f>
        <v>0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>
        <f>'RESUMEN TOTAL'!O493</f>
        <v>0</v>
      </c>
      <c r="J478" s="84">
        <f>'RESUMEN TOTAL'!P493</f>
        <v>0</v>
      </c>
      <c r="K478" s="84">
        <f>'RESUMEN TOTAL'!Q493</f>
        <v>0</v>
      </c>
      <c r="L478" s="84">
        <f>'RESUMEN TOTAL'!R493</f>
        <v>0</v>
      </c>
      <c r="M478" s="84">
        <f>'RESUMEN TOTAL'!S493</f>
        <v>0</v>
      </c>
      <c r="N478" s="84">
        <f>'RESUMEN TOTAL'!T493</f>
        <v>0</v>
      </c>
      <c r="O478" s="84">
        <f>'RESUMEN TOTAL'!U493</f>
        <v>0</v>
      </c>
      <c r="P478" s="84">
        <f>'RESUMEN TOTAL'!V493</f>
        <v>0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>
        <f>'RESUMEN TOTAL'!O494</f>
        <v>0</v>
      </c>
      <c r="J479" s="84">
        <f>'RESUMEN TOTAL'!P494</f>
        <v>0</v>
      </c>
      <c r="K479" s="84">
        <f>'RESUMEN TOTAL'!Q494</f>
        <v>0</v>
      </c>
      <c r="L479" s="84">
        <f>'RESUMEN TOTAL'!R494</f>
        <v>0</v>
      </c>
      <c r="M479" s="84">
        <f>'RESUMEN TOTAL'!S494</f>
        <v>0</v>
      </c>
      <c r="N479" s="84">
        <f>'RESUMEN TOTAL'!T494</f>
        <v>0</v>
      </c>
      <c r="O479" s="84">
        <f>'RESUMEN TOTAL'!U494</f>
        <v>0</v>
      </c>
      <c r="P479" s="84">
        <f>'RESUMEN TOTAL'!V494</f>
        <v>0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>
        <f>'RESUMEN TOTAL'!O495</f>
        <v>0</v>
      </c>
      <c r="J480" s="84">
        <f>'RESUMEN TOTAL'!P495</f>
        <v>0</v>
      </c>
      <c r="K480" s="84">
        <f>'RESUMEN TOTAL'!Q495</f>
        <v>0</v>
      </c>
      <c r="L480" s="84">
        <f>'RESUMEN TOTAL'!R495</f>
        <v>0</v>
      </c>
      <c r="M480" s="84">
        <f>'RESUMEN TOTAL'!S495</f>
        <v>0</v>
      </c>
      <c r="N480" s="84">
        <f>'RESUMEN TOTAL'!T495</f>
        <v>0</v>
      </c>
      <c r="O480" s="84">
        <f>'RESUMEN TOTAL'!U495</f>
        <v>0</v>
      </c>
      <c r="P480" s="84">
        <f>'RESUMEN TOTAL'!V495</f>
        <v>0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>
        <f>'RESUMEN TOTAL'!O496</f>
        <v>0</v>
      </c>
      <c r="J481" s="84">
        <f>'RESUMEN TOTAL'!P496</f>
        <v>0</v>
      </c>
      <c r="K481" s="84">
        <f>'RESUMEN TOTAL'!Q496</f>
        <v>0</v>
      </c>
      <c r="L481" s="84">
        <f>'RESUMEN TOTAL'!R496</f>
        <v>0</v>
      </c>
      <c r="M481" s="84">
        <f>'RESUMEN TOTAL'!S496</f>
        <v>0</v>
      </c>
      <c r="N481" s="84">
        <f>'RESUMEN TOTAL'!T496</f>
        <v>0</v>
      </c>
      <c r="O481" s="84">
        <f>'RESUMEN TOTAL'!U496</f>
        <v>0</v>
      </c>
      <c r="P481" s="84">
        <f>'RESUMEN TOTAL'!V496</f>
        <v>0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>
        <f>'RESUMEN TOTAL'!O499</f>
        <v>0</v>
      </c>
      <c r="J484" s="84">
        <f>'RESUMEN TOTAL'!P499</f>
        <v>0</v>
      </c>
      <c r="K484" s="84">
        <f>'RESUMEN TOTAL'!Q499</f>
        <v>0</v>
      </c>
      <c r="L484" s="84">
        <f>'RESUMEN TOTAL'!R499</f>
        <v>0</v>
      </c>
      <c r="M484" s="84">
        <f>'RESUMEN TOTAL'!S499</f>
        <v>0</v>
      </c>
      <c r="N484" s="84">
        <f>'RESUMEN TOTAL'!T499</f>
        <v>0</v>
      </c>
      <c r="O484" s="84">
        <f>'RESUMEN TOTAL'!U499</f>
        <v>0</v>
      </c>
      <c r="P484" s="84">
        <f>'RESUMEN TOTAL'!V499</f>
        <v>0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>
        <f>'RESUMEN TOTAL'!O500</f>
        <v>0</v>
      </c>
      <c r="J485" s="84">
        <f>'RESUMEN TOTAL'!P500</f>
        <v>0</v>
      </c>
      <c r="K485" s="84">
        <f>'RESUMEN TOTAL'!Q500</f>
        <v>0</v>
      </c>
      <c r="L485" s="84">
        <f>'RESUMEN TOTAL'!R500</f>
        <v>0</v>
      </c>
      <c r="M485" s="84">
        <f>'RESUMEN TOTAL'!S500</f>
        <v>0</v>
      </c>
      <c r="N485" s="84">
        <f>'RESUMEN TOTAL'!T500</f>
        <v>0</v>
      </c>
      <c r="O485" s="84">
        <f>'RESUMEN TOTAL'!U500</f>
        <v>0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>
        <f>'RESUMEN TOTAL'!O501</f>
        <v>0</v>
      </c>
      <c r="J486" s="84">
        <f>'RESUMEN TOTAL'!P501</f>
        <v>0</v>
      </c>
      <c r="K486" s="84">
        <f>'RESUMEN TOTAL'!Q501</f>
        <v>0</v>
      </c>
      <c r="L486" s="84">
        <f>'RESUMEN TOTAL'!R501</f>
        <v>0</v>
      </c>
      <c r="M486" s="84">
        <f>'RESUMEN TOTAL'!S501</f>
        <v>0</v>
      </c>
      <c r="N486" s="84">
        <f>'RESUMEN TOTAL'!T501</f>
        <v>0</v>
      </c>
      <c r="O486" s="84">
        <f>'RESUMEN TOTAL'!U501</f>
        <v>0</v>
      </c>
      <c r="P486" s="84">
        <f>'RESUMEN TOTAL'!V501</f>
        <v>0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>
        <f>'RESUMEN TOTAL'!O502</f>
        <v>0</v>
      </c>
      <c r="J487" s="84">
        <f>'RESUMEN TOTAL'!P502</f>
        <v>0</v>
      </c>
      <c r="K487" s="84">
        <f>'RESUMEN TOTAL'!Q502</f>
        <v>0</v>
      </c>
      <c r="L487" s="84">
        <f>'RESUMEN TOTAL'!R502</f>
        <v>0</v>
      </c>
      <c r="M487" s="84">
        <f>'RESUMEN TOTAL'!S502</f>
        <v>0</v>
      </c>
      <c r="N487" s="84">
        <f>'RESUMEN TOTAL'!T502</f>
        <v>0</v>
      </c>
      <c r="O487" s="84">
        <f>'RESUMEN TOTAL'!U502</f>
        <v>0</v>
      </c>
      <c r="P487" s="84">
        <f>'RESUMEN TOTAL'!V502</f>
        <v>0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>
        <f>'RESUMEN TOTAL'!O503</f>
        <v>0</v>
      </c>
      <c r="J488" s="84">
        <f>'RESUMEN TOTAL'!P503</f>
        <v>0</v>
      </c>
      <c r="K488" s="84">
        <f>'RESUMEN TOTAL'!Q503</f>
        <v>0</v>
      </c>
      <c r="L488" s="84">
        <f>'RESUMEN TOTAL'!R503</f>
        <v>0</v>
      </c>
      <c r="M488" s="84">
        <f>'RESUMEN TOTAL'!S503</f>
        <v>0</v>
      </c>
      <c r="N488" s="84">
        <f>'RESUMEN TOTAL'!T503</f>
        <v>0</v>
      </c>
      <c r="O488" s="84">
        <f>'RESUMEN TOTAL'!U503</f>
        <v>0</v>
      </c>
      <c r="P488" s="84">
        <f>'RESUMEN TOTAL'!V503</f>
        <v>0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>
        <f>'RESUMEN TOTAL'!O504</f>
        <v>0</v>
      </c>
      <c r="J489" s="84">
        <f>'RESUMEN TOTAL'!P504</f>
        <v>0</v>
      </c>
      <c r="K489" s="84">
        <f>'RESUMEN TOTAL'!Q504</f>
        <v>0</v>
      </c>
      <c r="L489" s="84">
        <f>'RESUMEN TOTAL'!R504</f>
        <v>0</v>
      </c>
      <c r="M489" s="84">
        <f>'RESUMEN TOTAL'!S504</f>
        <v>0</v>
      </c>
      <c r="N489" s="84">
        <f>'RESUMEN TOTAL'!T504</f>
        <v>0</v>
      </c>
      <c r="O489" s="84">
        <f>'RESUMEN TOTAL'!U504</f>
        <v>0</v>
      </c>
      <c r="P489" s="84">
        <f>'RESUMEN TOTAL'!V504</f>
        <v>0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>
        <f>'RESUMEN TOTAL'!O505</f>
        <v>0</v>
      </c>
      <c r="J490" s="84">
        <f>'RESUMEN TOTAL'!P505</f>
        <v>0</v>
      </c>
      <c r="K490" s="84">
        <f>'RESUMEN TOTAL'!Q505</f>
        <v>0</v>
      </c>
      <c r="L490" s="84">
        <f>'RESUMEN TOTAL'!R505</f>
        <v>0</v>
      </c>
      <c r="M490" s="84">
        <f>'RESUMEN TOTAL'!S505</f>
        <v>0</v>
      </c>
      <c r="N490" s="84">
        <f>'RESUMEN TOTAL'!T505</f>
        <v>0</v>
      </c>
      <c r="O490" s="84">
        <f>'RESUMEN TOTAL'!U505</f>
        <v>0</v>
      </c>
      <c r="P490" s="84">
        <f>'RESUMEN TOTAL'!V505</f>
        <v>0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>
        <f>'RESUMEN TOTAL'!O506</f>
        <v>0</v>
      </c>
      <c r="J491" s="84">
        <f>'RESUMEN TOTAL'!P506</f>
        <v>0</v>
      </c>
      <c r="K491" s="84">
        <f>'RESUMEN TOTAL'!Q506</f>
        <v>0</v>
      </c>
      <c r="L491" s="84">
        <f>'RESUMEN TOTAL'!R506</f>
        <v>0</v>
      </c>
      <c r="M491" s="84">
        <f>'RESUMEN TOTAL'!S506</f>
        <v>0</v>
      </c>
      <c r="N491" s="84">
        <f>'RESUMEN TOTAL'!T506</f>
        <v>0</v>
      </c>
      <c r="O491" s="84">
        <f>'RESUMEN TOTAL'!U506</f>
        <v>0</v>
      </c>
      <c r="P491" s="84">
        <f>'RESUMEN TOTAL'!V506</f>
        <v>0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>
        <f>'RESUMEN TOTAL'!O507</f>
        <v>0</v>
      </c>
      <c r="J492" s="84">
        <f>'RESUMEN TOTAL'!P507</f>
        <v>0</v>
      </c>
      <c r="K492" s="84">
        <f>'RESUMEN TOTAL'!Q507</f>
        <v>0</v>
      </c>
      <c r="L492" s="84">
        <f>'RESUMEN TOTAL'!R507</f>
        <v>0</v>
      </c>
      <c r="M492" s="84">
        <f>'RESUMEN TOTAL'!S507</f>
        <v>0</v>
      </c>
      <c r="N492" s="84">
        <f>'RESUMEN TOTAL'!T507</f>
        <v>0</v>
      </c>
      <c r="O492" s="84">
        <f>'RESUMEN TOTAL'!U507</f>
        <v>0</v>
      </c>
      <c r="P492" s="84">
        <f>'RESUMEN TOTAL'!V507</f>
        <v>0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>
        <f>'RESUMEN TOTAL'!O508</f>
        <v>0</v>
      </c>
      <c r="J493" s="84">
        <f>'RESUMEN TOTAL'!P508</f>
        <v>0</v>
      </c>
      <c r="K493" s="84">
        <f>'RESUMEN TOTAL'!Q508</f>
        <v>0</v>
      </c>
      <c r="L493" s="84">
        <f>'RESUMEN TOTAL'!R508</f>
        <v>0</v>
      </c>
      <c r="M493" s="84">
        <f>'RESUMEN TOTAL'!S508</f>
        <v>0</v>
      </c>
      <c r="N493" s="84">
        <f>'RESUMEN TOTAL'!T508</f>
        <v>0</v>
      </c>
      <c r="O493" s="84">
        <f>'RESUMEN TOTAL'!U508</f>
        <v>0</v>
      </c>
      <c r="P493" s="84">
        <f>'RESUMEN TOTAL'!V508</f>
        <v>0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>
        <f>'RESUMEN TOTAL'!O509</f>
        <v>0</v>
      </c>
      <c r="J494" s="84">
        <f>'RESUMEN TOTAL'!P509</f>
        <v>0</v>
      </c>
      <c r="K494" s="84">
        <f>'RESUMEN TOTAL'!Q509</f>
        <v>0</v>
      </c>
      <c r="L494" s="84">
        <f>'RESUMEN TOTAL'!R509</f>
        <v>0</v>
      </c>
      <c r="M494" s="84">
        <f>'RESUMEN TOTAL'!S509</f>
        <v>0</v>
      </c>
      <c r="N494" s="84">
        <f>'RESUMEN TOTAL'!T509</f>
        <v>0</v>
      </c>
      <c r="O494" s="84">
        <f>'RESUMEN TOTAL'!U509</f>
        <v>0</v>
      </c>
      <c r="P494" s="84">
        <f>'RESUMEN TOTAL'!V509</f>
        <v>0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>
        <f>'RESUMEN TOTAL'!O510</f>
        <v>0</v>
      </c>
      <c r="J495" s="84">
        <f>'RESUMEN TOTAL'!P510</f>
        <v>0</v>
      </c>
      <c r="K495" s="84">
        <f>'RESUMEN TOTAL'!Q510</f>
        <v>0</v>
      </c>
      <c r="L495" s="84">
        <f>'RESUMEN TOTAL'!R510</f>
        <v>0</v>
      </c>
      <c r="M495" s="84">
        <f>'RESUMEN TOTAL'!S510</f>
        <v>0</v>
      </c>
      <c r="N495" s="84">
        <f>'RESUMEN TOTAL'!T510</f>
        <v>0</v>
      </c>
      <c r="O495" s="84">
        <f>'RESUMEN TOTAL'!U510</f>
        <v>0</v>
      </c>
      <c r="P495" s="84">
        <f>'RESUMEN TOTAL'!V510</f>
        <v>0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>
        <f>'RESUMEN TOTAL'!R511</f>
        <v>0</v>
      </c>
      <c r="M496" s="84">
        <f>'RESUMEN TOTAL'!S511</f>
        <v>0</v>
      </c>
      <c r="N496" s="84">
        <f>'RESUMEN TOTAL'!T511</f>
        <v>0</v>
      </c>
      <c r="O496" s="84">
        <f>'RESUMEN TOTAL'!U511</f>
        <v>0</v>
      </c>
      <c r="P496" s="84">
        <f>'RESUMEN TOTAL'!V511</f>
        <v>0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>
        <f>'RESUMEN TOTAL'!O512</f>
        <v>0</v>
      </c>
      <c r="J497" s="84">
        <f>'RESUMEN TOTAL'!P512</f>
        <v>0</v>
      </c>
      <c r="K497" s="84">
        <f>'RESUMEN TOTAL'!Q512</f>
        <v>0</v>
      </c>
      <c r="L497" s="84">
        <f>'RESUMEN TOTAL'!R512</f>
        <v>0</v>
      </c>
      <c r="M497" s="84">
        <f>'RESUMEN TOTAL'!S512</f>
        <v>0</v>
      </c>
      <c r="N497" s="84">
        <f>'RESUMEN TOTAL'!T512</f>
        <v>0</v>
      </c>
      <c r="O497" s="84">
        <f>'RESUMEN TOTAL'!U512</f>
        <v>0</v>
      </c>
      <c r="P497" s="84">
        <f>'RESUMEN TOTAL'!V512</f>
        <v>0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>
        <f>'RESUMEN TOTAL'!O513</f>
        <v>0</v>
      </c>
      <c r="J498" s="84">
        <f>'RESUMEN TOTAL'!P513</f>
        <v>0</v>
      </c>
      <c r="K498" s="84">
        <f>'RESUMEN TOTAL'!Q513</f>
        <v>0</v>
      </c>
      <c r="L498" s="84">
        <f>'RESUMEN TOTAL'!R513</f>
        <v>0</v>
      </c>
      <c r="M498" s="84">
        <f>'RESUMEN TOTAL'!S513</f>
        <v>0</v>
      </c>
      <c r="N498" s="84">
        <f>'RESUMEN TOTAL'!T513</f>
        <v>0</v>
      </c>
      <c r="O498" s="84">
        <f>'RESUMEN TOTAL'!U513</f>
        <v>0</v>
      </c>
      <c r="P498" s="84">
        <f>'RESUMEN TOTAL'!V513</f>
        <v>0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>
        <f>'RESUMEN TOTAL'!O514</f>
        <v>0</v>
      </c>
      <c r="J499" s="84">
        <f>'RESUMEN TOTAL'!P514</f>
        <v>0</v>
      </c>
      <c r="K499" s="84">
        <f>'RESUMEN TOTAL'!Q514</f>
        <v>0</v>
      </c>
      <c r="L499" s="84">
        <f>'RESUMEN TOTAL'!R514</f>
        <v>0</v>
      </c>
      <c r="M499" s="84">
        <f>'RESUMEN TOTAL'!S514</f>
        <v>0</v>
      </c>
      <c r="N499" s="84">
        <f>'RESUMEN TOTAL'!T514</f>
        <v>0</v>
      </c>
      <c r="O499" s="84">
        <f>'RESUMEN TOTAL'!U514</f>
        <v>0</v>
      </c>
      <c r="P499" s="84">
        <f>'RESUMEN TOTAL'!V514</f>
        <v>0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>
        <f>'RESUMEN TOTAL'!O515</f>
        <v>0</v>
      </c>
      <c r="J500" s="84">
        <f>'RESUMEN TOTAL'!P515</f>
        <v>0</v>
      </c>
      <c r="K500" s="84">
        <f>'RESUMEN TOTAL'!Q515</f>
        <v>0</v>
      </c>
      <c r="L500" s="84">
        <f>'RESUMEN TOTAL'!R515</f>
        <v>0</v>
      </c>
      <c r="M500" s="84">
        <f>'RESUMEN TOTAL'!S515</f>
        <v>0</v>
      </c>
      <c r="N500" s="84">
        <f>'RESUMEN TOTAL'!T515</f>
        <v>0</v>
      </c>
      <c r="O500" s="84">
        <f>'RESUMEN TOTAL'!U515</f>
        <v>0</v>
      </c>
      <c r="P500" s="84">
        <f>'RESUMEN TOTAL'!V515</f>
        <v>0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>
        <f>'RESUMEN TOTAL'!O516</f>
        <v>0</v>
      </c>
      <c r="J501" s="84">
        <f>'RESUMEN TOTAL'!P516</f>
        <v>0</v>
      </c>
      <c r="K501" s="84">
        <f>'RESUMEN TOTAL'!Q516</f>
        <v>0</v>
      </c>
      <c r="L501" s="84">
        <f>'RESUMEN TOTAL'!R516</f>
        <v>0</v>
      </c>
      <c r="M501" s="84">
        <f>'RESUMEN TOTAL'!S516</f>
        <v>0</v>
      </c>
      <c r="N501" s="84">
        <f>'RESUMEN TOTAL'!T516</f>
        <v>0</v>
      </c>
      <c r="O501" s="84">
        <f>'RESUMEN TOTAL'!U516</f>
        <v>0</v>
      </c>
      <c r="P501" s="84">
        <f>'RESUMEN TOTAL'!V516</f>
        <v>0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>
        <f>'RESUMEN TOTAL'!O517</f>
        <v>0</v>
      </c>
      <c r="J502" s="84">
        <f>'RESUMEN TOTAL'!P517</f>
        <v>0</v>
      </c>
      <c r="K502" s="84">
        <f>'RESUMEN TOTAL'!Q517</f>
        <v>0</v>
      </c>
      <c r="L502" s="84">
        <f>'RESUMEN TOTAL'!R517</f>
        <v>0</v>
      </c>
      <c r="M502" s="84">
        <f>'RESUMEN TOTAL'!S517</f>
        <v>0</v>
      </c>
      <c r="N502" s="84">
        <f>'RESUMEN TOTAL'!T517</f>
        <v>0</v>
      </c>
      <c r="O502" s="84">
        <f>'RESUMEN TOTAL'!U517</f>
        <v>0</v>
      </c>
      <c r="P502" s="84">
        <f>'RESUMEN TOTAL'!V517</f>
        <v>0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>
        <f>'RESUMEN TOTAL'!O518</f>
        <v>0</v>
      </c>
      <c r="J503" s="84">
        <f>'RESUMEN TOTAL'!P518</f>
        <v>0</v>
      </c>
      <c r="K503" s="84">
        <f>'RESUMEN TOTAL'!Q518</f>
        <v>0</v>
      </c>
      <c r="L503" s="84">
        <f>'RESUMEN TOTAL'!R518</f>
        <v>0</v>
      </c>
      <c r="M503" s="84">
        <f>'RESUMEN TOTAL'!S518</f>
        <v>0</v>
      </c>
      <c r="N503" s="84">
        <f>'RESUMEN TOTAL'!T518</f>
        <v>0</v>
      </c>
      <c r="O503" s="84">
        <f>'RESUMEN TOTAL'!U518</f>
        <v>0</v>
      </c>
      <c r="P503" s="84">
        <f>'RESUMEN TOTAL'!V518</f>
        <v>0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>
        <f>'RESUMEN TOTAL'!U519</f>
        <v>0</v>
      </c>
      <c r="P504" s="84">
        <f>'RESUMEN TOTAL'!V519</f>
        <v>0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>
        <f>'RESUMEN TOTAL'!V521</f>
        <v>0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>
        <f>'RESUMEN TOTAL'!O523</f>
        <v>0</v>
      </c>
      <c r="J508" s="84">
        <f>'RESUMEN TOTAL'!P523</f>
        <v>0</v>
      </c>
      <c r="K508" s="84">
        <f>'RESUMEN TOTAL'!Q523</f>
        <v>0</v>
      </c>
      <c r="L508" s="84">
        <f>'RESUMEN TOTAL'!R523</f>
        <v>0</v>
      </c>
      <c r="M508" s="84">
        <f>'RESUMEN TOTAL'!S523</f>
        <v>0</v>
      </c>
      <c r="N508" s="84">
        <f>'RESUMEN TOTAL'!T523</f>
        <v>0</v>
      </c>
      <c r="O508" s="84">
        <f>'RESUMEN TOTAL'!U523</f>
        <v>0</v>
      </c>
      <c r="P508" s="84">
        <f>'RESUMEN TOTAL'!V523</f>
        <v>0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>
        <f>'RESUMEN TOTAL'!O524</f>
        <v>0</v>
      </c>
      <c r="J509" s="84">
        <f>'RESUMEN TOTAL'!P524</f>
        <v>0</v>
      </c>
      <c r="K509" s="84">
        <f>'RESUMEN TOTAL'!Q524</f>
        <v>0</v>
      </c>
      <c r="L509" s="84">
        <f>'RESUMEN TOTAL'!R524</f>
        <v>0</v>
      </c>
      <c r="M509" s="84">
        <f>'RESUMEN TOTAL'!S524</f>
        <v>0</v>
      </c>
      <c r="N509" s="84">
        <f>'RESUMEN TOTAL'!T524</f>
        <v>0</v>
      </c>
      <c r="O509" s="84">
        <f>'RESUMEN TOTAL'!U524</f>
        <v>0</v>
      </c>
      <c r="P509" s="84">
        <f>'RESUMEN TOTAL'!V524</f>
        <v>0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>
        <f>'RESUMEN TOTAL'!U531</f>
        <v>0</v>
      </c>
      <c r="P514" s="84">
        <f>'RESUMEN TOTAL'!V531</f>
        <v>0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>
        <f>'RESUMEN TOTAL'!U532</f>
        <v>0</v>
      </c>
      <c r="P515" s="84">
        <f>'RESUMEN TOTAL'!V532</f>
        <v>0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>
        <f>'RESUMEN TOTAL'!O535</f>
        <v>0</v>
      </c>
      <c r="J518" s="84">
        <f>'RESUMEN TOTAL'!P535</f>
        <v>0</v>
      </c>
      <c r="K518" s="84">
        <f>'RESUMEN TOTAL'!Q535</f>
        <v>0</v>
      </c>
      <c r="L518" s="84">
        <f>'RESUMEN TOTAL'!R535</f>
        <v>0</v>
      </c>
      <c r="M518" s="84">
        <f>'RESUMEN TOTAL'!S535</f>
        <v>0</v>
      </c>
      <c r="N518" s="84">
        <f>'RESUMEN TOTAL'!T535</f>
        <v>0</v>
      </c>
      <c r="O518" s="84">
        <f>'RESUMEN TOTAL'!U535</f>
        <v>0</v>
      </c>
      <c r="P518" s="84">
        <f>'RESUMEN TOTAL'!V535</f>
        <v>0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>
        <f>'RESUMEN TOTAL'!O536</f>
        <v>0</v>
      </c>
      <c r="J519" s="84">
        <f>'RESUMEN TOTAL'!P536</f>
        <v>0</v>
      </c>
      <c r="K519" s="84">
        <f>'RESUMEN TOTAL'!Q536</f>
        <v>0</v>
      </c>
      <c r="L519" s="84">
        <f>'RESUMEN TOTAL'!R536</f>
        <v>0</v>
      </c>
      <c r="M519" s="84">
        <f>'RESUMEN TOTAL'!S536</f>
        <v>0</v>
      </c>
      <c r="N519" s="84">
        <f>'RESUMEN TOTAL'!T536</f>
        <v>0</v>
      </c>
      <c r="O519" s="84">
        <f>'RESUMEN TOTAL'!U536</f>
        <v>0</v>
      </c>
      <c r="P519" s="84">
        <f>'RESUMEN TOTAL'!V536</f>
        <v>0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>
        <f>'RESUMEN TOTAL'!O539</f>
        <v>0</v>
      </c>
      <c r="J522" s="84">
        <f>'RESUMEN TOTAL'!P539</f>
        <v>0</v>
      </c>
      <c r="K522" s="84">
        <f>'RESUMEN TOTAL'!Q539</f>
        <v>0</v>
      </c>
      <c r="L522" s="84">
        <f>'RESUMEN TOTAL'!R539</f>
        <v>0</v>
      </c>
      <c r="M522" s="84">
        <f>'RESUMEN TOTAL'!S539</f>
        <v>0</v>
      </c>
      <c r="N522" s="84">
        <f>'RESUMEN TOTAL'!T539</f>
        <v>0</v>
      </c>
      <c r="O522" s="84">
        <f>'RESUMEN TOTAL'!U539</f>
        <v>0</v>
      </c>
      <c r="P522" s="84">
        <f>'RESUMEN TOTAL'!V539</f>
        <v>0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>
        <f>'RESUMEN TOTAL'!O540</f>
        <v>0</v>
      </c>
      <c r="J523" s="84">
        <f>'RESUMEN TOTAL'!P540</f>
        <v>0</v>
      </c>
      <c r="K523" s="84">
        <f>'RESUMEN TOTAL'!Q540</f>
        <v>0</v>
      </c>
      <c r="L523" s="84">
        <f>'RESUMEN TOTAL'!R540</f>
        <v>0</v>
      </c>
      <c r="M523" s="84">
        <f>'RESUMEN TOTAL'!S540</f>
        <v>0</v>
      </c>
      <c r="N523" s="84">
        <f>'RESUMEN TOTAL'!T540</f>
        <v>0</v>
      </c>
      <c r="O523" s="84">
        <f>'RESUMEN TOTAL'!U540</f>
        <v>0</v>
      </c>
      <c r="P523" s="84">
        <f>'RESUMEN TOTAL'!V540</f>
        <v>0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>
        <f>'RESUMEN TOTAL'!O543</f>
        <v>0</v>
      </c>
      <c r="J526" s="84">
        <f>'RESUMEN TOTAL'!P543</f>
        <v>0</v>
      </c>
      <c r="K526" s="84">
        <f>'RESUMEN TOTAL'!Q543</f>
        <v>0</v>
      </c>
      <c r="L526" s="84">
        <f>'RESUMEN TOTAL'!R543</f>
        <v>0</v>
      </c>
      <c r="M526" s="84">
        <f>'RESUMEN TOTAL'!S543</f>
        <v>0</v>
      </c>
      <c r="N526" s="84">
        <f>'RESUMEN TOTAL'!T543</f>
        <v>0</v>
      </c>
      <c r="O526" s="84">
        <f>'RESUMEN TOTAL'!U543</f>
        <v>0</v>
      </c>
      <c r="P526" s="84">
        <f>'RESUMEN TOTAL'!V543</f>
        <v>0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>
        <f>'RESUMEN TOTAL'!O544</f>
        <v>0</v>
      </c>
      <c r="J527" s="84">
        <f>'RESUMEN TOTAL'!P544</f>
        <v>0</v>
      </c>
      <c r="K527" s="84">
        <f>'RESUMEN TOTAL'!Q544</f>
        <v>0</v>
      </c>
      <c r="L527" s="84">
        <f>'RESUMEN TOTAL'!R544</f>
        <v>0</v>
      </c>
      <c r="M527" s="84">
        <f>'RESUMEN TOTAL'!S544</f>
        <v>0</v>
      </c>
      <c r="N527" s="84">
        <f>'RESUMEN TOTAL'!T544</f>
        <v>0</v>
      </c>
      <c r="O527" s="84">
        <f>'RESUMEN TOTAL'!U544</f>
        <v>0</v>
      </c>
      <c r="P527" s="84">
        <f>'RESUMEN TOTAL'!V544</f>
        <v>0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>
        <f>'RESUMEN TOTAL'!O547</f>
        <v>0</v>
      </c>
      <c r="J530" s="84">
        <f>'RESUMEN TOTAL'!P547</f>
        <v>0</v>
      </c>
      <c r="K530" s="84">
        <f>'RESUMEN TOTAL'!Q547</f>
        <v>0</v>
      </c>
      <c r="L530" s="84">
        <f>'RESUMEN TOTAL'!R547</f>
        <v>0</v>
      </c>
      <c r="M530" s="84">
        <f>'RESUMEN TOTAL'!S547</f>
        <v>0</v>
      </c>
      <c r="N530" s="84">
        <f>'RESUMEN TOTAL'!T547</f>
        <v>0</v>
      </c>
      <c r="O530" s="84">
        <f>'RESUMEN TOTAL'!U547</f>
        <v>0</v>
      </c>
      <c r="P530" s="84">
        <f>'RESUMEN TOTAL'!V547</f>
        <v>0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>
        <f>'RESUMEN TOTAL'!O548</f>
        <v>0</v>
      </c>
      <c r="J531" s="84">
        <f>'RESUMEN TOTAL'!P548</f>
        <v>0</v>
      </c>
      <c r="K531" s="84">
        <f>'RESUMEN TOTAL'!Q548</f>
        <v>0</v>
      </c>
      <c r="L531" s="84">
        <f>'RESUMEN TOTAL'!R548</f>
        <v>0</v>
      </c>
      <c r="M531" s="84">
        <f>'RESUMEN TOTAL'!S548</f>
        <v>0</v>
      </c>
      <c r="N531" s="84">
        <f>'RESUMEN TOTAL'!T548</f>
        <v>0</v>
      </c>
      <c r="O531" s="84">
        <f>'RESUMEN TOTAL'!U548</f>
        <v>0</v>
      </c>
      <c r="P531" s="84">
        <f>'RESUMEN TOTAL'!V548</f>
        <v>0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>
        <f>'RESUMEN TOTAL'!O549</f>
        <v>0</v>
      </c>
      <c r="J532" s="84">
        <f>'RESUMEN TOTAL'!P549</f>
        <v>0</v>
      </c>
      <c r="K532" s="84">
        <f>'RESUMEN TOTAL'!Q549</f>
        <v>0</v>
      </c>
      <c r="L532" s="84">
        <f>'RESUMEN TOTAL'!R549</f>
        <v>0</v>
      </c>
      <c r="M532" s="84">
        <f>'RESUMEN TOTAL'!S549</f>
        <v>0</v>
      </c>
      <c r="N532" s="84">
        <f>'RESUMEN TOTAL'!T549</f>
        <v>0</v>
      </c>
      <c r="O532" s="84">
        <f>'RESUMEN TOTAL'!U549</f>
        <v>0</v>
      </c>
      <c r="P532" s="84">
        <f>'RESUMEN TOTAL'!V549</f>
        <v>0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>
        <f>'RESUMEN TOTAL'!O550</f>
        <v>0</v>
      </c>
      <c r="J533" s="84">
        <f>'RESUMEN TOTAL'!P550</f>
        <v>0</v>
      </c>
      <c r="K533" s="84">
        <f>'RESUMEN TOTAL'!Q550</f>
        <v>0</v>
      </c>
      <c r="L533" s="84">
        <f>'RESUMEN TOTAL'!R550</f>
        <v>0</v>
      </c>
      <c r="M533" s="84">
        <f>'RESUMEN TOTAL'!S550</f>
        <v>0</v>
      </c>
      <c r="N533" s="84">
        <f>'RESUMEN TOTAL'!T550</f>
        <v>0</v>
      </c>
      <c r="O533" s="84">
        <f>'RESUMEN TOTAL'!U550</f>
        <v>0</v>
      </c>
      <c r="P533" s="84">
        <f>'RESUMEN TOTAL'!V550</f>
        <v>0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>
        <f>'RESUMEN TOTAL'!O551</f>
        <v>0</v>
      </c>
      <c r="J534" s="84">
        <f>'RESUMEN TOTAL'!P551</f>
        <v>0</v>
      </c>
      <c r="K534" s="84">
        <f>'RESUMEN TOTAL'!Q551</f>
        <v>0</v>
      </c>
      <c r="L534" s="84">
        <f>'RESUMEN TOTAL'!R551</f>
        <v>0</v>
      </c>
      <c r="M534" s="84">
        <f>'RESUMEN TOTAL'!S551</f>
        <v>0</v>
      </c>
      <c r="N534" s="84">
        <f>'RESUMEN TOTAL'!T551</f>
        <v>0</v>
      </c>
      <c r="O534" s="84">
        <f>'RESUMEN TOTAL'!U551</f>
        <v>0</v>
      </c>
      <c r="P534" s="84">
        <f>'RESUMEN TOTAL'!V551</f>
        <v>0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>
        <f>'RESUMEN TOTAL'!O552</f>
        <v>0</v>
      </c>
      <c r="J535" s="84">
        <f>'RESUMEN TOTAL'!P552</f>
        <v>0</v>
      </c>
      <c r="K535" s="84">
        <f>'RESUMEN TOTAL'!Q552</f>
        <v>0</v>
      </c>
      <c r="L535" s="84">
        <f>'RESUMEN TOTAL'!R552</f>
        <v>0</v>
      </c>
      <c r="M535" s="84">
        <f>'RESUMEN TOTAL'!S552</f>
        <v>0</v>
      </c>
      <c r="N535" s="84">
        <f>'RESUMEN TOTAL'!T552</f>
        <v>0</v>
      </c>
      <c r="O535" s="84">
        <f>'RESUMEN TOTAL'!U552</f>
        <v>0</v>
      </c>
      <c r="P535" s="84">
        <f>'RESUMEN TOTAL'!V552</f>
        <v>0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>
        <f>'RESUMEN TOTAL'!O553</f>
        <v>0</v>
      </c>
      <c r="J536" s="84">
        <f>'RESUMEN TOTAL'!P553</f>
        <v>0</v>
      </c>
      <c r="K536" s="84">
        <f>'RESUMEN TOTAL'!Q553</f>
        <v>0</v>
      </c>
      <c r="L536" s="84">
        <f>'RESUMEN TOTAL'!R553</f>
        <v>0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>
        <f>'RESUMEN TOTAL'!V553</f>
        <v>0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>
        <f>'RESUMEN TOTAL'!O554</f>
        <v>0</v>
      </c>
      <c r="J537" s="84">
        <f>'RESUMEN TOTAL'!P554</f>
        <v>0</v>
      </c>
      <c r="K537" s="84">
        <f>'RESUMEN TOTAL'!Q554</f>
        <v>0</v>
      </c>
      <c r="L537" s="84">
        <f>'RESUMEN TOTAL'!R554</f>
        <v>0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>
        <f>'RESUMEN TOTAL'!V554</f>
        <v>0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1353</v>
      </c>
      <c r="B641" t="s">
        <v>1561</v>
      </c>
      <c r="C641" t="s">
        <v>1560</v>
      </c>
      <c r="D641" s="33" t="s">
        <v>1373</v>
      </c>
      <c r="E641" s="33" t="s">
        <v>1352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1353</v>
      </c>
      <c r="B642" t="s">
        <v>1562</v>
      </c>
      <c r="C642" t="s">
        <v>1560</v>
      </c>
      <c r="D642" t="s">
        <v>1351</v>
      </c>
      <c r="E642" s="33" t="s">
        <v>1352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2025-02-03T13:02:15Z</dcterms:modified>
</cp:coreProperties>
</file>