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0A9766DE-0BBD-4634-AFDA-B223F5ED494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24" l="1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<sst xmlns="http://schemas.openxmlformats.org/spreadsheetml/2006/main" count="6489" uniqueCount="1620">
  <si>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</si>
  <si>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</si>
  <si>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</si>
  <si>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</si>
  <si>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</si>
  <si>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</si>
  <si>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</si>
  <si>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</si>
  <si>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</si>
  <si>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</si>
  <si>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</si>
  <si>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</si>
  <si>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</si>
  <si>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</si>
  <si>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</si>
  <si>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</si>
  <si>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</si>
  <si>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</si>
  <si>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</si>
  <si>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</si>
  <si>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</si>
  <si>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</si>
  <si>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</si>
  <si>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</si>
  <si>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</si>
  <si>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</si>
  <si>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</si>
  <si>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</si>
  <si>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</si>
  <si>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</si>
  <si>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</si>
  <si>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</si>
  <si>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</si>
  <si>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</si>
  <si>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</si>
  <si>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</si>
  <si>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</si>
  <si>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</si>
  <si>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</si>
  <si>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</si>
  <si>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</si>
  <si>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</si>
  <si>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</si>
  <si>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</si>
  <si>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</si>
  <si>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</si>
  <si>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</si>
  <si>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</si>
  <si>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</si>
  <si>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</si>
  <si>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</si>
  <si>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</si>
  <si>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</si>
  <si>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</si>
  <si>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</si>
  <si>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</si>
  <si>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</si>
  <si>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</si>
  <si>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</si>
  <si>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</si>
  <si>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</si>
  <si>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</si>
  <si>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</si>
  <si>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</si>
  <si>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</si>
  <si>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</si>
  <si>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</si>
  <si>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</si>
  <si>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</si>
  <si>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</si>
  <si>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</si>
  <si>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</si>
  <si>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</si>
  <si>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</si>
  <si>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</si>
  <si>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</si>
  <si>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</si>
  <si>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</si>
  <si>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</si>
  <si>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</si>
  <si>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</si>
  <si>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</si>
  <si>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</si>
  <si>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</si>
  <si>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</si>
  <si>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</si>
  <si>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</si>
  <si>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</si>
  <si>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</si>
  <si>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</si>
  <si>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</si>
  <si>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</si>
  <si>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</si>
  <si>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</si>
  <si>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</si>
  <si>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</si>
  <si>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</si>
  <si>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</si>
  <si>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</si>
  <si>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</si>
  <si>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</si>
  <si>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</si>
  <si>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</si>
  <si>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</si>
  <si>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</si>
  <si>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</si>
  <si>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</si>
  <si>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</si>
  <si>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</si>
  <si>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</si>
  <si>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</si>
  <si>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</si>
  <si>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</si>
  <si>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</si>
  <si>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</si>
  <si>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</si>
  <si>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</si>
  <si>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</si>
  <si>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</si>
  <si>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</si>
  <si>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</si>
  <si>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</si>
  <si>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</si>
  <si>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</si>
  <si>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</si>
  <si>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</si>
  <si>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</si>
  <si>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</si>
  <si>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</si>
  <si>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</si>
  <si>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</si>
  <si>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</si>
  <si>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</si>
  <si>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</si>
  <si>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</si>
  <si>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</si>
  <si>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</si>
  <si>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</si>
  <si>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</si>
  <si>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</si>
  <si>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</si>
  <si>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</si>
  <si>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</si>
  <si>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</si>
  <si>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</si>
  <si>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</si>
  <si>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</si>
  <si>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</si>
  <si>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</si>
  <si>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</si>
  <si>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</si>
  <si>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</si>
  <si>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</si>
  <si>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</si>
  <si>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</si>
  <si>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</si>
  <si>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</si>
  <si>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</si>
  <si>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</si>
  <si>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</si>
  <si>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</si>
  <si>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</si>
  <si>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</si>
  <si>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</si>
  <si>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</si>
  <si>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</si>
  <si>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</si>
  <si>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</si>
  <si>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</si>
  <si>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</si>
  <si>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</si>
  <si>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</si>
  <si>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</si>
  <si>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</si>
  <si>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</si>
  <si>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</si>
  <si>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</si>
  <si>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</si>
  <si>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</si>
  <si>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</si>
  <si>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</si>
  <si>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</si>
  <si>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</si>
  <si>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</si>
  <si>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</si>
  <si>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</si>
  <si>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</si>
  <si>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</si>
  <si>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</si>
  <si>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</si>
  <si>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</si>
  <si>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</si>
  <si>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</si>
  <si>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</si>
  <si>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</si>
  <si>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</si>
  <si>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</si>
  <si>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</si>
  <si>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</si>
  <si>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</si>
  <si>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</si>
  <si>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</si>
  <si>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</si>
  <si>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</si>
  <si>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</si>
  <si>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</si>
  <si>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</si>
  <si>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</si>
  <si>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</si>
  <si>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</si>
  <si>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</si>
  <si>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</si>
  <si>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</si>
  <si>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</si>
  <si>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</si>
  <si>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</si>
  <si>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</si>
  <si>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</si>
  <si>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</si>
  <si>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</si>
  <si>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</si>
  <si>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</si>
  <si>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</si>
  <si>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</si>
  <si>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</si>
  <si>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</si>
  <si>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</si>
  <si>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</si>
  <si>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</si>
  <si>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</si>
  <si>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</si>
  <si>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</si>
  <si>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</si>
  <si>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</si>
  <si>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</si>
  <si>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</si>
  <si>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</si>
  <si>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</si>
  <si>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</si>
  <si>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</si>
  <si>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</si>
  <si>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</si>
  <si>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</si>
  <si>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</si>
  <si>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</si>
  <si>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</si>
  <si>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</si>
  <si>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</si>
  <si>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</si>
  <si>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</si>
  <si>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</si>
  <si>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</si>
  <si>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</si>
  <si>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</si>
  <si>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</si>
  <si>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</si>
  <si>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</si>
  <si>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</si>
  <si>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</si>
  <si>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</si>
  <si>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</si>
  <si>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</si>
  <si>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</si>
  <si>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</si>
  <si>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</si>
  <si>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</si>
  <si>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</si>
  <si>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</si>
  <si>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</si>
  <si>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</si>
  <si>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</si>
  <si>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</si>
  <si>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</si>
  <si>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</si>
  <si>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</si>
  <si>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</si>
  <si>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</si>
  <si>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</si>
  <si>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</si>
  <si>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</si>
  <si>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</si>
  <si>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</si>
  <si>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</si>
  <si>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</si>
  <si>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</si>
  <si>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</si>
  <si>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</si>
  <si>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</si>
  <si>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</si>
  <si>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</si>
  <si>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</si>
  <si>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</si>
  <si>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</si>
  <si>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</si>
  <si>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</si>
  <si>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</si>
  <si>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</si>
  <si>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</si>
  <si>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</si>
  <si>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</si>
  <si>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</si>
  <si>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</si>
  <si>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</si>
  <si>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</si>
  <si>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</si>
  <si>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</si>
  <si>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</si>
  <si>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</si>
  <si>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</si>
  <si>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</si>
  <si>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</si>
  <si>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</si>
  <si>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</si>
  <si>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</si>
  <si>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</si>
  <si>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</si>
  <si>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</si>
  <si>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</si>
  <si>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</si>
  <si>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</si>
  <si>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</si>
  <si>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</si>
  <si>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</si>
  <si>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</si>
  <si>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</si>
  <si>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</si>
  <si>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</si>
  <si>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</si>
  <si>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</si>
  <si>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</si>
  <si>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</si>
  <si>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</si>
  <si>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</si>
  <si>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</si>
  <si>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</si>
  <si>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</si>
  <si>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</si>
  <si>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</si>
  <si>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</si>
  <si>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</si>
  <si>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</si>
  <si>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</si>
  <si>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</si>
  <si>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</si>
  <si>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</si>
  <si>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</si>
  <si>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</si>
  <si>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</si>
  <si>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</si>
  <si>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</si>
  <si>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</si>
  <si>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</si>
  <si>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</si>
  <si>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</si>
  <si>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</si>
  <si>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</si>
  <si>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</si>
  <si>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</si>
  <si>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</si>
  <si>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</si>
  <si>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</si>
  <si>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</si>
  <si>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</si>
  <si>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</si>
  <si>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</si>
  <si>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</si>
  <si>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</si>
  <si>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</si>
  <si>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</si>
  <si>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</si>
  <si>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</si>
  <si>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</si>
  <si>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</si>
  <si>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</si>
  <si>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</si>
  <si>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</si>
  <si>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</si>
  <si>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</si>
  <si>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</si>
  <si>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</si>
  <si>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</si>
  <si>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</si>
  <si>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</si>
  <si>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</si>
  <si>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</si>
  <si>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</si>
  <si>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</si>
  <si>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</si>
  <si>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</si>
  <si>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</si>
  <si>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</si>
  <si>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</si>
  <si>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</si>
  <si>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</si>
  <si>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</si>
  <si>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</si>
  <si>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</si>
  <si>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</si>
  <si>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</si>
  <si>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</si>
  <si>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</si>
  <si>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</si>
  <si>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</si>
  <si>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</si>
  <si>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</si>
  <si>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</si>
  <si>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</si>
  <si>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</si>
  <si>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</si>
  <si>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</si>
  <si>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</si>
  <si>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</si>
  <si>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</si>
  <si>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</si>
  <si>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</si>
  <si>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</si>
  <si>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</si>
  <si>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</si>
  <si>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</si>
  <si>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</si>
  <si>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</si>
  <si>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</si>
  <si>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</si>
  <si>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</si>
  <si>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</si>
  <si>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</si>
  <si>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</si>
  <si>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</si>
  <si>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</si>
  <si>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</si>
  <si>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</si>
  <si>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</si>
  <si>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</si>
  <si>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</si>
  <si>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</si>
  <si>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</si>
  <si>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</si>
  <si>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</si>
  <si>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</si>
  <si>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</si>
  <si>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</si>
  <si>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</si>
  <si>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</si>
  <si>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</si>
  <si>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</si>
  <si>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</si>
  <si>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</si>
  <si>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</si>
  <si>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</si>
  <si>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</si>
  <si>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</si>
  <si>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</si>
  <si>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</si>
  <si>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</si>
  <si>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</si>
  <si>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</si>
  <si>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</si>
  <si>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</si>
  <si>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</si>
  <si>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</si>
  <si>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</si>
  <si>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</si>
  <si>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</si>
  <si>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</si>
  <si>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</si>
  <si>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</si>
  <si>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</si>
  <si>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</si>
  <si>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</si>
  <si>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</si>
  <si>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</si>
  <si>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</si>
  <si>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</si>
  <si>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</si>
  <si>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</si>
  <si>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</si>
  <si>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</si>
  <si>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</si>
  <si>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</si>
  <si>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</si>
  <si>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</si>
  <si>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</si>
  <si>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</si>
  <si>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</si>
  <si>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</si>
  <si>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</si>
  <si>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</si>
  <si>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</si>
  <si>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</si>
  <si>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</si>
  <si>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</si>
  <si>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</si>
  <si>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</si>
  <si>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</si>
  <si>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</si>
  <si>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</si>
  <si>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</si>
  <si>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</si>
  <si>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</si>
  <si>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</si>
  <si>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</si>
  <si>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</si>
  <si>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</si>
  <si>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</si>
  <si>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</si>
  <si>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</si>
  <si>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</si>
  <si>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</si>
  <si>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</si>
  <si>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</si>
  <si>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</si>
  <si>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</si>
  <si>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</si>
  <si>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</si>
  <si>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</si>
  <si>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</si>
  <si>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</si>
  <si>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</si>
  <si>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</si>
  <si>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</si>
  <si>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</si>
  <si>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</si>
  <si>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</si>
  <si>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</si>
  <si>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</si>
  <si>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</si>
  <si>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</si>
  <si>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</si>
  <si>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</si>
  <si>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</si>
  <si>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</si>
  <si>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</si>
  <si>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</si>
  <si>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</si>
  <si>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</si>
  <si>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</si>
  <si>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</si>
  <si>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</si>
  <si>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</si>
  <si>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</si>
  <si>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</si>
  <si>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</si>
  <si>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</si>
  <si>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</si>
  <si>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</si>
  <si>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</si>
  <si>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</si>
  <si>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</si>
  <si>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</si>
  <si>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</si>
  <si>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</si>
  <si>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</si>
  <si>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</si>
  <si>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</si>
  <si>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</si>
  <si>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</si>
  <si>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</si>
  <si>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</si>
  <si>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</si>
  <si>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</si>
  <si>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</si>
  <si>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</si>
  <si>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</si>
  <si>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</si>
  <si>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</si>
  <si>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</si>
  <si>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</si>
  <si>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</si>
  <si>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</si>
  <si>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</si>
  <si>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</si>
  <si>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</si>
  <si>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</si>
  <si>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</si>
  <si>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</si>
  <si>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</si>
  <si>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</si>
  <si>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</si>
  <si>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</si>
  <si>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</si>
  <si>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</si>
  <si>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</si>
  <si>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</si>
  <si>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</si>
  <si>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</si>
  <si>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</si>
  <si>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</si>
  <si>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</si>
  <si>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</si>
  <si>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</si>
  <si>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</si>
  <si>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</si>
  <si>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</si>
  <si>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</si>
  <si>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</si>
  <si>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</si>
  <si>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</si>
  <si>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</si>
  <si>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</si>
  <si>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</si>
  <si>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</si>
  <si>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</si>
  <si>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</si>
  <si>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</si>
  <si>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</si>
  <si>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</si>
  <si>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</si>
  <si>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</si>
  <si>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</si>
  <si>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</si>
  <si>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</si>
  <si>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</si>
  <si>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</si>
  <si>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</si>
  <si>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</si>
  <si>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</si>
  <si>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</si>
  <si>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</si>
  <si>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</si>
  <si>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</si>
  <si>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</si>
  <si>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</si>
  <si>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</si>
  <si>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</si>
  <si>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</si>
  <si>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</si>
  <si>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</si>
  <si>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</si>
  <si>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</si>
  <si>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</si>
  <si>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</si>
  <si>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</si>
  <si>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</si>
  <si>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</si>
  <si>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</si>
  <si>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</si>
  <si>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</si>
  <si>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</si>
  <si>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</si>
  <si>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</si>
  <si>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</si>
  <si>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</si>
  <si>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</si>
  <si>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</si>
  <si>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</si>
  <si>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</si>
  <si>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</si>
  <si>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</si>
  <si>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</si>
  <si>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</si>
  <si>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</si>
  <si>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</si>
  <si>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</si>
  <si>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</si>
  <si>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</si>
  <si>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</si>
  <si>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</si>
  <si>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</si>
  <si>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</si>
  <si>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</si>
  <si>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</si>
  <si>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</si>
  <si>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</si>
  <si>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</si>
  <si>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</si>
  <si>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</si>
  <si>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</si>
  <si>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</si>
  <si>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</si>
  <si>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</si>
  <si>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</si>
  <si>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</si>
  <si>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</si>
  <si>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</si>
  <si>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</si>
  <si>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</si>
  <si>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</si>
  <si>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</si>
  <si>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</si>
  <si>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</si>
  <si>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</si>
  <si>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</si>
  <si>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</si>
  <si>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</si>
  <si>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</si>
  <si>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</si>
  <si>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</si>
  <si>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</si>
  <si>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</si>
  <si>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</si>
  <si>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</si>
  <si>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</si>
  <si>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</si>
  <si>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</si>
  <si>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</si>
  <si>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</si>
  <si>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</si>
  <si>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</si>
  <si>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</si>
  <si>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</si>
  <si>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</si>
  <si>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</si>
  <si>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</si>
  <si>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</si>
  <si>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</si>
  <si>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</si>
  <si>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</si>
  <si>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</si>
  <si>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</si>
  <si>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</si>
  <si>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</si>
  <si>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</si>
  <si>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</si>
  <si>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</si>
  <si>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</si>
  <si>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</si>
  <si>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</si>
  <si>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</si>
  <si>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</si>
  <si>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</si>
  <si>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</si>
  <si>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</si>
  <si>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</si>
  <si>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</si>
  <si>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</si>
  <si>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</si>
  <si>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</si>
  <si>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</si>
  <si>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</si>
  <si>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</si>
  <si>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</si>
  <si>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</si>
  <si>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</si>
  <si>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</si>
  <si>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</si>
  <si>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</si>
  <si>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</si>
  <si>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</si>
  <si>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</si>
  <si>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</si>
  <si>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</si>
  <si>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</si>
  <si>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</si>
  <si>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</si>
  <si>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</si>
  <si>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</si>
  <si>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</si>
  <si>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</si>
  <si>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</si>
  <si>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</si>
  <si>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</si>
  <si>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</si>
  <si>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</si>
  <si>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</si>
  <si>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</si>
  <si>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</si>
  <si>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</si>
  <si>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</si>
  <si>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</si>
  <si>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</si>
  <si>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</si>
  <si>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</si>
  <si>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</si>
  <si>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</si>
  <si>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</si>
  <si>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</si>
  <si>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</si>
  <si>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</si>
  <si>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</si>
  <si>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</si>
  <si>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</si>
  <si>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</si>
  <si>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</si>
  <si>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</si>
  <si>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</si>
  <si>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</si>
  <si>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</si>
  <si>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</si>
  <si>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</si>
  <si>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</si>
  <si>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</si>
  <si>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</si>
  <si>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</si>
  <si>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</si>
  <si>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</si>
  <si>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</si>
  <si>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</si>
  <si>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</si>
  <si>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</si>
  <si>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</si>
  <si>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</si>
  <si>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</si>
  <si>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</si>
  <si>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</si>
  <si>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</si>
  <si>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</si>
  <si>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</si>
  <si>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</si>
  <si>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</si>
  <si>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</si>
  <si>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</si>
  <si>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</si>
  <si>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</si>
  <si>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</si>
  <si>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</si>
  <si>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</si>
  <si>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</si>
  <si>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</si>
  <si>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</si>
  <si>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</si>
  <si>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</si>
  <si>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</si>
  <si>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</si>
  <si>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</si>
  <si>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</si>
  <si>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</si>
  <si>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</si>
  <si>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</si>
  <si>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</si>
  <si>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</si>
  <si>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</si>
  <si>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</si>
  <si>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</si>
  <si>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</si>
  <si>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</si>
  <si>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</si>
  <si>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</si>
  <si>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</si>
  <si>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</si>
  <si>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</si>
  <si>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</si>
  <si>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</si>
  <si>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</si>
  <si>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</si>
  <si>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</si>
  <si>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</si>
  <si>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</si>
  <si>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</si>
  <si>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</si>
  <si>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</si>
  <si>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</si>
  <si>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</si>
  <si>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</si>
  <si>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</si>
  <si>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</si>
  <si>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</si>
  <si>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</si>
  <si>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</si>
  <si>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</si>
  <si>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</si>
  <si>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</si>
  <si>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</si>
  <si>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</si>
  <si>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</si>
  <si>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</si>
  <si>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</si>
  <si>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</si>
  <si>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</si>
  <si>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</si>
  <si>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</si>
  <si>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</si>
  <si>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</si>
  <si>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</si>
  <si>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</si>
  <si>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</si>
  <si>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</si>
  <si>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</si>
  <si>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</si>
  <si>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</si>
  <si>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</si>
  <si>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</si>
  <si>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</si>
  <si>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</si>
  <si>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</si>
  <si>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</si>
  <si>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</si>
  <si>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</si>
  <si>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</si>
  <si>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</si>
  <si>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</si>
  <si>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</si>
  <si>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</si>
  <si>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</si>
  <si>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</si>
  <si>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</si>
  <si>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</si>
  <si>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</si>
  <si>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</si>
  <si>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</si>
  <si>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</si>
  <si>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</si>
  <si>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</si>
  <si>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</si>
  <si>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</si>
  <si>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</si>
  <si>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</si>
  <si>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</si>
  <si>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</si>
  <si>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</si>
  <si>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</si>
  <si>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</si>
  <si>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</si>
  <si>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</si>
  <si>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</si>
  <si>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</si>
  <si>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</si>
  <si>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</si>
  <si>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</si>
  <si>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</si>
  <si>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</si>
  <si>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</si>
  <si>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</si>
  <si>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</si>
  <si>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</si>
  <si>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</si>
  <si>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</si>
  <si>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</si>
  <si>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</si>
  <si>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</si>
  <si>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</si>
  <si>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</si>
  <si>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</si>
  <si>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</si>
  <si>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</si>
  <si>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</si>
  <si>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</si>
  <si>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</si>
  <si>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</si>
  <si>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</si>
  <si>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</si>
  <si>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</si>
  <si>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</si>
  <si>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</si>
  <si>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</si>
  <si>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</si>
  <si>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</si>
  <si>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</si>
  <si>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</si>
  <si>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</si>
  <si>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</si>
  <si>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</si>
  <si>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</si>
  <si>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</si>
  <si>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</si>
  <si>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</si>
  <si>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</si>
  <si>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</si>
  <si>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</si>
  <si>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</si>
  <si>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</si>
  <si>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</si>
  <si>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</si>
  <si>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</si>
  <si>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</si>
  <si>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</si>
  <si>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</si>
  <si>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</si>
  <si>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</si>
  <si>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</si>
  <si>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</si>
  <si>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</si>
  <si>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</si>
  <si>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</si>
  <si>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</si>
  <si>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</si>
  <si>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</si>
  <si>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</si>
  <si>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</si>
  <si>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</si>
  <si>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</si>
  <si>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</si>
  <si>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</si>
  <si>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</si>
  <si>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</si>
  <si>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</si>
  <si>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</si>
  <si>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</si>
  <si>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</si>
  <si>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</si>
  <si>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</si>
  <si>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</si>
  <si>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</si>
  <si>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</si>
  <si>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</si>
  <si>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</si>
  <si>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</si>
  <si>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</si>
  <si>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</si>
  <si>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</si>
  <si>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</si>
  <si>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</si>
  <si>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</si>
  <si>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</si>
  <si>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</si>
  <si>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</si>
  <si>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</si>
  <si>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</si>
  <si>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</si>
  <si>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</si>
  <si>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</si>
  <si>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</si>
  <si>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</si>
  <si>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</si>
  <si>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</si>
  <si>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</si>
  <si>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</si>
  <si>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</si>
  <si>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</si>
  <si>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</si>
  <si>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</si>
  <si>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</si>
  <si>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</si>
  <si>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</si>
  <si>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</si>
  <si>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</si>
  <si>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</si>
  <si>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</si>
  <si>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</si>
  <si>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</si>
  <si>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</si>
  <si>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</si>
  <si>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</si>
  <si>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</si>
  <si>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</si>
  <si>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</si>
  <si>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</si>
  <si>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</si>
  <si>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</si>
  <si>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</si>
  <si>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</si>
  <si>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</si>
  <si>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</si>
  <si>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</si>
  <si>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</si>
  <si>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</si>
  <si>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</si>
  <si>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</si>
  <si>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</si>
  <si>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</si>
  <si>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</si>
  <si>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</si>
  <si>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</si>
  <si>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</si>
  <si>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</si>
  <si>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</si>
  <si>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</si>
  <si>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</si>
  <si>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</si>
  <si>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</si>
  <si>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</si>
  <si>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</si>
  <si>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</si>
  <si>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</si>
  <si>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</si>
  <si>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</si>
  <si>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</si>
  <si>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</si>
  <si>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</si>
  <si>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</si>
  <si>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</si>
  <si>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</si>
  <si>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</si>
  <si>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</si>
  <si>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</si>
  <si>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</si>
  <si>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</si>
  <si>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</si>
  <si>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</si>
  <si>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</si>
  <si>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</si>
  <si>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</si>
  <si>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</si>
  <si>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</si>
  <si>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</si>
  <si>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</si>
  <si>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</si>
  <si>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</si>
  <si>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</si>
  <si>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</si>
  <si>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</si>
  <si>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</si>
  <si>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</si>
  <si>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</si>
  <si>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</si>
  <si>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</si>
  <si>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</si>
  <si>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</si>
  <si>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</si>
  <si>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</si>
  <si>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</si>
  <si>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</si>
  <si>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</si>
  <si>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</si>
  <si>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</si>
  <si>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</si>
  <si>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</si>
  <si>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</si>
  <si>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</si>
  <si>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</si>
  <si>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</si>
  <si>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</si>
  <si>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</si>
  <si>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</si>
  <si>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</si>
  <si>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</si>
  <si>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</si>
  <si>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</si>
  <si>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</si>
  <si>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</si>
  <si>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</si>
  <si>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</si>
  <si>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</si>
  <si>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</si>
  <si>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</si>
  <si>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</si>
  <si>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</si>
  <si>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</si>
  <si>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</si>
  <si>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</si>
  <si>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</si>
  <si>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</si>
  <si>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</si>
  <si>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</si>
  <si>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</si>
  <si>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</si>
  <si>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</si>
  <si>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</si>
  <si>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</si>
  <si>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</si>
  <si>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</si>
  <si>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</si>
  <si>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</si>
  <si>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</si>
  <si>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</si>
  <si>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</si>
  <si>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</si>
  <si>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</si>
  <si>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</si>
  <si>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</si>
  <si>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</si>
  <si>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</si>
  <si>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</si>
  <si>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</si>
  <si>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</si>
  <si>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</si>
  <si>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</si>
  <si>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</si>
  <si>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</si>
  <si>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</si>
  <si>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</si>
  <si>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</si>
  <si>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</si>
  <si>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</si>
  <si>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</si>
  <si>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</si>
  <si>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</si>
  <si>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</si>
  <si>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</si>
  <si>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</si>
  <si>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</si>
  <si>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</si>
  <si>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</si>
  <si>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</si>
  <si>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</si>
  <si>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</si>
  <si>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</si>
  <si>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</si>
  <si>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</si>
  <si>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</si>
  <si>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</si>
  <si>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</si>
  <si>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</si>
  <si>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</si>
  <si>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</si>
  <si>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</si>
  <si>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</si>
  <si>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</si>
  <si>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</si>
  <si>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</si>
  <si>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</si>
  <si>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</si>
  <si>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</si>
  <si>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</si>
  <si>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</si>
  <si>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</si>
  <si>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</si>
  <si>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</si>
  <si>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</si>
  <si>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</si>
  <si>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</si>
  <si>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</si>
  <si>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</si>
  <si>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</si>
  <si>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</si>
  <si>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</si>
  <si>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</si>
  <si>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</si>
  <si>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</si>
  <si>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</si>
  <si>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</si>
  <si>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</si>
  <si>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</si>
  <si>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</si>
  <si>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</si>
  <si>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</si>
  <si>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</si>
  <si>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</si>
  <si>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</si>
  <si>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</si>
  <si>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</si>
  <si>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</si>
  <si>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</si>
  <si>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</si>
  <si>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</si>
  <si>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</si>
  <si>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</si>
  <si>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</si>
  <si>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</si>
  <si>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</si>
  <si>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</si>
  <si>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</si>
  <si>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</si>
  <si>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</si>
  <si>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</si>
  <si>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</si>
  <si>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</si>
  <si>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</si>
  <si>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</si>
  <si>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</si>
  <si>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</si>
  <si>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</si>
  <si>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</si>
  <si>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</si>
  <si>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</si>
  <si>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</si>
  <si>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</si>
  <si>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</si>
  <si>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</si>
  <si>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</si>
  <si>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</si>
  <si>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</si>
  <si>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</si>
  <si>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</si>
  <si>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</si>
  <si>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</si>
  <si>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</si>
  <si>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</si>
  <si>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</si>
  <si>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</si>
  <si>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</si>
  <si>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</si>
  <si>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</si>
  <si>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</si>
  <si>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</si>
  <si>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</si>
  <si>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</si>
  <si>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</si>
  <si>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</si>
  <si>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</si>
  <si>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</si>
  <si>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</si>
  <si>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</si>
  <si>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</si>
  <si>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</si>
  <si>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</si>
  <si>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</si>
  <si>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</si>
  <si>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</si>
  <si>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</si>
  <si>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</si>
  <si>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</si>
  <si>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</si>
  <si>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</si>
  <si>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</si>
  <si>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</si>
  <si>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</si>
  <si>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</si>
  <si>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</si>
  <si>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</si>
  <si>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</si>
  <si>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</si>
  <si>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</si>
  <si>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</si>
  <si>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</si>
  <si>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</si>
  <si>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</si>
  <si>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</si>
  <si>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</si>
  <si>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</si>
  <si>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</si>
  <si>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</si>
  <si>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</si>
  <si>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</si>
  <si>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</si>
  <si>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</si>
  <si>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</si>
  <si>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</si>
  <si>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</si>
  <si>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</si>
  <si>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</si>
  <si>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</si>
  <si>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</si>
  <si>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</si>
  <si>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</si>
  <si>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</si>
  <si>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</si>
  <si>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</si>
  <si>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</si>
  <si>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</si>
  <si>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</si>
  <si>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</si>
  <si>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</si>
  <si>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</si>
  <si>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</si>
  <si>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</si>
  <si>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</si>
  <si>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</si>
  <si>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</si>
  <si>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</si>
  <si>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</si>
  <si>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</si>
  <si>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</si>
  <si>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</si>
  <si>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</si>
  <si>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</si>
  <si>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</si>
  <si>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</si>
  <si>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</si>
  <si>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</si>
  <si>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</si>
  <si>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</si>
  <si>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</si>
  <si>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</si>
  <si>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</si>
  <si>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</si>
  <si>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</si>
  <si>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</si>
  <si>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</si>
  <si>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</si>
  <si>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</si>
  <si>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</si>
  <si>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</si>
  <si>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</si>
  <si>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</si>
  <si>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</si>
  <si>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</si>
  <si>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</si>
  <si>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</si>
  <si>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</si>
  <si>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</si>
  <si>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</si>
  <si>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</si>
  <si>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</si>
  <si>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</si>
  <si>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</si>
  <si>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</si>
  <si>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</si>
  <si>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</si>
  <si>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</si>
  <si>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</si>
  <si>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</si>
  <si>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</si>
  <si>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</si>
  <si>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</si>
  <si>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</si>
  <si>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</si>
  <si>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</si>
  <si>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</si>
  <si>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</si>
  <si>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</si>
  <si>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</si>
  <si>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</si>
  <si>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</si>
  <si>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</si>
  <si>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</si>
  <si>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</si>
  <si>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</si>
  <si>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</si>
  <si>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</si>
  <si>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</si>
  <si>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</si>
  <si>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</si>
  <si>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</si>
  <si>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</si>
  <si>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</si>
  <si>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</si>
  <si>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</si>
  <si>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</si>
  <si>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</si>
  <si>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</si>
  <si>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</si>
  <si>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</si>
  <si>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</si>
  <si>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</si>
  <si>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</si>
  <si>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</si>
  <si>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</si>
  <si>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</si>
  <si>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</si>
  <si>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</si>
  <si>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</si>
  <si>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</si>
  <si>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</si>
  <si>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</si>
  <si>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</si>
  <si>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</si>
  <si>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</si>
  <si>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</si>
  <si>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</si>
  <si>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</si>
  <si>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</si>
  <si>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</si>
  <si>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</si>
  <si>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</si>
  <si>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</si>
  <si>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</si>
  <si>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</si>
  <si>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</si>
  <si>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</si>
  <si>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</si>
  <si>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</si>
  <si>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</si>
  <si>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</si>
  <si>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</si>
  <si>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</si>
  <si>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</si>
  <si>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</si>
  <si>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</si>
  <si>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</si>
  <si>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</si>
  <si>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</si>
  <si>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</si>
  <si>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</si>
  <si>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</si>
  <si>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</si>
  <si>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</si>
  <si>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</si>
  <si>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</si>
  <si>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</si>
  <si>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</si>
  <si>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</si>
  <si>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</si>
  <si>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</si>
  <si>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</si>
  <si>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</si>
  <si>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</si>
  <si>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</si>
  <si>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</si>
  <si>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</si>
  <si>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</si>
  <si>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</si>
  <si>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</si>
  <si>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</si>
  <si>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</si>
  <si>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</si>
  <si>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</si>
  <si>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</si>
  <si>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</si>
  <si>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</si>
  <si>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</si>
  <si>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</si>
  <si>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</si>
  <si>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</si>
  <si>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</si>
  <si>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</si>
  <si>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</si>
  <si>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</si>
  <si>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</si>
  <si>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</si>
  <si>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</si>
  <si>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</si>
  <si>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</si>
  <si>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</si>
  <si>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</si>
  <si>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</si>
  <si>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</si>
  <si>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</si>
  <si>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</si>
  <si>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</si>
  <si>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</si>
  <si>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</si>
  <si>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</si>
  <si>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</si>
  <si>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</si>
  <si>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</si>
  <si>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</si>
  <si>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</si>
  <si>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</si>
  <si>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</si>
  <si>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</si>
  <si>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</si>
  <si>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</si>
  <si>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</si>
  <si>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</si>
  <si>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</si>
  <si>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</si>
  <si>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</si>
  <si>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</si>
  <si>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</si>
  <si>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</si>
  <si>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</si>
  <si>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</si>
  <si>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</si>
  <si>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</si>
  <si>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</si>
  <si>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</si>
  <si>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</si>
  <si>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</si>
  <si>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</si>
  <si>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</si>
  <si>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</si>
  <si>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</si>
  <si>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</si>
  <si>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</si>
  <si>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</si>
  <si>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</si>
  <si>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</si>
  <si>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</si>
  <si>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</si>
  <si>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</si>
  <si>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</si>
  <si>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</si>
  <si>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</si>
  <si>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</si>
  <si>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</si>
  <si>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</si>
  <si>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</si>
  <si>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</si>
  <si>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</si>
  <si>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</si>
  <si>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</si>
  <si>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</si>
  <si>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</si>
  <si>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</si>
  <si>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</si>
  <si>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</si>
  <si>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</si>
  <si>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</si>
  <si>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</si>
  <si>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</si>
  <si>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</si>
  <si>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</si>
  <si>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</si>
  <si>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</si>
  <si>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</si>
  <si>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</si>
  <si>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</si>
  <si>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</si>
  <si>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</si>
  <si>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</si>
  <si>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</si>
  <si>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</si>
  <si>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</si>
  <si>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</si>
  <si>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</si>
  <si>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</si>
  <si>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</si>
  <si>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</si>
  <si>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</si>
  <si>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</si>
  <si>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</si>
  <si>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</si>
  <si>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</si>
  <si>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</si>
  <si>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</si>
  <si>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</si>
  <si>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</si>
  <si>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</si>
  <si>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</si>
  <si>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</si>
  <si>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</si>
  <si>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</si>
  <si>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</si>
  <si>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</si>
  <si>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</si>
  <si>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</si>
  <si>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</si>
  <si>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</si>
  <si>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</si>
  <si>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</si>
  <si>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</si>
  <si>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</si>
  <si>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</si>
  <si>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</si>
  <si>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</si>
  <si>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</si>
  <si>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</si>
  <si>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</si>
  <si>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</si>
  <si>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</si>
  <si>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</si>
  <si>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</si>
  <si>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</si>
  <si>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</si>
  <si>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</si>
  <si>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</si>
  <si>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</si>
  <si>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</si>
  <si>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</si>
  <si>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</si>
  <si>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</si>
  <si>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</si>
  <si>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</si>
  <si>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</si>
  <si>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</si>
  <si>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</si>
  <si>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</si>
  <si>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</si>
  <si>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</si>
  <si>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</si>
  <si>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</si>
  <si>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</si>
  <si>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</si>
  <si>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</si>
  <si>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</si>
  <si>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</si>
  <si>
    <t>A</t>
  </si>
  <si>
    <t>5,95%</t>
  </si>
  <si>
    <t>6,61%</t>
  </si>
  <si>
    <t>5,73%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</si>
</sst>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3.3149171270718231E-2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3.3149171270718231E-2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18</c:v>
                </c:pt>
                <c:pt idx="24">
                  <c:v>12</c:v>
                </c:pt>
                <c:pt idx="25">
                  <c:v>10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</c:v>
                </c:pt>
                <c:pt idx="24">
                  <c:v>10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0.1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7.0000000000000007E-2</c:v>
                      </c:pt>
                      <c:pt idx="24">
                        <c:v>0.05</c:v>
                      </c:pt>
                      <c:pt idx="25">
                        <c:v>0.06</c:v>
                      </c:pt>
                      <c:pt idx="26">
                        <c:v>7.0000000000000007E-2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0.06</c:v>
                </c:pt>
                <c:pt idx="25">
                  <c:v>0.05</c:v>
                </c:pt>
                <c:pt idx="26">
                  <c:v>0.09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0.05</c:v>
                </c:pt>
                <c:pt idx="25">
                  <c:v>0.06</c:v>
                </c:pt>
                <c:pt idx="26">
                  <c:v>7.0000000000000007E-2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12</c:v>
                      </c:pt>
                      <c:pt idx="25">
                        <c:v>10</c:v>
                      </c:pt>
                      <c:pt idx="26">
                        <c:v>20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tabSelected="1" zoomScale="55" zoomScaleNormal="55" workbookViewId="0">
      <pane xSplit="11" ySplit="4" topLeftCell="AL518" activePane="bottomRight" state="frozen"/>
      <selection pane="topRight" activeCell="M1" sqref="M1"/>
      <selection pane="bottomLeft" activeCell="A5" sqref="A5"/>
      <selection pane="bottomRight" activeCell="AM548" sqref="AM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0.10666666666666667</v>
      </c>
      <c r="AJ1" s="4">
        <f t="shared" si="0"/>
        <v>9.3062605752961089E-2</v>
      </c>
      <c r="AK1" s="4">
        <f t="shared" si="0"/>
        <v>9.152542372881356E-2</v>
      </c>
      <c r="AL1" s="4">
        <f t="shared" si="0"/>
        <v>0.10963455149501661</v>
      </c>
      <c r="AM1" s="4">
        <f t="shared" ref="AM1" si="1">(AM3)/(AM2+AM3)</f>
        <v>8.8435374149659865E-2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64</v>
      </c>
      <c r="AJ3" s="12">
        <f t="shared" si="4"/>
        <v>55</v>
      </c>
      <c r="AK3" s="12">
        <f t="shared" si="4"/>
        <v>54</v>
      </c>
      <c r="AL3" s="12">
        <f t="shared" si="4"/>
        <v>66</v>
      </c>
      <c r="AM3" s="12">
        <f t="shared" si="4"/>
        <v>52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1</v>
      </c>
      <c r="J25" s="34">
        <f t="shared" si="6"/>
        <v>27</v>
      </c>
      <c r="K25" s="35">
        <f t="shared" si="7"/>
        <v>3.5714285714285712E-2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 t="s">
        <v>1600</v>
      </c>
      <c r="AJ25" s="86" t="s">
        <v>1600</v>
      </c>
      <c r="AK25" s="86" t="s">
        <v>1600</v>
      </c>
      <c r="AL25" s="86" t="s">
        <v>1600</v>
      </c>
      <c r="AM25" s="86" t="s">
        <v>1600</v>
      </c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20</v>
      </c>
      <c r="J26" s="34">
        <f t="shared" si="6"/>
        <v>8</v>
      </c>
      <c r="K26" s="35">
        <f t="shared" si="7"/>
        <v>0.7142857142857143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 t="s">
        <v>1600</v>
      </c>
      <c r="AJ26" s="86" t="s">
        <v>1600</v>
      </c>
      <c r="AK26" s="86" t="s">
        <v>1600</v>
      </c>
      <c r="AL26" s="86" t="s">
        <v>1600</v>
      </c>
      <c r="AM26" s="86" t="s">
        <v>1600</v>
      </c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27</v>
      </c>
      <c r="J59" s="34">
        <f t="shared" si="6"/>
        <v>1</v>
      </c>
      <c r="K59" s="35">
        <f t="shared" si="7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 t="s">
        <v>1600</v>
      </c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 t="s">
        <v>1600</v>
      </c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27</v>
      </c>
      <c r="J61" s="34">
        <f>COUNTIF(L61:AM61,"APAGADO")</f>
        <v>1</v>
      </c>
      <c r="K61" s="35">
        <f>(I61)/(J61+I61)</f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 t="s">
        <v>1600</v>
      </c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27</v>
      </c>
      <c r="J62" s="34">
        <f t="shared" si="6"/>
        <v>1</v>
      </c>
      <c r="K62" s="35">
        <f t="shared" si="7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 t="s">
        <v>1600</v>
      </c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25</v>
      </c>
      <c r="J64" s="34">
        <f t="shared" si="6"/>
        <v>3</v>
      </c>
      <c r="K64" s="35">
        <f t="shared" si="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 t="s">
        <v>1600</v>
      </c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25</v>
      </c>
      <c r="J65" s="34">
        <f t="shared" si="6"/>
        <v>3</v>
      </c>
      <c r="K65" s="35">
        <f t="shared" si="7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 t="s">
        <v>1600</v>
      </c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9</v>
      </c>
      <c r="J86" s="34">
        <f t="shared" si="14"/>
        <v>19</v>
      </c>
      <c r="K86" s="35">
        <f t="shared" si="15"/>
        <v>0.32142857142857145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 t="s">
        <v>1600</v>
      </c>
      <c r="AL86" s="86" t="s">
        <v>1600</v>
      </c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27</v>
      </c>
      <c r="J87" s="34">
        <f t="shared" si="14"/>
        <v>1</v>
      </c>
      <c r="K87" s="35">
        <f t="shared" si="15"/>
        <v>0.9642857142857143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 t="s">
        <v>1600</v>
      </c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27</v>
      </c>
      <c r="J103" s="34">
        <f t="shared" si="14"/>
        <v>1</v>
      </c>
      <c r="K103" s="35">
        <f t="shared" si="15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 t="s">
        <v>1600</v>
      </c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 t="s">
        <v>1600</v>
      </c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2</v>
      </c>
      <c r="J108" s="34">
        <f t="shared" si="18"/>
        <v>26</v>
      </c>
      <c r="K108" s="35">
        <f t="shared" si="19"/>
        <v>7.1428571428571425E-2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 t="s">
        <v>1600</v>
      </c>
      <c r="AJ108" s="86" t="s">
        <v>1600</v>
      </c>
      <c r="AK108" s="86" t="s">
        <v>1600</v>
      </c>
      <c r="AL108" s="86" t="s">
        <v>1600</v>
      </c>
      <c r="AM108" s="86" t="s">
        <v>1600</v>
      </c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5</v>
      </c>
      <c r="J113" s="34">
        <f t="shared" si="14"/>
        <v>23</v>
      </c>
      <c r="K113" s="35">
        <f t="shared" si="15"/>
        <v>0.17857142857142858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 t="s">
        <v>1600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1</v>
      </c>
      <c r="J131" s="34">
        <f t="shared" si="14"/>
        <v>27</v>
      </c>
      <c r="K131" s="35">
        <f t="shared" si="15"/>
        <v>3.5714285714285712E-2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 t="s">
        <v>1600</v>
      </c>
      <c r="AJ131" s="86" t="s">
        <v>1600</v>
      </c>
      <c r="AK131" s="86" t="s">
        <v>1600</v>
      </c>
      <c r="AL131" s="86" t="s">
        <v>1600</v>
      </c>
      <c r="AM131" s="86" t="s">
        <v>1600</v>
      </c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27</v>
      </c>
      <c r="J151" s="34">
        <f t="shared" si="14"/>
        <v>1</v>
      </c>
      <c r="K151" s="35">
        <f t="shared" si="15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 t="s">
        <v>1600</v>
      </c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4</v>
      </c>
      <c r="J169" s="34">
        <f t="shared" si="23"/>
        <v>24</v>
      </c>
      <c r="K169" s="35">
        <f t="shared" si="24"/>
        <v>0.14285714285714285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 t="s">
        <v>1600</v>
      </c>
      <c r="AJ169" s="86" t="s">
        <v>1600</v>
      </c>
      <c r="AK169" s="86" t="s">
        <v>1600</v>
      </c>
      <c r="AL169" s="86" t="s">
        <v>1600</v>
      </c>
      <c r="AM169" s="86" t="s">
        <v>1600</v>
      </c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3</v>
      </c>
      <c r="J172" s="34">
        <f t="shared" si="21"/>
        <v>25</v>
      </c>
      <c r="K172" s="35">
        <f t="shared" si="22"/>
        <v>0.10714285714285714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 t="s">
        <v>1600</v>
      </c>
      <c r="AJ172" s="86" t="s">
        <v>1600</v>
      </c>
      <c r="AK172" s="86" t="s">
        <v>1600</v>
      </c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1</v>
      </c>
      <c r="J180" s="34">
        <f t="shared" si="21"/>
        <v>27</v>
      </c>
      <c r="K180" s="35">
        <f t="shared" si="22"/>
        <v>3.5714285714285712E-2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 t="s">
        <v>1600</v>
      </c>
      <c r="AJ180" s="86" t="s">
        <v>1600</v>
      </c>
      <c r="AK180" s="86" t="s">
        <v>1600</v>
      </c>
      <c r="AL180" s="86" t="s">
        <v>1600</v>
      </c>
      <c r="AM180" s="86" t="s">
        <v>1600</v>
      </c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1</v>
      </c>
      <c r="J181" s="34">
        <f t="shared" si="21"/>
        <v>27</v>
      </c>
      <c r="K181" s="35">
        <f t="shared" si="22"/>
        <v>3.5714285714285712E-2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 t="s">
        <v>1600</v>
      </c>
      <c r="AJ181" s="86" t="s">
        <v>1600</v>
      </c>
      <c r="AK181" s="86" t="s">
        <v>1600</v>
      </c>
      <c r="AL181" s="86" t="s">
        <v>1600</v>
      </c>
      <c r="AM181" s="86" t="s">
        <v>1600</v>
      </c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1</v>
      </c>
      <c r="J182" s="34">
        <f t="shared" si="21"/>
        <v>27</v>
      </c>
      <c r="K182" s="35">
        <f t="shared" si="22"/>
        <v>3.5714285714285712E-2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 t="s">
        <v>1600</v>
      </c>
      <c r="AJ182" s="86" t="s">
        <v>1600</v>
      </c>
      <c r="AK182" s="86" t="s">
        <v>1600</v>
      </c>
      <c r="AL182" s="86" t="s">
        <v>1600</v>
      </c>
      <c r="AM182" s="86" t="s">
        <v>1600</v>
      </c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1</v>
      </c>
      <c r="J206" s="34">
        <f t="shared" si="21"/>
        <v>27</v>
      </c>
      <c r="K206" s="35">
        <f t="shared" si="22"/>
        <v>3.5714285714285712E-2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 t="s">
        <v>1600</v>
      </c>
      <c r="AJ206" s="86" t="s">
        <v>1600</v>
      </c>
      <c r="AK206" s="86" t="s">
        <v>1600</v>
      </c>
      <c r="AL206" s="86" t="s">
        <v>1600</v>
      </c>
      <c r="AM206" s="86" t="s">
        <v>1600</v>
      </c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1</v>
      </c>
      <c r="J223" s="34">
        <f t="shared" si="21"/>
        <v>27</v>
      </c>
      <c r="K223" s="35">
        <f t="shared" si="22"/>
        <v>3.5714285714285712E-2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 t="s">
        <v>1600</v>
      </c>
      <c r="AJ223" s="86" t="s">
        <v>1600</v>
      </c>
      <c r="AK223" s="86" t="s">
        <v>1600</v>
      </c>
      <c r="AL223" s="86" t="s">
        <v>1600</v>
      </c>
      <c r="AM223" s="86" t="s">
        <v>1600</v>
      </c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14</v>
      </c>
      <c r="J226" s="34">
        <f t="shared" si="21"/>
        <v>14</v>
      </c>
      <c r="K226" s="35">
        <f t="shared" si="22"/>
        <v>0.5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 t="s">
        <v>1600</v>
      </c>
      <c r="AJ226" s="86" t="s">
        <v>1600</v>
      </c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11</v>
      </c>
      <c r="J229" s="34">
        <f>COUNTIF(L229:AM229,"APAGADO")</f>
        <v>17</v>
      </c>
      <c r="K229" s="35">
        <f>(I229)/(J229+I229)</f>
        <v>0.39285714285714285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 t="s">
        <v>1600</v>
      </c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12</v>
      </c>
      <c r="J231" s="34">
        <f t="shared" si="21"/>
        <v>16</v>
      </c>
      <c r="K231" s="35">
        <f t="shared" si="22"/>
        <v>0.42857142857142855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 t="s">
        <v>1600</v>
      </c>
      <c r="AJ231" s="86"/>
      <c r="AK231" s="86"/>
      <c r="AL231" s="86"/>
      <c r="AM231" s="86" t="s">
        <v>1600</v>
      </c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19</v>
      </c>
      <c r="J232" s="34">
        <f t="shared" si="21"/>
        <v>9</v>
      </c>
      <c r="K232" s="35">
        <f t="shared" si="22"/>
        <v>0.6785714285714286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 t="s">
        <v>1600</v>
      </c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5</v>
      </c>
      <c r="J240" s="34">
        <f t="shared" si="21"/>
        <v>23</v>
      </c>
      <c r="K240" s="35">
        <f t="shared" si="22"/>
        <v>0.17857142857142858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 t="s">
        <v>1600</v>
      </c>
      <c r="AK240" s="86" t="s">
        <v>1600</v>
      </c>
      <c r="AL240" s="86" t="s">
        <v>1600</v>
      </c>
      <c r="AM240" s="86" t="s">
        <v>1600</v>
      </c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1</v>
      </c>
      <c r="J254" s="34">
        <f t="shared" si="21"/>
        <v>27</v>
      </c>
      <c r="K254" s="35">
        <f t="shared" si="22"/>
        <v>3.5714285714285712E-2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 t="s">
        <v>1600</v>
      </c>
      <c r="AJ254" s="86" t="s">
        <v>1600</v>
      </c>
      <c r="AK254" s="86" t="s">
        <v>1600</v>
      </c>
      <c r="AL254" s="86" t="s">
        <v>1600</v>
      </c>
      <c r="AM254" s="86" t="s">
        <v>1600</v>
      </c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22</v>
      </c>
      <c r="J259" s="34">
        <f t="shared" si="21"/>
        <v>6</v>
      </c>
      <c r="K259" s="35">
        <f t="shared" si="22"/>
        <v>0.7857142857142857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 t="s">
        <v>1600</v>
      </c>
      <c r="AJ259" s="86"/>
      <c r="AK259" s="86" t="s">
        <v>1600</v>
      </c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11</v>
      </c>
      <c r="J280" s="34">
        <f t="shared" si="37"/>
        <v>17</v>
      </c>
      <c r="K280" s="35">
        <f t="shared" si="38"/>
        <v>0.39285714285714285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 t="s">
        <v>1600</v>
      </c>
      <c r="AJ280" s="86" t="s">
        <v>1600</v>
      </c>
      <c r="AK280" s="86" t="s">
        <v>1600</v>
      </c>
      <c r="AL280" s="86"/>
      <c r="AM280" s="86" t="s">
        <v>1600</v>
      </c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1</v>
      </c>
      <c r="J288" s="34">
        <f t="shared" si="37"/>
        <v>27</v>
      </c>
      <c r="K288" s="35">
        <f t="shared" si="38"/>
        <v>3.5714285714285712E-2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 t="s">
        <v>1600</v>
      </c>
      <c r="AJ288" s="86" t="s">
        <v>1600</v>
      </c>
      <c r="AK288" s="86" t="s">
        <v>1600</v>
      </c>
      <c r="AL288" s="86" t="s">
        <v>1600</v>
      </c>
      <c r="AM288" s="86" t="s">
        <v>1600</v>
      </c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1</v>
      </c>
      <c r="J289" s="34">
        <f t="shared" si="37"/>
        <v>27</v>
      </c>
      <c r="K289" s="35">
        <f t="shared" si="38"/>
        <v>3.5714285714285712E-2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 t="s">
        <v>1600</v>
      </c>
      <c r="AJ289" s="86" t="s">
        <v>1600</v>
      </c>
      <c r="AK289" s="86" t="s">
        <v>1600</v>
      </c>
      <c r="AL289" s="86" t="s">
        <v>1600</v>
      </c>
      <c r="AM289" s="86" t="s">
        <v>1600</v>
      </c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27</v>
      </c>
      <c r="J296" s="34">
        <f t="shared" ref="J296:J297" si="47">COUNTIF(L296:AM296,"APAGADO")</f>
        <v>1</v>
      </c>
      <c r="K296" s="35">
        <f t="shared" ref="K296:K297" si="48">(I296)/(J296+I296)</f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 t="s">
        <v>1600</v>
      </c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27</v>
      </c>
      <c r="J297" s="34">
        <f t="shared" si="47"/>
        <v>1</v>
      </c>
      <c r="K297" s="35">
        <f t="shared" si="48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 t="s">
        <v>1600</v>
      </c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6</v>
      </c>
      <c r="J300" s="34">
        <f t="shared" si="37"/>
        <v>22</v>
      </c>
      <c r="K300" s="35">
        <f t="shared" si="38"/>
        <v>0.21428571428571427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 t="s">
        <v>1600</v>
      </c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22</v>
      </c>
      <c r="J303" s="34">
        <f t="shared" si="37"/>
        <v>6</v>
      </c>
      <c r="K303" s="35">
        <f t="shared" si="38"/>
        <v>0.7857142857142857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 t="s">
        <v>1600</v>
      </c>
      <c r="AJ303" s="86" t="s">
        <v>1600</v>
      </c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 t="s">
        <v>1600</v>
      </c>
      <c r="AJ304" s="86" t="s">
        <v>1600</v>
      </c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 t="s">
        <v>1600</v>
      </c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17</v>
      </c>
      <c r="J321" s="34">
        <f>COUNTIF(L321:AM321,"APAGADO")</f>
        <v>11</v>
      </c>
      <c r="K321" s="35">
        <f>(I321)/(J321+I321)</f>
        <v>0.6071428571428571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 t="s">
        <v>1600</v>
      </c>
      <c r="AJ321" s="86" t="s">
        <v>1600</v>
      </c>
      <c r="AK321" s="86" t="s">
        <v>1600</v>
      </c>
      <c r="AL321" s="86" t="s">
        <v>1600</v>
      </c>
      <c r="AM321" s="86" t="s">
        <v>1600</v>
      </c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27</v>
      </c>
      <c r="J338" s="34">
        <f t="shared" si="49"/>
        <v>1</v>
      </c>
      <c r="K338" s="35">
        <f t="shared" si="50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 t="s">
        <v>1600</v>
      </c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1</v>
      </c>
      <c r="J360" s="34">
        <f>COUNTIF(L360:AM360,"APAGADO")</f>
        <v>27</v>
      </c>
      <c r="K360" s="35">
        <f>(I360)/(J360+I360)</f>
        <v>3.5714285714285712E-2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 t="s">
        <v>1600</v>
      </c>
      <c r="AJ360" s="86" t="s">
        <v>1600</v>
      </c>
      <c r="AK360" s="86" t="s">
        <v>1600</v>
      </c>
      <c r="AL360" s="86" t="s">
        <v>1600</v>
      </c>
      <c r="AM360" s="86" t="s">
        <v>1600</v>
      </c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 t="s">
        <v>1600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 t="s">
        <v>1600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 t="s">
        <v>1600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26</v>
      </c>
      <c r="J408" s="34">
        <f t="shared" si="59"/>
        <v>2</v>
      </c>
      <c r="K408" s="35">
        <f t="shared" si="63"/>
        <v>0.9285714285714286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 t="s">
        <v>1600</v>
      </c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27</v>
      </c>
      <c r="J413" s="34">
        <f t="shared" si="59"/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 t="s">
        <v>1600</v>
      </c>
      <c r="AK413" s="86" t="s">
        <v>1600</v>
      </c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26</v>
      </c>
      <c r="J414" s="34">
        <f t="shared" si="59"/>
        <v>2</v>
      </c>
      <c r="K414" s="35">
        <f>(I414)/(J414+I414)</f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 t="s">
        <v>1600</v>
      </c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27</v>
      </c>
      <c r="J419" s="34">
        <f t="shared" si="65"/>
        <v>1</v>
      </c>
      <c r="K419" s="35">
        <f>(I419)/(J419+I419)</f>
        <v>0.9642857142857143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 t="s">
        <v>1600</v>
      </c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27</v>
      </c>
      <c r="J420" s="34">
        <f t="shared" si="65"/>
        <v>1</v>
      </c>
      <c r="K420" s="35">
        <f t="shared" si="63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 t="s">
        <v>1600</v>
      </c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27</v>
      </c>
      <c r="J444" s="34">
        <f t="shared" si="65"/>
        <v>1</v>
      </c>
      <c r="K444" s="35">
        <f t="shared" si="63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 t="s">
        <v>1600</v>
      </c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27</v>
      </c>
      <c r="J446" s="34">
        <f t="shared" si="65"/>
        <v>1</v>
      </c>
      <c r="K446" s="35">
        <f t="shared" si="63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 t="s">
        <v>1600</v>
      </c>
      <c r="AJ470" s="86" t="s">
        <v>1600</v>
      </c>
      <c r="AK470" s="86" t="s">
        <v>1600</v>
      </c>
      <c r="AL470" s="86" t="s">
        <v>1600</v>
      </c>
      <c r="AM470" s="86" t="s">
        <v>1600</v>
      </c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1</v>
      </c>
      <c r="J471" s="34">
        <f t="shared" si="68"/>
        <v>27</v>
      </c>
      <c r="K471" s="35">
        <f t="shared" si="70"/>
        <v>3.5714285714285712E-2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 t="s">
        <v>1600</v>
      </c>
      <c r="AJ471" s="86" t="s">
        <v>1600</v>
      </c>
      <c r="AK471" s="86" t="s">
        <v>1600</v>
      </c>
      <c r="AL471" s="86" t="s">
        <v>1600</v>
      </c>
      <c r="AM471" s="86" t="s">
        <v>1600</v>
      </c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1</v>
      </c>
      <c r="J472" s="34">
        <f t="shared" si="68"/>
        <v>27</v>
      </c>
      <c r="K472" s="35">
        <f t="shared" si="70"/>
        <v>3.5714285714285712E-2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 t="s">
        <v>1600</v>
      </c>
      <c r="AJ472" s="86" t="s">
        <v>1600</v>
      </c>
      <c r="AK472" s="86" t="s">
        <v>1600</v>
      </c>
      <c r="AL472" s="86" t="s">
        <v>1600</v>
      </c>
      <c r="AM472" s="86" t="s">
        <v>1600</v>
      </c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4</v>
      </c>
      <c r="J473" s="34">
        <f t="shared" si="68"/>
        <v>24</v>
      </c>
      <c r="K473" s="35">
        <f t="shared" si="70"/>
        <v>0.14285714285714285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 t="s">
        <v>1600</v>
      </c>
      <c r="AJ480" s="86" t="s">
        <v>1600</v>
      </c>
      <c r="AK480" s="86" t="s">
        <v>1600</v>
      </c>
      <c r="AL480" s="86" t="s">
        <v>1600</v>
      </c>
      <c r="AM480" s="86" t="s">
        <v>1600</v>
      </c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1</v>
      </c>
      <c r="J481" s="34">
        <f t="shared" si="73"/>
        <v>27</v>
      </c>
      <c r="K481" s="35">
        <f t="shared" si="71"/>
        <v>3.5714285714285712E-2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 t="s">
        <v>1600</v>
      </c>
      <c r="AJ481" s="86" t="s">
        <v>1600</v>
      </c>
      <c r="AK481" s="86" t="s">
        <v>1600</v>
      </c>
      <c r="AL481" s="86" t="s">
        <v>1600</v>
      </c>
      <c r="AM481" s="86" t="s">
        <v>1600</v>
      </c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2</v>
      </c>
      <c r="J482" s="34">
        <f t="shared" si="73"/>
        <v>26</v>
      </c>
      <c r="K482" s="35">
        <f t="shared" si="71"/>
        <v>7.1428571428571425E-2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 t="s">
        <v>1600</v>
      </c>
      <c r="AJ484" s="86" t="s">
        <v>1600</v>
      </c>
      <c r="AK484" s="86" t="s">
        <v>1600</v>
      </c>
      <c r="AL484" s="86" t="s">
        <v>1600</v>
      </c>
      <c r="AM484" s="86" t="s">
        <v>1600</v>
      </c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1</v>
      </c>
      <c r="J485" s="34">
        <f t="shared" si="73"/>
        <v>27</v>
      </c>
      <c r="K485" s="35">
        <f t="shared" si="71"/>
        <v>3.5714285714285712E-2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 t="s">
        <v>1600</v>
      </c>
      <c r="AJ485" s="86" t="s">
        <v>1600</v>
      </c>
      <c r="AK485" s="86" t="s">
        <v>1600</v>
      </c>
      <c r="AL485" s="86" t="s">
        <v>1600</v>
      </c>
      <c r="AM485" s="86" t="s">
        <v>1600</v>
      </c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2</v>
      </c>
      <c r="J486" s="34">
        <f t="shared" si="73"/>
        <v>26</v>
      </c>
      <c r="K486" s="35">
        <f t="shared" si="71"/>
        <v>7.1428571428571425E-2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 t="s">
        <v>1600</v>
      </c>
      <c r="AJ488" s="86" t="s">
        <v>1600</v>
      </c>
      <c r="AK488" s="86" t="s">
        <v>1600</v>
      </c>
      <c r="AL488" s="86" t="s">
        <v>1600</v>
      </c>
      <c r="AM488" s="86" t="s">
        <v>1600</v>
      </c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1</v>
      </c>
      <c r="J489" s="34">
        <f t="shared" si="73"/>
        <v>27</v>
      </c>
      <c r="K489" s="35">
        <f t="shared" si="74"/>
        <v>3.5714285714285712E-2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 t="s">
        <v>1600</v>
      </c>
      <c r="AJ489" s="86" t="s">
        <v>1600</v>
      </c>
      <c r="AK489" s="86" t="s">
        <v>1600</v>
      </c>
      <c r="AL489" s="86" t="s">
        <v>1600</v>
      </c>
      <c r="AM489" s="86" t="s">
        <v>1600</v>
      </c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2</v>
      </c>
      <c r="J490" s="34">
        <f t="shared" si="73"/>
        <v>26</v>
      </c>
      <c r="K490" s="35">
        <f t="shared" si="74"/>
        <v>7.1428571428571425E-2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 t="s">
        <v>1600</v>
      </c>
      <c r="AJ492" s="86" t="s">
        <v>1600</v>
      </c>
      <c r="AK492" s="86" t="s">
        <v>1600</v>
      </c>
      <c r="AL492" s="86" t="s">
        <v>1600</v>
      </c>
      <c r="AM492" s="86" t="s">
        <v>1600</v>
      </c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1</v>
      </c>
      <c r="J493" s="34">
        <f t="shared" si="73"/>
        <v>27</v>
      </c>
      <c r="K493" s="35">
        <f t="shared" si="74"/>
        <v>3.5714285714285712E-2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 t="s">
        <v>1600</v>
      </c>
      <c r="AJ493" s="86" t="s">
        <v>1600</v>
      </c>
      <c r="AK493" s="86" t="s">
        <v>1600</v>
      </c>
      <c r="AL493" s="86" t="s">
        <v>1600</v>
      </c>
      <c r="AM493" s="86" t="s">
        <v>1600</v>
      </c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1</v>
      </c>
      <c r="J494" s="34">
        <f t="shared" si="73"/>
        <v>27</v>
      </c>
      <c r="K494" s="35">
        <f t="shared" si="74"/>
        <v>3.5714285714285712E-2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 t="s">
        <v>1600</v>
      </c>
      <c r="AJ494" s="86" t="s">
        <v>1600</v>
      </c>
      <c r="AK494" s="86" t="s">
        <v>1600</v>
      </c>
      <c r="AL494" s="86" t="s">
        <v>1600</v>
      </c>
      <c r="AM494" s="86" t="s">
        <v>1600</v>
      </c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1</v>
      </c>
      <c r="J495" s="34">
        <f t="shared" si="73"/>
        <v>27</v>
      </c>
      <c r="K495" s="35">
        <f t="shared" si="74"/>
        <v>3.5714285714285712E-2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 t="s">
        <v>1600</v>
      </c>
      <c r="AJ495" s="86" t="s">
        <v>1600</v>
      </c>
      <c r="AK495" s="86" t="s">
        <v>1600</v>
      </c>
      <c r="AL495" s="86" t="s">
        <v>1600</v>
      </c>
      <c r="AM495" s="86" t="s">
        <v>1600</v>
      </c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2</v>
      </c>
      <c r="J496" s="34">
        <f t="shared" si="73"/>
        <v>26</v>
      </c>
      <c r="K496" s="35">
        <f t="shared" si="74"/>
        <v>7.1428571428571425E-2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 t="s">
        <v>1600</v>
      </c>
      <c r="AJ502" s="86" t="s">
        <v>1600</v>
      </c>
      <c r="AK502" s="86" t="s">
        <v>1600</v>
      </c>
      <c r="AL502" s="86" t="s">
        <v>1600</v>
      </c>
      <c r="AM502" s="86" t="s">
        <v>1600</v>
      </c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1</v>
      </c>
      <c r="J503" s="34">
        <f t="shared" si="73"/>
        <v>27</v>
      </c>
      <c r="K503" s="35">
        <f t="shared" si="75"/>
        <v>3.5714285714285712E-2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 t="s">
        <v>1600</v>
      </c>
      <c r="AJ503" s="86" t="s">
        <v>1600</v>
      </c>
      <c r="AK503" s="86" t="s">
        <v>1600</v>
      </c>
      <c r="AL503" s="86" t="s">
        <v>1600</v>
      </c>
      <c r="AM503" s="86" t="s">
        <v>1600</v>
      </c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1</v>
      </c>
      <c r="J504" s="34">
        <f t="shared" si="73"/>
        <v>27</v>
      </c>
      <c r="K504" s="35">
        <f t="shared" si="75"/>
        <v>3.5714285714285712E-2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 t="s">
        <v>1600</v>
      </c>
      <c r="AJ504" s="86" t="s">
        <v>1600</v>
      </c>
      <c r="AK504" s="86" t="s">
        <v>1600</v>
      </c>
      <c r="AL504" s="86" t="s">
        <v>1600</v>
      </c>
      <c r="AM504" s="86" t="s">
        <v>1600</v>
      </c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1</v>
      </c>
      <c r="J505" s="34">
        <f t="shared" si="73"/>
        <v>27</v>
      </c>
      <c r="K505" s="35">
        <f t="shared" si="75"/>
        <v>3.5714285714285712E-2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 t="s">
        <v>1600</v>
      </c>
      <c r="AJ505" s="86" t="s">
        <v>1600</v>
      </c>
      <c r="AK505" s="86" t="s">
        <v>1600</v>
      </c>
      <c r="AL505" s="86" t="s">
        <v>1600</v>
      </c>
      <c r="AM505" s="86" t="s">
        <v>1600</v>
      </c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1</v>
      </c>
      <c r="J506" s="34">
        <f t="shared" si="73"/>
        <v>27</v>
      </c>
      <c r="K506" s="35">
        <f t="shared" si="75"/>
        <v>3.5714285714285712E-2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 t="s">
        <v>1600</v>
      </c>
      <c r="AJ506" s="86" t="s">
        <v>1600</v>
      </c>
      <c r="AK506" s="86" t="s">
        <v>1600</v>
      </c>
      <c r="AL506" s="86" t="s">
        <v>1600</v>
      </c>
      <c r="AM506" s="86" t="s">
        <v>1600</v>
      </c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1</v>
      </c>
      <c r="J507" s="34">
        <f t="shared" si="73"/>
        <v>27</v>
      </c>
      <c r="K507" s="35">
        <f t="shared" si="75"/>
        <v>3.5714285714285712E-2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 t="s">
        <v>1600</v>
      </c>
      <c r="AJ507" s="86" t="s">
        <v>1600</v>
      </c>
      <c r="AK507" s="86" t="s">
        <v>1600</v>
      </c>
      <c r="AL507" s="86" t="s">
        <v>1600</v>
      </c>
      <c r="AM507" s="86" t="s">
        <v>1600</v>
      </c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2</v>
      </c>
      <c r="J508" s="34">
        <f t="shared" si="73"/>
        <v>26</v>
      </c>
      <c r="K508" s="35">
        <f t="shared" si="75"/>
        <v>7.1428571428571425E-2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 t="s">
        <v>1600</v>
      </c>
      <c r="AJ510" s="86" t="s">
        <v>1600</v>
      </c>
      <c r="AK510" s="86" t="s">
        <v>1600</v>
      </c>
      <c r="AL510" s="86" t="s">
        <v>1600</v>
      </c>
      <c r="AM510" s="86" t="s">
        <v>1600</v>
      </c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2</v>
      </c>
      <c r="J511" s="34">
        <f t="shared" si="73"/>
        <v>26</v>
      </c>
      <c r="K511" s="35">
        <f t="shared" si="75"/>
        <v>7.1428571428571425E-2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 t="s">
        <v>1600</v>
      </c>
      <c r="AJ516" s="86" t="s">
        <v>1600</v>
      </c>
      <c r="AK516" s="86" t="s">
        <v>1600</v>
      </c>
      <c r="AL516" s="86" t="s">
        <v>1600</v>
      </c>
      <c r="AM516" s="86" t="s">
        <v>1600</v>
      </c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1</v>
      </c>
      <c r="J517" s="34">
        <f t="shared" si="77"/>
        <v>27</v>
      </c>
      <c r="K517" s="35">
        <f t="shared" si="75"/>
        <v>3.5714285714285712E-2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 t="s">
        <v>1600</v>
      </c>
      <c r="AJ517" s="86" t="s">
        <v>1600</v>
      </c>
      <c r="AK517" s="88" t="s">
        <v>1600</v>
      </c>
      <c r="AL517" s="86" t="s">
        <v>1600</v>
      </c>
      <c r="AM517" s="86" t="s">
        <v>1600</v>
      </c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1</v>
      </c>
      <c r="J518" s="34">
        <f t="shared" si="77"/>
        <v>27</v>
      </c>
      <c r="K518" s="35">
        <f t="shared" si="75"/>
        <v>3.5714285714285712E-2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 t="s">
        <v>1600</v>
      </c>
      <c r="AJ518" s="86" t="s">
        <v>1600</v>
      </c>
      <c r="AK518" s="88" t="s">
        <v>1600</v>
      </c>
      <c r="AL518" s="86" t="s">
        <v>1600</v>
      </c>
      <c r="AM518" s="86" t="s">
        <v>1600</v>
      </c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1</v>
      </c>
      <c r="J519" s="34">
        <f t="shared" si="77"/>
        <v>27</v>
      </c>
      <c r="K519" s="35">
        <f t="shared" si="75"/>
        <v>3.5714285714285712E-2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 t="s">
        <v>1600</v>
      </c>
      <c r="AJ519" s="86" t="s">
        <v>1600</v>
      </c>
      <c r="AK519" s="88" t="s">
        <v>1600</v>
      </c>
      <c r="AL519" s="86" t="s">
        <v>1600</v>
      </c>
      <c r="AM519" s="86" t="s">
        <v>1600</v>
      </c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2</v>
      </c>
      <c r="J520" s="34">
        <f t="shared" si="77"/>
        <v>26</v>
      </c>
      <c r="K520" s="35">
        <f t="shared" ref="K520:K532" si="78">(I520)/(J520+I520)</f>
        <v>7.1428571428571425E-2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 t="s">
        <v>1600</v>
      </c>
      <c r="AJ525" s="86" t="s">
        <v>1600</v>
      </c>
      <c r="AK525" s="88" t="s">
        <v>1600</v>
      </c>
      <c r="AL525" s="86" t="s">
        <v>1600</v>
      </c>
      <c r="AM525" s="86" t="s">
        <v>1600</v>
      </c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5</v>
      </c>
      <c r="J526" s="34">
        <f t="shared" si="77"/>
        <v>23</v>
      </c>
      <c r="K526" s="35">
        <f t="shared" si="78"/>
        <v>0.17857142857142858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 t="s">
        <v>1600</v>
      </c>
      <c r="AJ528" s="86" t="s">
        <v>1600</v>
      </c>
      <c r="AK528" s="88" t="s">
        <v>1600</v>
      </c>
      <c r="AL528" s="86" t="s">
        <v>1600</v>
      </c>
      <c r="AM528" s="86" t="s">
        <v>1600</v>
      </c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1</v>
      </c>
      <c r="J529" s="34">
        <f t="shared" si="77"/>
        <v>27</v>
      </c>
      <c r="K529" s="35">
        <f t="shared" si="78"/>
        <v>3.5714285714285712E-2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 t="s">
        <v>1600</v>
      </c>
      <c r="AJ529" s="86" t="s">
        <v>1600</v>
      </c>
      <c r="AK529" s="88" t="s">
        <v>1600</v>
      </c>
      <c r="AL529" s="86" t="s">
        <v>1600</v>
      </c>
      <c r="AM529" s="86" t="s">
        <v>1600</v>
      </c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2</v>
      </c>
      <c r="J530" s="34">
        <f t="shared" si="77"/>
        <v>26</v>
      </c>
      <c r="K530" s="35">
        <f t="shared" si="78"/>
        <v>7.1428571428571425E-2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 t="s">
        <v>1600</v>
      </c>
      <c r="AJ532" s="86" t="s">
        <v>1600</v>
      </c>
      <c r="AK532" s="88" t="s">
        <v>1600</v>
      </c>
      <c r="AL532" s="86" t="s">
        <v>1600</v>
      </c>
      <c r="AM532" s="86" t="s">
        <v>1600</v>
      </c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1</v>
      </c>
      <c r="J533" s="34">
        <f t="shared" si="77"/>
        <v>27</v>
      </c>
      <c r="K533" s="35">
        <f t="shared" ref="K533:K539" si="79">(I533)/(J533+I533)</f>
        <v>3.5714285714285712E-2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 t="s">
        <v>1600</v>
      </c>
      <c r="AJ533" s="86" t="s">
        <v>1600</v>
      </c>
      <c r="AK533" s="88" t="s">
        <v>1600</v>
      </c>
      <c r="AL533" s="86" t="s">
        <v>1600</v>
      </c>
      <c r="AM533" s="86" t="s">
        <v>1600</v>
      </c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2</v>
      </c>
      <c r="J534" s="34">
        <f t="shared" si="77"/>
        <v>26</v>
      </c>
      <c r="K534" s="35">
        <f t="shared" si="79"/>
        <v>7.1428571428571425E-2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 t="s">
        <v>1600</v>
      </c>
      <c r="AJ542" s="86" t="s">
        <v>1600</v>
      </c>
      <c r="AK542" s="88" t="s">
        <v>1600</v>
      </c>
      <c r="AL542" s="86" t="s">
        <v>1600</v>
      </c>
      <c r="AM542" s="86" t="s">
        <v>1600</v>
      </c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1</v>
      </c>
      <c r="J543" s="34">
        <f t="shared" si="77"/>
        <v>27</v>
      </c>
      <c r="K543" s="35">
        <f t="shared" si="80"/>
        <v>3.5714285714285712E-2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 t="s">
        <v>1600</v>
      </c>
      <c r="AJ543" s="86" t="s">
        <v>1600</v>
      </c>
      <c r="AK543" s="88" t="s">
        <v>1600</v>
      </c>
      <c r="AL543" s="86" t="s">
        <v>1600</v>
      </c>
      <c r="AM543" s="86" t="s">
        <v>1600</v>
      </c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2</v>
      </c>
      <c r="J544" s="34">
        <f t="shared" si="77"/>
        <v>26</v>
      </c>
      <c r="K544" s="35">
        <f t="shared" si="80"/>
        <v>7.1428571428571425E-2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 t="s">
        <v>1600</v>
      </c>
      <c r="AJ546" s="88" t="s">
        <v>1600</v>
      </c>
      <c r="AK546" s="88" t="s">
        <v>1600</v>
      </c>
      <c r="AL546" s="88" t="s">
        <v>1600</v>
      </c>
      <c r="AM546" s="88" t="s">
        <v>1600</v>
      </c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1</v>
      </c>
      <c r="J547" s="34">
        <f t="shared" si="77"/>
        <v>27</v>
      </c>
      <c r="K547" s="35">
        <f t="shared" si="80"/>
        <v>3.5714285714285712E-2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 t="s">
        <v>1600</v>
      </c>
      <c r="AJ547" s="88" t="s">
        <v>1600</v>
      </c>
      <c r="AK547" s="88" t="s">
        <v>1600</v>
      </c>
      <c r="AL547" s="88" t="s">
        <v>1600</v>
      </c>
      <c r="AM547" s="88" t="s">
        <v>1600</v>
      </c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C552" s="33" t="s">
        <v>1616</v>
      </c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 t="str">
        <f>'RESUMEN TOTAL'!AJ131</f>
        <v>APAGADO</v>
      </c>
      <c r="AE126" t="str">
        <f>'RESUMEN TOTAL'!AK131</f>
        <v>APAGADO</v>
      </c>
      <c r="AF126" t="str">
        <f>'RESUMEN TOTAL'!AL131</f>
        <v>APAGADO</v>
      </c>
      <c r="AG126" t="str">
        <f>'RESUMEN TOTAL'!AM131</f>
        <v>APAGADO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 t="str">
        <f>'RESUMEN TOTAL'!AL151</f>
        <v>APAGADO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 t="str">
        <f>'RESUMEN TOTAL'!AI172</f>
        <v>APAGADO</v>
      </c>
      <c r="AD167" t="str">
        <f>'RESUMEN TOTAL'!AJ172</f>
        <v>APAGADO</v>
      </c>
      <c r="AE167" t="str">
        <f>'RESUMEN TOTAL'!AK172</f>
        <v>APAGADO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 t="str">
        <f>'RESUMEN TOTAL'!AI180</f>
        <v>APAGADO</v>
      </c>
      <c r="AD175" t="str">
        <f>'RESUMEN TOTAL'!AJ180</f>
        <v>APAGADO</v>
      </c>
      <c r="AE175" t="str">
        <f>'RESUMEN TOTAL'!AK180</f>
        <v>APAGADO</v>
      </c>
      <c r="AF175" t="str">
        <f>'RESUMEN TOTAL'!AL180</f>
        <v>APAGADO</v>
      </c>
      <c r="AG175" t="str">
        <f>'RESUMEN TOTAL'!AM180</f>
        <v>APAGADO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 t="str">
        <f>'RESUMEN TOTAL'!AI181</f>
        <v>APAGADO</v>
      </c>
      <c r="AD176" t="str">
        <f>'RESUMEN TOTAL'!AJ181</f>
        <v>APAGADO</v>
      </c>
      <c r="AE176" t="str">
        <f>'RESUMEN TOTAL'!AK181</f>
        <v>APAGADO</v>
      </c>
      <c r="AF176" t="str">
        <f>'RESUMEN TOTAL'!AL181</f>
        <v>APAGADO</v>
      </c>
      <c r="AG176" t="str">
        <f>'RESUMEN TOTAL'!AM181</f>
        <v>APAGADO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 t="str">
        <f>'RESUMEN TOTAL'!AI182</f>
        <v>APAGADO</v>
      </c>
      <c r="AD177" t="str">
        <f>'RESUMEN TOTAL'!AJ182</f>
        <v>APAGADO</v>
      </c>
      <c r="AE177" t="str">
        <f>'RESUMEN TOTAL'!AK182</f>
        <v>APAGADO</v>
      </c>
      <c r="AF177" t="str">
        <f>'RESUMEN TOTAL'!AL182</f>
        <v>APAGADO</v>
      </c>
      <c r="AG177" t="str">
        <f>'RESUMEN TOTAL'!AM182</f>
        <v>APAGADO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 t="str">
        <f>'RESUMEN TOTAL'!AI223</f>
        <v>APAGADO</v>
      </c>
      <c r="AD218" t="str">
        <f>'RESUMEN TOTAL'!AJ223</f>
        <v>APAGADO</v>
      </c>
      <c r="AE218" t="str">
        <f>'RESUMEN TOTAL'!AK223</f>
        <v>APAGADO</v>
      </c>
      <c r="AF218" t="str">
        <f>'RESUMEN TOTAL'!AL223</f>
        <v>APAGADO</v>
      </c>
      <c r="AG218" t="str">
        <f>'RESUMEN TOTAL'!AM223</f>
        <v>APAGADO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 t="str">
        <f>'RESUMEN TOTAL'!AI226</f>
        <v>APAGADO</v>
      </c>
      <c r="AD221" t="str">
        <f>'RESUMEN TOTAL'!AJ226</f>
        <v>APAGADO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 t="str">
        <f>'RESUMEN TOTAL'!AL232</f>
        <v>APAGADO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 t="str">
        <f>'RESUMEN TOTAL'!AL240</f>
        <v>APAGADO</v>
      </c>
      <c r="AG234" t="str">
        <f>'RESUMEN TOTAL'!AM240</f>
        <v>APAGADO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 t="str">
        <f>'RESUMEN TOTAL'!AI254</f>
        <v>APAGADO</v>
      </c>
      <c r="AD248" t="str">
        <f>'RESUMEN TOTAL'!AJ254</f>
        <v>APAGADO</v>
      </c>
      <c r="AE248" t="str">
        <f>'RESUMEN TOTAL'!AK254</f>
        <v>APAGADO</v>
      </c>
      <c r="AF248" t="str">
        <f>'RESUMEN TOTAL'!AL254</f>
        <v>APAGADO</v>
      </c>
      <c r="AG248" t="str">
        <f>'RESUMEN TOTAL'!AM254</f>
        <v>APAGADO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 t="str">
        <f>'RESUMEN TOTAL'!AI259</f>
        <v>APAGADO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 t="str">
        <f>'RESUMEN TOTAL'!AM280</f>
        <v>APAGADO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 t="str">
        <f>'RESUMEN TOTAL'!AI288</f>
        <v>APAGADO</v>
      </c>
      <c r="AD281" t="str">
        <f>'RESUMEN TOTAL'!AJ288</f>
        <v>APAGADO</v>
      </c>
      <c r="AE281" t="str">
        <f>'RESUMEN TOTAL'!AK288</f>
        <v>APAGADO</v>
      </c>
      <c r="AF281" t="str">
        <f>'RESUMEN TOTAL'!AL288</f>
        <v>APAGADO</v>
      </c>
      <c r="AG281" t="str">
        <f>'RESUMEN TOTAL'!AM288</f>
        <v>APAGADO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 t="str">
        <f>'RESUMEN TOTAL'!AI289</f>
        <v>APAGADO</v>
      </c>
      <c r="AD282" t="str">
        <f>'RESUMEN TOTAL'!AJ289</f>
        <v>APAGADO</v>
      </c>
      <c r="AE282" t="str">
        <f>'RESUMEN TOTAL'!AK289</f>
        <v>APAGADO</v>
      </c>
      <c r="AF282" t="str">
        <f>'RESUMEN TOTAL'!AL289</f>
        <v>APAGADO</v>
      </c>
      <c r="AG282" t="str">
        <f>'RESUMEN TOTAL'!AM289</f>
        <v>APAGADO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 t="str">
        <f>'RESUMEN TOTAL'!AL296</f>
        <v>APAGADO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 t="str">
        <f>'RESUMEN TOTAL'!AL297</f>
        <v>APAGADO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 t="str">
        <f>'RESUMEN TOTAL'!AI300</f>
        <v>APAGADO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 t="str">
        <f>'RESUMEN TOTAL'!AI303</f>
        <v>APAGADO</v>
      </c>
      <c r="AD296" t="str">
        <f>'RESUMEN TOTAL'!AJ303</f>
        <v>APAGADO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 t="str">
        <f>'RESUMEN TOTAL'!AI304</f>
        <v>APAGADO</v>
      </c>
      <c r="AD297" t="str">
        <f>'RESUMEN TOTAL'!AJ304</f>
        <v>APAGADO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 t="str">
        <f>'RESUMEN TOTAL'!AM308</f>
        <v>APAGADO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 t="str">
        <f>'RESUMEN TOTAL'!AL321</f>
        <v>APAGADO</v>
      </c>
      <c r="AG314" t="str">
        <f>'RESUMEN TOTAL'!AM321</f>
        <v>APAGADO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 t="str">
        <f>'RESUMEN TOTAL'!AL338</f>
        <v>APAGADO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 t="str">
        <f>'RESUMEN TOTAL'!AJ360</f>
        <v>APAGADO</v>
      </c>
      <c r="AE353" t="str">
        <f>'RESUMEN TOTAL'!AK360</f>
        <v>APAGADO</v>
      </c>
      <c r="AF353" t="str">
        <f>'RESUMEN TOTAL'!AL360</f>
        <v>APAGADO</v>
      </c>
      <c r="AG353" t="str">
        <f>'RESUMEN TOTAL'!AM360</f>
        <v>APAGADO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 t="str">
        <f>'RESUMEN TOTAL'!AL379</f>
        <v>APAGADO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 t="str">
        <f>'RESUMEN TOTAL'!AL380</f>
        <v>APAGADO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 t="str">
        <f>'RESUMEN TOTAL'!AI412</f>
        <v>APAGADO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 t="str">
        <f>'RESUMEN TOTAL'!AJ413</f>
        <v>APAGADO</v>
      </c>
      <c r="AE406" t="str">
        <f>'RESUMEN TOTAL'!AK413</f>
        <v>APAGADO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 t="str">
        <f>'RESUMEN TOTAL'!AI470</f>
        <v>APAGADO</v>
      </c>
      <c r="AD463" t="str">
        <f>'RESUMEN TOTAL'!AJ470</f>
        <v>APAGADO</v>
      </c>
      <c r="AE463" t="str">
        <f>'RESUMEN TOTAL'!AK470</f>
        <v>APAGADO</v>
      </c>
      <c r="AF463" t="str">
        <f>'RESUMEN TOTAL'!AL470</f>
        <v>APAGADO</v>
      </c>
      <c r="AG463" t="str">
        <f>'RESUMEN TOTAL'!AM470</f>
        <v>APAGADO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 t="str">
        <f>'RESUMEN TOTAL'!AI471</f>
        <v>APAGADO</v>
      </c>
      <c r="AD464" t="str">
        <f>'RESUMEN TOTAL'!AJ471</f>
        <v>APAGADO</v>
      </c>
      <c r="AE464" t="str">
        <f>'RESUMEN TOTAL'!AK471</f>
        <v>APAGADO</v>
      </c>
      <c r="AF464" t="str">
        <f>'RESUMEN TOTAL'!AL471</f>
        <v>APAGADO</v>
      </c>
      <c r="AG464" t="str">
        <f>'RESUMEN TOTAL'!AM471</f>
        <v>APAGADO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 t="str">
        <f>'RESUMEN TOTAL'!AI472</f>
        <v>APAGADO</v>
      </c>
      <c r="AD465" t="str">
        <f>'RESUMEN TOTAL'!AJ472</f>
        <v>APAGADO</v>
      </c>
      <c r="AE465" t="str">
        <f>'RESUMEN TOTAL'!AK472</f>
        <v>APAGADO</v>
      </c>
      <c r="AF465" t="str">
        <f>'RESUMEN TOTAL'!AL472</f>
        <v>APAGADO</v>
      </c>
      <c r="AG465" t="str">
        <f>'RESUMEN TOTAL'!AM472</f>
        <v>APAGADO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 t="str">
        <f>'RESUMEN TOTAL'!AI480</f>
        <v>APAGADO</v>
      </c>
      <c r="AD473" t="str">
        <f>'RESUMEN TOTAL'!AJ480</f>
        <v>APAGADO</v>
      </c>
      <c r="AE473" t="str">
        <f>'RESUMEN TOTAL'!AK480</f>
        <v>APAGADO</v>
      </c>
      <c r="AF473" t="str">
        <f>'RESUMEN TOTAL'!AL480</f>
        <v>APAGADO</v>
      </c>
      <c r="AG473" t="str">
        <f>'RESUMEN TOTAL'!AM480</f>
        <v>APAGADO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 t="str">
        <f>'RESUMEN TOTAL'!AI481</f>
        <v>APAGADO</v>
      </c>
      <c r="AD474" t="str">
        <f>'RESUMEN TOTAL'!AJ481</f>
        <v>APAGADO</v>
      </c>
      <c r="AE474" t="str">
        <f>'RESUMEN TOTAL'!AK481</f>
        <v>APAGADO</v>
      </c>
      <c r="AF474" t="str">
        <f>'RESUMEN TOTAL'!AL481</f>
        <v>APAGADO</v>
      </c>
      <c r="AG474" t="str">
        <f>'RESUMEN TOTAL'!AM481</f>
        <v>APAGADO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 t="str">
        <f>'RESUMEN TOTAL'!AI484</f>
        <v>APAGADO</v>
      </c>
      <c r="AD477" t="str">
        <f>'RESUMEN TOTAL'!AJ484</f>
        <v>APAGADO</v>
      </c>
      <c r="AE477" t="str">
        <f>'RESUMEN TOTAL'!AK484</f>
        <v>APAGADO</v>
      </c>
      <c r="AF477" t="str">
        <f>'RESUMEN TOTAL'!AL484</f>
        <v>APAGADO</v>
      </c>
      <c r="AG477" t="str">
        <f>'RESUMEN TOTAL'!AM484</f>
        <v>APAGADO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 t="str">
        <f>'RESUMEN TOTAL'!AI485</f>
        <v>APAGADO</v>
      </c>
      <c r="AD478" t="str">
        <f>'RESUMEN TOTAL'!AJ485</f>
        <v>APAGADO</v>
      </c>
      <c r="AE478" t="str">
        <f>'RESUMEN TOTAL'!AK485</f>
        <v>APAGADO</v>
      </c>
      <c r="AF478" t="str">
        <f>'RESUMEN TOTAL'!AL485</f>
        <v>APAGADO</v>
      </c>
      <c r="AG478" t="str">
        <f>'RESUMEN TOTAL'!AM485</f>
        <v>APAGADO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 t="str">
        <f>'RESUMEN TOTAL'!AI488</f>
        <v>APAGADO</v>
      </c>
      <c r="AD481" t="str">
        <f>'RESUMEN TOTAL'!AJ488</f>
        <v>APAGADO</v>
      </c>
      <c r="AE481" t="str">
        <f>'RESUMEN TOTAL'!AK488</f>
        <v>APAGADO</v>
      </c>
      <c r="AF481" t="str">
        <f>'RESUMEN TOTAL'!AL488</f>
        <v>APAGADO</v>
      </c>
      <c r="AG481" t="str">
        <f>'RESUMEN TOTAL'!AM488</f>
        <v>APAGADO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 t="str">
        <f>'RESUMEN TOTAL'!AI489</f>
        <v>APAGADO</v>
      </c>
      <c r="AD482" t="str">
        <f>'RESUMEN TOTAL'!AJ489</f>
        <v>APAGADO</v>
      </c>
      <c r="AE482" t="str">
        <f>'RESUMEN TOTAL'!AK489</f>
        <v>APAGADO</v>
      </c>
      <c r="AF482" t="str">
        <f>'RESUMEN TOTAL'!AL489</f>
        <v>APAGADO</v>
      </c>
      <c r="AG482" t="str">
        <f>'RESUMEN TOTAL'!AM489</f>
        <v>APAGADO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 t="str">
        <f>'RESUMEN TOTAL'!AI492</f>
        <v>APAGADO</v>
      </c>
      <c r="AD485" t="str">
        <f>'RESUMEN TOTAL'!AJ492</f>
        <v>APAGADO</v>
      </c>
      <c r="AE485" t="str">
        <f>'RESUMEN TOTAL'!AK492</f>
        <v>APAGADO</v>
      </c>
      <c r="AF485" t="str">
        <f>'RESUMEN TOTAL'!AL492</f>
        <v>APAGADO</v>
      </c>
      <c r="AG485" t="str">
        <f>'RESUMEN TOTAL'!AM492</f>
        <v>APAGADO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 t="str">
        <f>'RESUMEN TOTAL'!AI493</f>
        <v>APAGADO</v>
      </c>
      <c r="AD486" t="str">
        <f>'RESUMEN TOTAL'!AJ493</f>
        <v>APAGADO</v>
      </c>
      <c r="AE486" t="str">
        <f>'RESUMEN TOTAL'!AK493</f>
        <v>APAGADO</v>
      </c>
      <c r="AF486" t="str">
        <f>'RESUMEN TOTAL'!AL493</f>
        <v>APAGADO</v>
      </c>
      <c r="AG486" t="str">
        <f>'RESUMEN TOTAL'!AM493</f>
        <v>APAGADO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 t="str">
        <f>'RESUMEN TOTAL'!AI494</f>
        <v>APAGADO</v>
      </c>
      <c r="AD487" t="str">
        <f>'RESUMEN TOTAL'!AJ494</f>
        <v>APAGADO</v>
      </c>
      <c r="AE487" t="str">
        <f>'RESUMEN TOTAL'!AK494</f>
        <v>APAGADO</v>
      </c>
      <c r="AF487" t="str">
        <f>'RESUMEN TOTAL'!AL494</f>
        <v>APAGADO</v>
      </c>
      <c r="AG487" t="str">
        <f>'RESUMEN TOTAL'!AM494</f>
        <v>APAGADO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 t="str">
        <f>'RESUMEN TOTAL'!AI495</f>
        <v>APAGADO</v>
      </c>
      <c r="AD488" t="str">
        <f>'RESUMEN TOTAL'!AJ495</f>
        <v>APAGADO</v>
      </c>
      <c r="AE488" t="str">
        <f>'RESUMEN TOTAL'!AK495</f>
        <v>APAGADO</v>
      </c>
      <c r="AF488" t="str">
        <f>'RESUMEN TOTAL'!AL495</f>
        <v>APAGADO</v>
      </c>
      <c r="AG488" t="str">
        <f>'RESUMEN TOTAL'!AM495</f>
        <v>APAGADO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 t="str">
        <f>'RESUMEN TOTAL'!AI502</f>
        <v>APAGADO</v>
      </c>
      <c r="AD495" t="str">
        <f>'RESUMEN TOTAL'!AJ502</f>
        <v>APAGADO</v>
      </c>
      <c r="AE495" t="str">
        <f>'RESUMEN TOTAL'!AK502</f>
        <v>APAGADO</v>
      </c>
      <c r="AF495" t="str">
        <f>'RESUMEN TOTAL'!AL502</f>
        <v>APAGADO</v>
      </c>
      <c r="AG495" t="str">
        <f>'RESUMEN TOTAL'!AM502</f>
        <v>APAGADO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 t="str">
        <f>'RESUMEN TOTAL'!AI503</f>
        <v>APAGADO</v>
      </c>
      <c r="AD496" t="str">
        <f>'RESUMEN TOTAL'!AJ503</f>
        <v>APAGADO</v>
      </c>
      <c r="AE496" t="str">
        <f>'RESUMEN TOTAL'!AK503</f>
        <v>APAGADO</v>
      </c>
      <c r="AF496" t="str">
        <f>'RESUMEN TOTAL'!AL503</f>
        <v>APAGADO</v>
      </c>
      <c r="AG496" t="str">
        <f>'RESUMEN TOTAL'!AM503</f>
        <v>APAGADO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 t="str">
        <f>'RESUMEN TOTAL'!AI504</f>
        <v>APAGADO</v>
      </c>
      <c r="AD497" t="str">
        <f>'RESUMEN TOTAL'!AJ504</f>
        <v>APAGADO</v>
      </c>
      <c r="AE497" t="str">
        <f>'RESUMEN TOTAL'!AK504</f>
        <v>APAGADO</v>
      </c>
      <c r="AF497" t="str">
        <f>'RESUMEN TOTAL'!AL504</f>
        <v>APAGADO</v>
      </c>
      <c r="AG497" t="str">
        <f>'RESUMEN TOTAL'!AM504</f>
        <v>APAGADO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 t="str">
        <f>'RESUMEN TOTAL'!AI505</f>
        <v>APAGADO</v>
      </c>
      <c r="AD498" t="str">
        <f>'RESUMEN TOTAL'!AJ505</f>
        <v>APAGADO</v>
      </c>
      <c r="AE498" t="str">
        <f>'RESUMEN TOTAL'!AK505</f>
        <v>APAGADO</v>
      </c>
      <c r="AF498" t="str">
        <f>'RESUMEN TOTAL'!AL505</f>
        <v>APAGADO</v>
      </c>
      <c r="AG498" t="str">
        <f>'RESUMEN TOTAL'!AM505</f>
        <v>APAGADO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 t="str">
        <f>'RESUMEN TOTAL'!AI506</f>
        <v>APAGADO</v>
      </c>
      <c r="AD499" t="str">
        <f>'RESUMEN TOTAL'!AJ506</f>
        <v>APAGADO</v>
      </c>
      <c r="AE499" t="str">
        <f>'RESUMEN TOTAL'!AK506</f>
        <v>APAGADO</v>
      </c>
      <c r="AF499" t="str">
        <f>'RESUMEN TOTAL'!AL506</f>
        <v>APAGADO</v>
      </c>
      <c r="AG499" t="str">
        <f>'RESUMEN TOTAL'!AM506</f>
        <v>APAGADO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 t="str">
        <f>'RESUMEN TOTAL'!AI507</f>
        <v>APAGADO</v>
      </c>
      <c r="AD500" t="str">
        <f>'RESUMEN TOTAL'!AJ507</f>
        <v>APAGADO</v>
      </c>
      <c r="AE500" t="str">
        <f>'RESUMEN TOTAL'!AK507</f>
        <v>APAGADO</v>
      </c>
      <c r="AF500" t="str">
        <f>'RESUMEN TOTAL'!AL507</f>
        <v>APAGADO</v>
      </c>
      <c r="AG500" t="str">
        <f>'RESUMEN TOTAL'!AM507</f>
        <v>APAGADO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 t="str">
        <f>'RESUMEN TOTAL'!AI510</f>
        <v>APAGADO</v>
      </c>
      <c r="AD503" t="str">
        <f>'RESUMEN TOTAL'!AJ510</f>
        <v>APAGADO</v>
      </c>
      <c r="AE503" t="str">
        <f>'RESUMEN TOTAL'!AK510</f>
        <v>APAGADO</v>
      </c>
      <c r="AF503" t="str">
        <f>'RESUMEN TOTAL'!AL510</f>
        <v>APAGADO</v>
      </c>
      <c r="AG503" t="str">
        <f>'RESUMEN TOTAL'!AM510</f>
        <v>APAGADO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 t="str">
        <f>'RESUMEN TOTAL'!AI516</f>
        <v>APAGADO</v>
      </c>
      <c r="AD509" t="str">
        <f>'RESUMEN TOTAL'!AJ516</f>
        <v>APAGADO</v>
      </c>
      <c r="AE509" t="str">
        <f>'RESUMEN TOTAL'!AK516</f>
        <v>APAGADO</v>
      </c>
      <c r="AF509" t="str">
        <f>'RESUMEN TOTAL'!AL516</f>
        <v>APAGADO</v>
      </c>
      <c r="AG509" t="str">
        <f>'RESUMEN TOTAL'!AM516</f>
        <v>APAGADO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 t="str">
        <f>'RESUMEN TOTAL'!AI517</f>
        <v>APAGADO</v>
      </c>
      <c r="AD510" t="str">
        <f>'RESUMEN TOTAL'!AJ517</f>
        <v>APAGADO</v>
      </c>
      <c r="AE510" t="str">
        <f>'RESUMEN TOTAL'!AK517</f>
        <v>APAGADO</v>
      </c>
      <c r="AF510" t="str">
        <f>'RESUMEN TOTAL'!AL517</f>
        <v>APAGADO</v>
      </c>
      <c r="AG510" t="str">
        <f>'RESUMEN TOTAL'!AM517</f>
        <v>APAGADO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 t="str">
        <f>'RESUMEN TOTAL'!AI518</f>
        <v>APAGADO</v>
      </c>
      <c r="AD511" t="str">
        <f>'RESUMEN TOTAL'!AJ518</f>
        <v>APAGADO</v>
      </c>
      <c r="AE511" t="str">
        <f>'RESUMEN TOTAL'!AK518</f>
        <v>APAGADO</v>
      </c>
      <c r="AF511" t="str">
        <f>'RESUMEN TOTAL'!AL518</f>
        <v>APAGADO</v>
      </c>
      <c r="AG511" t="str">
        <f>'RESUMEN TOTAL'!AM518</f>
        <v>APAGADO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 t="str">
        <f>'RESUMEN TOTAL'!AI519</f>
        <v>APAGADO</v>
      </c>
      <c r="AD512" t="str">
        <f>'RESUMEN TOTAL'!AJ519</f>
        <v>APAGADO</v>
      </c>
      <c r="AE512" t="str">
        <f>'RESUMEN TOTAL'!AK519</f>
        <v>APAGADO</v>
      </c>
      <c r="AF512" t="str">
        <f>'RESUMEN TOTAL'!AL519</f>
        <v>APAGADO</v>
      </c>
      <c r="AG512" t="str">
        <f>'RESUMEN TOTAL'!AM519</f>
        <v>APAGADO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 t="str">
        <f>'RESUMEN TOTAL'!AI525</f>
        <v>APAGADO</v>
      </c>
      <c r="AD518" t="str">
        <f>'RESUMEN TOTAL'!AJ525</f>
        <v>APAGADO</v>
      </c>
      <c r="AE518" t="str">
        <f>'RESUMEN TOTAL'!AK525</f>
        <v>APAGADO</v>
      </c>
      <c r="AF518" t="str">
        <f>'RESUMEN TOTAL'!AL525</f>
        <v>APAGADO</v>
      </c>
      <c r="AG518" t="str">
        <f>'RESUMEN TOTAL'!AM525</f>
        <v>APAGADO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 t="str">
        <f>'RESUMEN TOTAL'!AI528</f>
        <v>APAGADO</v>
      </c>
      <c r="AD521" t="str">
        <f>'RESUMEN TOTAL'!AJ528</f>
        <v>APAGADO</v>
      </c>
      <c r="AE521" t="str">
        <f>'RESUMEN TOTAL'!AK528</f>
        <v>APAGADO</v>
      </c>
      <c r="AF521" t="str">
        <f>'RESUMEN TOTAL'!AL528</f>
        <v>APAGADO</v>
      </c>
      <c r="AG521" t="str">
        <f>'RESUMEN TOTAL'!AM528</f>
        <v>APAGADO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 t="str">
        <f>'RESUMEN TOTAL'!AI529</f>
        <v>APAGADO</v>
      </c>
      <c r="AD522" t="str">
        <f>'RESUMEN TOTAL'!AJ529</f>
        <v>APAGADO</v>
      </c>
      <c r="AE522" t="str">
        <f>'RESUMEN TOTAL'!AK529</f>
        <v>APAGADO</v>
      </c>
      <c r="AF522" t="str">
        <f>'RESUMEN TOTAL'!AL529</f>
        <v>APAGADO</v>
      </c>
      <c r="AG522" t="str">
        <f>'RESUMEN TOTAL'!AM529</f>
        <v>APAGADO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 t="str">
        <f>'RESUMEN TOTAL'!AI532</f>
        <v>APAGADO</v>
      </c>
      <c r="AD525" t="str">
        <f>'RESUMEN TOTAL'!AJ532</f>
        <v>APAGADO</v>
      </c>
      <c r="AE525" t="str">
        <f>'RESUMEN TOTAL'!AK532</f>
        <v>APAGADO</v>
      </c>
      <c r="AF525" t="str">
        <f>'RESUMEN TOTAL'!AL532</f>
        <v>APAGADO</v>
      </c>
      <c r="AG525" t="str">
        <f>'RESUMEN TOTAL'!AM532</f>
        <v>APAGADO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 t="str">
        <f>'RESUMEN TOTAL'!AI533</f>
        <v>APAGADO</v>
      </c>
      <c r="AD526" t="str">
        <f>'RESUMEN TOTAL'!AJ533</f>
        <v>APAGADO</v>
      </c>
      <c r="AE526" t="str">
        <f>'RESUMEN TOTAL'!AK533</f>
        <v>APAGADO</v>
      </c>
      <c r="AF526" t="str">
        <f>'RESUMEN TOTAL'!AL533</f>
        <v>APAGADO</v>
      </c>
      <c r="AG526" t="str">
        <f>'RESUMEN TOTAL'!AM533</f>
        <v>APAGADO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 t="str">
        <f>'RESUMEN TOTAL'!AI542</f>
        <v>APAGADO</v>
      </c>
      <c r="AD535" t="str">
        <f>'RESUMEN TOTAL'!AJ542</f>
        <v>APAGADO</v>
      </c>
      <c r="AE535" t="str">
        <f>'RESUMEN TOTAL'!AK542</f>
        <v>APAGADO</v>
      </c>
      <c r="AF535" t="str">
        <f>'RESUMEN TOTAL'!AL542</f>
        <v>APAGADO</v>
      </c>
      <c r="AG535" t="str">
        <f>'RESUMEN TOTAL'!AM542</f>
        <v>APAGADO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 t="str">
        <f>'RESUMEN TOTAL'!AI543</f>
        <v>APAGADO</v>
      </c>
      <c r="AD536" t="str">
        <f>'RESUMEN TOTAL'!AJ543</f>
        <v>APAGADO</v>
      </c>
      <c r="AE536" t="str">
        <f>'RESUMEN TOTAL'!AK543</f>
        <v>APAGADO</v>
      </c>
      <c r="AF536" t="str">
        <f>'RESUMEN TOTAL'!AL543</f>
        <v>APAGADO</v>
      </c>
      <c r="AG536" t="str">
        <f>'RESUMEN TOTAL'!AM543</f>
        <v>APAGADO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 t="str">
        <f>'RESUMEN TOTAL'!AI546</f>
        <v>APAGADO</v>
      </c>
      <c r="AD539" t="str">
        <f>'RESUMEN TOTAL'!AJ546</f>
        <v>APAGADO</v>
      </c>
      <c r="AE539" t="str">
        <f>'RESUMEN TOTAL'!AK546</f>
        <v>APAGADO</v>
      </c>
      <c r="AF539" t="str">
        <f>'RESUMEN TOTAL'!AL546</f>
        <v>APAGADO</v>
      </c>
      <c r="AG539" t="str">
        <f>'RESUMEN TOTAL'!AM546</f>
        <v>APAGADO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 t="str">
        <f>'RESUMEN TOTAL'!AI547</f>
        <v>APAGADO</v>
      </c>
      <c r="AD540" t="str">
        <f>'RESUMEN TOTAL'!AJ547</f>
        <v>APAGADO</v>
      </c>
      <c r="AE540" t="str">
        <f>'RESUMEN TOTAL'!AK547</f>
        <v>APAGADO</v>
      </c>
      <c r="AF540" t="str">
        <f>'RESUMEN TOTAL'!AL547</f>
        <v>APAGADO</v>
      </c>
      <c r="AG540" t="str">
        <f>'RESUMEN TOTAL'!AM547</f>
        <v>APAGADO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27</v>
      </c>
      <c r="AD1" s="18">
        <f t="shared" si="0"/>
        <v>21</v>
      </c>
      <c r="AE1" s="18">
        <f>COUNTIF(AE3:AE504, "APAGADO")</f>
        <v>41</v>
      </c>
      <c r="AF1" s="18">
        <f t="shared" si="0"/>
        <v>31</v>
      </c>
      <c r="AG1" s="18">
        <f t="shared" si="0"/>
        <v>18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 t="str">
        <f>ESTADISTICA!AF57</f>
        <v>APAGADO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 t="str">
        <f>ESTADISTICA!AF58</f>
        <v>APAGADO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 t="str">
        <f>ESTADISTICA!AE82</f>
        <v>APAGADO</v>
      </c>
      <c r="AF83" t="str">
        <f>ESTADISTICA!AF82</f>
        <v>APAGADO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 t="str">
        <f>ESTADISTICA!AF83</f>
        <v>APAGADO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 t="str">
        <f>ESTADISTICA!AF99</f>
        <v>APAGADO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 t="str">
        <f>ESTADISTICA!AF100</f>
        <v>APAGADO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 t="str">
        <f>ESTADISTICA!AF226</f>
        <v>APAGADO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 t="str">
        <f>ESTADISTICA!AG273</f>
        <v>APAGADO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 t="str">
        <f>ESTADISTICA!AF290</f>
        <v>APAGADO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 t="str">
        <f>ESTADISTICA!AC296</f>
        <v>APAGADO</v>
      </c>
      <c r="AD297" t="str">
        <f>ESTADISTICA!AD296</f>
        <v>APAGADO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 t="str">
        <f>ESTADISTICA!AC297</f>
        <v>APAGADO</v>
      </c>
      <c r="AD298" t="str">
        <f>ESTADISTICA!AD297</f>
        <v>APAGADO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 t="str">
        <f>ESTADISTICA!AG301</f>
        <v>APAGADO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 t="str">
        <f>ESTADISTICA!AF331</f>
        <v>APAGADO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 t="str">
        <f>ESTADISTICA!AC400</f>
        <v>APAGADO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 t="str">
        <f>ESTADISTICA!AD406</f>
        <v>APAGADO</v>
      </c>
      <c r="AE407" t="str">
        <f>ESTADISTICA!AE406</f>
        <v>APAGADO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 t="str">
        <f>ESTADISTICA!AF436</f>
        <v>APAGADO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 t="str">
        <f>ESTADISTICA!AF438</f>
        <v>APAGADO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 t="str">
        <f>ESTADISTICA!AC465</f>
        <v>APAGADO</v>
      </c>
      <c r="AD466" t="str">
        <f>ESTADISTICA!AD465</f>
        <v>APAGADO</v>
      </c>
      <c r="AE466" t="str">
        <f>ESTADISTICA!AE465</f>
        <v>APAGADO</v>
      </c>
      <c r="AF466" t="str">
        <f>ESTADISTICA!AF465</f>
        <v>APAGADO</v>
      </c>
      <c r="AG466" t="str">
        <f>ESTADISTICA!AG465</f>
        <v>APAGADO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 t="str">
        <f>ESTADISTICA!AC518</f>
        <v>APAGADO</v>
      </c>
      <c r="AD519" t="str">
        <f>ESTADISTICA!AD518</f>
        <v>APAGADO</v>
      </c>
      <c r="AE519" t="str">
        <f>ESTADISTICA!AE518</f>
        <v>APAGADO</v>
      </c>
      <c r="AF519" t="str">
        <f>ESTADISTICA!AF518</f>
        <v>APAGADO</v>
      </c>
      <c r="AG519" t="str">
        <f>ESTADISTICA!AG518</f>
        <v>APAGADO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 t="str">
        <f>ESTADISTICA!AC522</f>
        <v>APAGADO</v>
      </c>
      <c r="AD523" t="str">
        <f>ESTADISTICA!AD522</f>
        <v>APAGADO</v>
      </c>
      <c r="AE523" t="str">
        <f>ESTADISTICA!AE522</f>
        <v>APAGADO</v>
      </c>
      <c r="AF523" t="str">
        <f>ESTADISTICA!AF522</f>
        <v>APAGADO</v>
      </c>
      <c r="AG523" t="str">
        <f>ESTADISTICA!AG522</f>
        <v>APAGADO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 t="str">
        <f>ESTADISTICA!AC526</f>
        <v>APAGADO</v>
      </c>
      <c r="AD527" t="str">
        <f>ESTADISTICA!AD526</f>
        <v>APAGADO</v>
      </c>
      <c r="AE527" t="str">
        <f>ESTADISTICA!AE526</f>
        <v>APAGADO</v>
      </c>
      <c r="AF527" t="str">
        <f>ESTADISTICA!AF526</f>
        <v>APAGADO</v>
      </c>
      <c r="AG527" t="str">
        <f>ESTADISTICA!AG526</f>
        <v>APAGADO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22</v>
      </c>
      <c r="AD2" s="18">
        <f>COUNTIFS(AD4:AD501, "=APAGADO",E4:E501,"=Fibra Optica")</f>
        <v>17</v>
      </c>
      <c r="AE2" s="18">
        <f>COUNTIFS(AE4:AE501, "=APAGADO",E4:E501,"=Fibra Optica")</f>
        <v>16</v>
      </c>
      <c r="AF2" s="18">
        <f>COUNTIFS(AF4:AF501, "=APAGADO",E4:E501,"=Fibra Optica")</f>
        <v>30</v>
      </c>
      <c r="AG2" s="18">
        <f>COUNTIFS(AG4:AG501, "=APAGADO",E4:E501,"=Fibra Optica")</f>
        <v>15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 t="str">
        <f>'RESUMEN TOTAL'!AM131</f>
        <v>APAGADO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 t="str">
        <f>'RESUMEN TOTAL'!AM180</f>
        <v>APAGADO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 t="str">
        <f>'RESUMEN TOTAL'!AM206</f>
        <v>APAGADO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 t="str">
        <f>'RESUMEN TOTAL'!AM223</f>
        <v>APAGADO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 t="str">
        <f>'RESUMEN TOTAL'!AM240</f>
        <v>APAGADO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 t="str">
        <f>'RESUMEN TOTAL'!AM254</f>
        <v>APAGADO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 t="str">
        <f>'RESUMEN TOTAL'!AM280</f>
        <v>APAGADO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 t="str">
        <f>'RESUMEN TOTAL'!AM288</f>
        <v>APAGADO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 t="str">
        <f>'RESUMEN TOTAL'!AM308</f>
        <v>APAGADO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 t="str">
        <f>'RESUMEN TOTAL'!AM321</f>
        <v>APAGADO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 t="str">
        <f>'RESUMEN TOTAL'!AM360</f>
        <v>APAGADO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 t="str">
        <f>'RESUMEN TOTAL'!AM519</f>
        <v>APAGADO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 t="str">
        <f>'RESUMEN TOTAL'!AM525</f>
        <v>APAGADO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 t="str">
        <f>'RESUMEN TOTAL'!AM533</f>
        <v>APAGADO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1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 t="str">
        <f>'RESUMEN TOTAL'!AI26</f>
        <v>APAGADO</v>
      </c>
      <c r="AD23" t="str">
        <f>'RESUMEN TOTAL'!AJ26</f>
        <v>APAGADO</v>
      </c>
      <c r="AE23" t="str">
        <f>'RESUMEN TOTAL'!AK26</f>
        <v>APAGADO</v>
      </c>
      <c r="AF23" t="str">
        <f>'RESUMEN TOTAL'!AL26</f>
        <v>APAGADO</v>
      </c>
      <c r="AG23" t="str">
        <f>'RESUMEN TOTAL'!AM26</f>
        <v>APAGADO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 t="str">
        <f>'RESUMEN TOTAL'!AL60</f>
        <v>APAGADO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 t="str">
        <f>'RESUMEN TOTAL'!AL61</f>
        <v>APAGADO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 t="str">
        <f>'RESUMEN TOTAL'!AL62</f>
        <v>APAGADO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 t="str">
        <f>'RESUMEN TOTAL'!AK86</f>
        <v>APAGADO</v>
      </c>
      <c r="AF83" t="str">
        <f>'RESUMEN TOTAL'!AL86</f>
        <v>APAGADO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 t="str">
        <f>'RESUMEN TOTAL'!AL87</f>
        <v>APAGADO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 t="str">
        <f>'RESUMEN TOTAL'!AL104</f>
        <v>APAGADO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 t="str">
        <f>'RESUMEN TOTAL'!AI108</f>
        <v>APAGADO</v>
      </c>
      <c r="AD105" t="str">
        <f>'RESUMEN TOTAL'!AJ108</f>
        <v>APAGADO</v>
      </c>
      <c r="AE105" t="str">
        <f>'RESUMEN TOTAL'!AK108</f>
        <v>APAGADO</v>
      </c>
      <c r="AF105" t="str">
        <f>'RESUMEN TOTAL'!AL108</f>
        <v>APAGADO</v>
      </c>
      <c r="AG105" t="str">
        <f>'RESUMEN TOTAL'!AM108</f>
        <v>APAGADO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 t="str">
        <f>'RESUMEN TOTAL'!AI131</f>
        <v>APAGADO</v>
      </c>
      <c r="AD125" t="str">
        <f>'RESUMEN TOTAL'!AJ131</f>
        <v>APAGADO</v>
      </c>
      <c r="AE125" t="str">
        <f>'RESUMEN TOTAL'!AK131</f>
        <v>APAGADO</v>
      </c>
      <c r="AF125" t="str">
        <f>'RESUMEN TOTAL'!AL131</f>
        <v>APAGADO</v>
      </c>
      <c r="AG125" t="str">
        <f>'RESUMEN TOTAL'!AM131</f>
        <v>APAGADO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 t="str">
        <f>'RESUMEN TOTAL'!AL151</f>
        <v>APAGADO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 t="str">
        <f>'RESUMEN TOTAL'!AI169</f>
        <v>APAGADO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 t="str">
        <f>'RESUMEN TOTAL'!AM169</f>
        <v>APAGADO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 t="str">
        <f>'RESUMEN TOTAL'!AI172</f>
        <v>APAGADO</v>
      </c>
      <c r="AD166" t="str">
        <f>'RESUMEN TOTAL'!AJ172</f>
        <v>APAGADO</v>
      </c>
      <c r="AE166" t="str">
        <f>'RESUMEN TOTAL'!AK172</f>
        <v>APAGADO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 t="str">
        <f>'RESUMEN TOTAL'!AI182</f>
        <v>APAGADO</v>
      </c>
      <c r="AD175" t="str">
        <f>'RESUMEN TOTAL'!AJ182</f>
        <v>APAGADO</v>
      </c>
      <c r="AE175" t="str">
        <f>'RESUMEN TOTAL'!AK182</f>
        <v>APAGADO</v>
      </c>
      <c r="AF175" t="str">
        <f>'RESUMEN TOTAL'!AL182</f>
        <v>APAGADO</v>
      </c>
      <c r="AG175" t="str">
        <f>'RESUMEN TOTAL'!AM182</f>
        <v>APAGADO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 t="str">
        <f>'RESUMEN TOTAL'!AI223</f>
        <v>APAGADO</v>
      </c>
      <c r="AD215" t="str">
        <f>'RESUMEN TOTAL'!AJ223</f>
        <v>APAGADO</v>
      </c>
      <c r="AE215" t="str">
        <f>'RESUMEN TOTAL'!AK223</f>
        <v>APAGADO</v>
      </c>
      <c r="AF215" t="str">
        <f>'RESUMEN TOTAL'!AL223</f>
        <v>APAGADO</v>
      </c>
      <c r="AG215" t="str">
        <f>'RESUMEN TOTAL'!AM223</f>
        <v>APAGADO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 t="str">
        <f>'RESUMEN TOTAL'!AI226</f>
        <v>APAGADO</v>
      </c>
      <c r="AD218" t="str">
        <f>'RESUMEN TOTAL'!AJ226</f>
        <v>APAGADO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 t="str">
        <f>'RESUMEN TOTAL'!AI229</f>
        <v>APAGADO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 t="str">
        <f>'RESUMEN TOTAL'!AL232</f>
        <v>APAGADO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 t="str">
        <f>'RESUMEN TOTAL'!AJ240</f>
        <v>APAGADO</v>
      </c>
      <c r="AE231" t="str">
        <f>'RESUMEN TOTAL'!AK240</f>
        <v>APAGADO</v>
      </c>
      <c r="AF231" t="str">
        <f>'RESUMEN TOTAL'!AL240</f>
        <v>APAGADO</v>
      </c>
      <c r="AG231" t="str">
        <f>'RESUMEN TOTAL'!AM240</f>
        <v>APAGADO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 t="str">
        <f>'RESUMEN TOTAL'!AK254</f>
        <v>APAGADO</v>
      </c>
      <c r="AF245" t="str">
        <f>'RESUMEN TOTAL'!AL254</f>
        <v>APAGADO</v>
      </c>
      <c r="AG245" t="str">
        <f>'RESUMEN TOTAL'!AM254</f>
        <v>APAGADO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 t="str">
        <f>'RESUMEN TOTAL'!AI259</f>
        <v>APAGADO</v>
      </c>
      <c r="AD250">
        <f>'RESUMEN TOTAL'!AJ259</f>
        <v>0</v>
      </c>
      <c r="AE250" t="str">
        <f>'RESUMEN TOTAL'!AK259</f>
        <v>APAGADO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 t="str">
        <f>'RESUMEN TOTAL'!AI280</f>
        <v>APAGADO</v>
      </c>
      <c r="AD270" t="str">
        <f>'RESUMEN TOTAL'!AJ280</f>
        <v>APAGADO</v>
      </c>
      <c r="AE270" t="str">
        <f>'RESUMEN TOTAL'!AK280</f>
        <v>APAGADO</v>
      </c>
      <c r="AF270">
        <f>'RESUMEN TOTAL'!AL280</f>
        <v>0</v>
      </c>
      <c r="AG270" t="str">
        <f>'RESUMEN TOTAL'!AM280</f>
        <v>APAGADO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 t="str">
        <f>'RESUMEN TOTAL'!AI289</f>
        <v>APAGADO</v>
      </c>
      <c r="AD279" t="str">
        <f>'RESUMEN TOTAL'!AJ289</f>
        <v>APAGADO</v>
      </c>
      <c r="AE279" t="str">
        <f>'RESUMEN TOTAL'!AK289</f>
        <v>APAGADO</v>
      </c>
      <c r="AF279" t="str">
        <f>'RESUMEN TOTAL'!AL289</f>
        <v>APAGADO</v>
      </c>
      <c r="AG279" t="str">
        <f>'RESUMEN TOTAL'!AM289</f>
        <v>APAGADO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 t="str">
        <f>'RESUMEN TOTAL'!AL296</f>
        <v>APAGADO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 t="str">
        <f>'RESUMEN TOTAL'!AL297</f>
        <v>APAGADO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 t="str">
        <f>'RESUMEN TOTAL'!AI303</f>
        <v>APAGADO</v>
      </c>
      <c r="AD293" t="str">
        <f>'RESUMEN TOTAL'!AJ303</f>
        <v>APAGADO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 t="str">
        <f>'RESUMEN TOTAL'!AI304</f>
        <v>APAGADO</v>
      </c>
      <c r="AD294" t="str">
        <f>'RESUMEN TOTAL'!AJ304</f>
        <v>APAGADO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 t="str">
        <f>'RESUMEN TOTAL'!AM308</f>
        <v>APAGADO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 t="str">
        <f>'RESUMEN TOTAL'!AI321</f>
        <v>APAGADO</v>
      </c>
      <c r="AD310" t="str">
        <f>'RESUMEN TOTAL'!AJ321</f>
        <v>APAGADO</v>
      </c>
      <c r="AE310" t="str">
        <f>'RESUMEN TOTAL'!AK321</f>
        <v>APAGADO</v>
      </c>
      <c r="AF310" t="str">
        <f>'RESUMEN TOTAL'!AL321</f>
        <v>APAGADO</v>
      </c>
      <c r="AG310" t="str">
        <f>'RESUMEN TOTAL'!AM321</f>
        <v>APAGADO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 t="str">
        <f>'RESUMEN TOTAL'!AL338</f>
        <v>APAGADO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 t="str">
        <f>'RESUMEN TOTAL'!AI360</f>
        <v>APAGADO</v>
      </c>
      <c r="AD349" t="str">
        <f>'RESUMEN TOTAL'!AJ360</f>
        <v>APAGADO</v>
      </c>
      <c r="AE349" t="str">
        <f>'RESUMEN TOTAL'!AK360</f>
        <v>APAGADO</v>
      </c>
      <c r="AF349" t="str">
        <f>'RESUMEN TOTAL'!AL360</f>
        <v>APAGADO</v>
      </c>
      <c r="AG349" t="str">
        <f>'RESUMEN TOTAL'!AM360</f>
        <v>APAGADO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 t="str">
        <f>'RESUMEN TOTAL'!AL379</f>
        <v>APAGADO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 t="str">
        <f>'RESUMEN TOTAL'!AL380</f>
        <v>APAGADO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 t="str">
        <f>'RESUMEN TOTAL'!AI412</f>
        <v>APAGADO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 t="str">
        <f>'RESUMEN TOTAL'!AJ413</f>
        <v>APAGADO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 t="str">
        <f>'RESUMEN TOTAL'!AI418</f>
        <v>APAGADO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 t="str">
        <f>'RESUMEN TOTAL'!AI419</f>
        <v>APAGADO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 t="str">
        <f>'RESUMEN TOTAL'!AL443</f>
        <v>APAGADO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 t="str">
        <f>'RESUMEN TOTAL'!AL445</f>
        <v>APAGADO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 t="str">
        <f>'RESUMEN TOTAL'!AL488</f>
        <v>APAGADO</v>
      </c>
      <c r="AG456" t="str">
        <f>'RESUMEN TOTAL'!AM488</f>
        <v>APAGADO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 t="str">
        <f>'RESUMEN TOTAL'!AL489</f>
        <v>APAGADO</v>
      </c>
      <c r="AG457" t="str">
        <f>'RESUMEN TOTAL'!AM489</f>
        <v>APAGADO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 t="str">
        <f>'RESUMEN TOTAL'!AM494</f>
        <v>APAGADO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 t="str">
        <f>'RESUMEN TOTAL'!AM495</f>
        <v>APAGADO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 t="str">
        <f>'RESUMEN TOTAL'!AI506</f>
        <v>APAGADO</v>
      </c>
      <c r="AD474" t="str">
        <f>'RESUMEN TOTAL'!AJ506</f>
        <v>APAGADO</v>
      </c>
      <c r="AE474" t="str">
        <f>'RESUMEN TOTAL'!AK506</f>
        <v>APAGADO</v>
      </c>
      <c r="AF474" t="str">
        <f>'RESUMEN TOTAL'!AL506</f>
        <v>APAGADO</v>
      </c>
      <c r="AG474" t="str">
        <f>'RESUMEN TOTAL'!AM506</f>
        <v>APAGADO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 t="str">
        <f>'RESUMEN TOTAL'!AI507</f>
        <v>APAGADO</v>
      </c>
      <c r="AD475" t="str">
        <f>'RESUMEN TOTAL'!AJ507</f>
        <v>APAGADO</v>
      </c>
      <c r="AE475" t="str">
        <f>'RESUMEN TOTAL'!AK507</f>
        <v>APAGADO</v>
      </c>
      <c r="AF475" t="str">
        <f>'RESUMEN TOTAL'!AL507</f>
        <v>APAGADO</v>
      </c>
      <c r="AG475" t="str">
        <f>'RESUMEN TOTAL'!AM507</f>
        <v>APAGADO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 t="str">
        <f>'RESUMEN TOTAL'!AI510</f>
        <v>APAGADO</v>
      </c>
      <c r="AD478" t="str">
        <f>'RESUMEN TOTAL'!AJ510</f>
        <v>APAGADO</v>
      </c>
      <c r="AE478" t="str">
        <f>'RESUMEN TOTAL'!AK510</f>
        <v>APAGADO</v>
      </c>
      <c r="AF478" t="str">
        <f>'RESUMEN TOTAL'!AL510</f>
        <v>APAGADO</v>
      </c>
      <c r="AG478" t="str">
        <f>'RESUMEN TOTAL'!AM510</f>
        <v>APAGADO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 t="str">
        <f>'RESUMEN TOTAL'!AI516</f>
        <v>APAGADO</v>
      </c>
      <c r="AD484" t="str">
        <f>'RESUMEN TOTAL'!AJ516</f>
        <v>APAGADO</v>
      </c>
      <c r="AE484" t="str">
        <f>'RESUMEN TOTAL'!AK516</f>
        <v>APAGADO</v>
      </c>
      <c r="AF484" t="str">
        <f>'RESUMEN TOTAL'!AL516</f>
        <v>APAGADO</v>
      </c>
      <c r="AG484" t="str">
        <f>'RESUMEN TOTAL'!AM516</f>
        <v>APAGADO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 t="str">
        <f>'RESUMEN TOTAL'!AI519</f>
        <v>APAGADO</v>
      </c>
      <c r="AD487" t="str">
        <f>'RESUMEN TOTAL'!AJ519</f>
        <v>APAGADO</v>
      </c>
      <c r="AE487" t="str">
        <f>'RESUMEN TOTAL'!AK519</f>
        <v>APAGADO</v>
      </c>
      <c r="AF487" t="str">
        <f>'RESUMEN TOTAL'!AL519</f>
        <v>APAGADO</v>
      </c>
      <c r="AG487" t="str">
        <f>'RESUMEN TOTAL'!AM519</f>
        <v>APAGADO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 t="str">
        <f>'RESUMEN TOTAL'!AI525</f>
        <v>APAGADO</v>
      </c>
      <c r="AD493" t="str">
        <f>'RESUMEN TOTAL'!AJ525</f>
        <v>APAGADO</v>
      </c>
      <c r="AE493" t="str">
        <f>'RESUMEN TOTAL'!AK525</f>
        <v>APAGADO</v>
      </c>
      <c r="AF493" t="str">
        <f>'RESUMEN TOTAL'!AL525</f>
        <v>APAGADO</v>
      </c>
      <c r="AG493" t="str">
        <f>'RESUMEN TOTAL'!AM525</f>
        <v>APAGADO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 t="str">
        <f>'RESUMEN TOTAL'!AI528</f>
        <v>APAGADO</v>
      </c>
      <c r="AD496" t="str">
        <f>'RESUMEN TOTAL'!AJ528</f>
        <v>APAGADO</v>
      </c>
      <c r="AE496" t="str">
        <f>'RESUMEN TOTAL'!AK528</f>
        <v>APAGADO</v>
      </c>
      <c r="AF496" t="str">
        <f>'RESUMEN TOTAL'!AL528</f>
        <v>APAGADO</v>
      </c>
      <c r="AG496" t="str">
        <f>'RESUMEN TOTAL'!AM528</f>
        <v>APAGADO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 t="str">
        <f>'RESUMEN TOTAL'!AI529</f>
        <v>APAGADO</v>
      </c>
      <c r="AD497" t="str">
        <f>'RESUMEN TOTAL'!AJ529</f>
        <v>APAGADO</v>
      </c>
      <c r="AE497" t="str">
        <f>'RESUMEN TOTAL'!AK529</f>
        <v>APAGADO</v>
      </c>
      <c r="AF497" t="str">
        <f>'RESUMEN TOTAL'!AL529</f>
        <v>APAGADO</v>
      </c>
      <c r="AG497" t="str">
        <f>'RESUMEN TOTAL'!AM529</f>
        <v>APAGADO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 t="str">
        <f>'RESUMEN TOTAL'!AI532</f>
        <v>APAGADO</v>
      </c>
      <c r="AD500" t="str">
        <f>'RESUMEN TOTAL'!AJ532</f>
        <v>APAGADO</v>
      </c>
      <c r="AE500" t="str">
        <f>'RESUMEN TOTAL'!AK532</f>
        <v>APAGADO</v>
      </c>
      <c r="AF500" t="str">
        <f>'RESUMEN TOTAL'!AL532</f>
        <v>APAGADO</v>
      </c>
      <c r="AG500" t="str">
        <f>'RESUMEN TOTAL'!AM532</f>
        <v>APAGADO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 t="str">
        <f>'RESUMEN TOTAL'!AI533</f>
        <v>APAGADO</v>
      </c>
      <c r="AD503" t="str">
        <f>'RESUMEN TOTAL'!AJ533</f>
        <v>APAGADO</v>
      </c>
      <c r="AE503" t="str">
        <f>'RESUMEN TOTAL'!AK533</f>
        <v>APAGADO</v>
      </c>
      <c r="AF503" t="str">
        <f>'RESUMEN TOTAL'!AL533</f>
        <v>APAGADO</v>
      </c>
      <c r="AG503" t="str">
        <f>'RESUMEN TOTAL'!AM533</f>
        <v>APAGADO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 t="str">
        <f>'RESUMEN TOTAL'!AI542</f>
        <v>APAGADO</v>
      </c>
      <c r="AD512" t="str">
        <f>'RESUMEN TOTAL'!AJ542</f>
        <v>APAGADO</v>
      </c>
      <c r="AE512" t="str">
        <f>'RESUMEN TOTAL'!AK542</f>
        <v>APAGADO</v>
      </c>
      <c r="AF512" t="str">
        <f>'RESUMEN TOTAL'!AL542</f>
        <v>APAGADO</v>
      </c>
      <c r="AG512" t="str">
        <f>'RESUMEN TOTAL'!AM542</f>
        <v>APAGADO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 t="str">
        <f>'RESUMEN TOTAL'!AI543</f>
        <v>APAGADO</v>
      </c>
      <c r="AD513" t="str">
        <f>'RESUMEN TOTAL'!AJ543</f>
        <v>APAGADO</v>
      </c>
      <c r="AE513" t="str">
        <f>'RESUMEN TOTAL'!AK543</f>
        <v>APAGADO</v>
      </c>
      <c r="AF513" t="str">
        <f>'RESUMEN TOTAL'!AL543</f>
        <v>APAGADO</v>
      </c>
      <c r="AG513" t="str">
        <f>'RESUMEN TOTAL'!AM543</f>
        <v>APAGADO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 t="str">
        <f>'RESUMEN TOTAL'!AI546</f>
        <v>APAGADO</v>
      </c>
      <c r="AD516" t="str">
        <f>'RESUMEN TOTAL'!AJ546</f>
        <v>APAGADO</v>
      </c>
      <c r="AE516" t="str">
        <f>'RESUMEN TOTAL'!AK546</f>
        <v>APAGADO</v>
      </c>
      <c r="AF516" t="str">
        <f>'RESUMEN TOTAL'!AL546</f>
        <v>APAGADO</v>
      </c>
      <c r="AG516" t="str">
        <f>'RESUMEN TOTAL'!AM546</f>
        <v>APAGADO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 t="str">
        <f>'RESUMEN TOTAL'!AI547</f>
        <v>APAGADO</v>
      </c>
      <c r="AD517" t="str">
        <f>'RESUMEN TOTAL'!AJ547</f>
        <v>APAGADO</v>
      </c>
      <c r="AE517" t="str">
        <f>'RESUMEN TOTAL'!AK547</f>
        <v>APAGADO</v>
      </c>
      <c r="AF517" t="str">
        <f>'RESUMEN TOTAL'!AL547</f>
        <v>APAGADO</v>
      </c>
      <c r="AG517" t="str">
        <f>'RESUMEN TOTAL'!AM547</f>
        <v>APAGADO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5</v>
      </c>
      <c r="AD2" s="18">
        <f>COUNTIFS(AD4:AD500, "=APAGADO",E4:E500,"=radio")</f>
        <v>2</v>
      </c>
      <c r="AE2" s="18">
        <f>COUNTIFS(AE4:AE500, "=APAGADO",E4:E500,"=radio")</f>
        <v>1</v>
      </c>
      <c r="AF2" s="18">
        <f>COUNTIFS(AF4:AF600, "=APAGADO",E4:E600,"=radio")</f>
        <v>1</v>
      </c>
      <c r="AG2" s="18">
        <f>COUNTIFS(AG4:AG500, "=APAGADO",E4:E500,"=radio")</f>
        <v>2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 t="str">
        <f>'RESUMEN TOTAL'!AM131</f>
        <v>APAGADO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 t="str">
        <f>'RESUMEN TOTAL'!AM180</f>
        <v>APAGADO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 t="str">
        <f>'RESUMEN TOTAL'!AM206</f>
        <v>APAGADO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 t="str">
        <f>'RESUMEN TOTAL'!AM223</f>
        <v>APAGADO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 t="str">
        <f>'RESUMEN TOTAL'!AM240</f>
        <v>APAGADO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 t="str">
        <f>'RESUMEN TOTAL'!AM254</f>
        <v>APAGADO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 t="str">
        <f>'RESUMEN TOTAL'!AM280</f>
        <v>APAGADO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 t="str">
        <f>'RESUMEN TOTAL'!AM288</f>
        <v>APAGADO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 t="str">
        <f>'RESUMEN TOTAL'!AM308</f>
        <v>APAGADO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 t="str">
        <f>'RESUMEN TOTAL'!AM321</f>
        <v>APAGADO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 t="str">
        <f>'RESUMEN TOTAL'!AM360</f>
        <v>APAGADO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 t="str">
        <f>'RESUMEN TOTAL'!AM519</f>
        <v>APAGADO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 t="str">
        <f>'RESUMEN TOTAL'!AM525</f>
        <v>APAGADO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 t="str">
        <f>'RESUMEN TOTAL'!AM533</f>
        <v>APAGADO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Normal="100" workbookViewId="0">
      <selection activeCell="B184" sqref="B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31</v>
      </c>
      <c r="D164" s="66">
        <v>31</v>
      </c>
      <c r="E164" s="67">
        <f>D164/C163</f>
        <v>6.8281938325991193E-2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4</v>
      </c>
      <c r="D165" s="130">
        <v>27</v>
      </c>
      <c r="E165" s="67" t="s">
        <v>1617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1</v>
      </c>
      <c r="D166" s="66">
        <v>30</v>
      </c>
      <c r="E166" s="67" t="s">
        <v>1618</v>
      </c>
      <c r="F166" s="144"/>
      <c r="G166" s="65" t="s">
        <v>1148</v>
      </c>
      <c r="H166" s="118">
        <v>39</v>
      </c>
      <c r="I166" s="122">
        <v>17</v>
      </c>
      <c r="J166" s="112">
        <f>I166/H166</f>
        <v>0.4358974358974359</v>
      </c>
    </row>
    <row r="167" spans="2:10" ht="16.5" thickBot="1" x14ac:dyDescent="0.3">
      <c r="B167" s="68" t="s">
        <v>16</v>
      </c>
      <c r="C167" s="69">
        <v>5</v>
      </c>
      <c r="D167" s="70">
        <v>26</v>
      </c>
      <c r="E167" s="90" t="s">
        <v>1619</v>
      </c>
      <c r="F167" s="144"/>
      <c r="G167" s="65" t="s">
        <v>1413</v>
      </c>
      <c r="H167" s="118">
        <v>39</v>
      </c>
      <c r="I167" s="123">
        <v>16</v>
      </c>
      <c r="J167" s="107">
        <f>I167/H167</f>
        <v>0.41025641025641024</v>
      </c>
    </row>
    <row r="168" spans="2:10" ht="17.25" thickTop="1" thickBot="1" x14ac:dyDescent="0.3">
      <c r="B168" s="93" t="s">
        <v>1139</v>
      </c>
      <c r="C168" s="94">
        <v>18</v>
      </c>
      <c r="D168" s="94"/>
      <c r="E168" s="95">
        <v>0.1</v>
      </c>
      <c r="F168" s="144"/>
      <c r="G168" s="65" t="s">
        <v>1419</v>
      </c>
      <c r="H168" s="118">
        <v>78</v>
      </c>
      <c r="I168" s="124">
        <v>33</v>
      </c>
      <c r="J168" s="110">
        <v>0.42</v>
      </c>
    </row>
    <row r="169" spans="2:10" ht="17.25" thickTop="1" thickBot="1" x14ac:dyDescent="0.3">
      <c r="B169" s="93" t="s">
        <v>1140</v>
      </c>
      <c r="C169" s="94">
        <v>13</v>
      </c>
      <c r="D169" s="94"/>
      <c r="E169" s="96">
        <v>7.0000000000000007E-2</v>
      </c>
      <c r="F169" s="145"/>
      <c r="G169" s="68" t="s">
        <v>1418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22</v>
      </c>
      <c r="D171" s="66">
        <v>22</v>
      </c>
      <c r="E171" s="67">
        <f>D171/C170</f>
        <v>4.8458149779735685E-2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2</v>
      </c>
      <c r="D172" s="66">
        <v>20</v>
      </c>
      <c r="E172" s="67">
        <f>D172/C170</f>
        <v>4.405286343612335E-2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1</v>
      </c>
      <c r="D173" s="66">
        <v>21</v>
      </c>
      <c r="E173" s="67">
        <f>D173/C170</f>
        <v>4.6255506607929514E-2</v>
      </c>
      <c r="F173" s="144"/>
      <c r="G173" s="65" t="s">
        <v>1148</v>
      </c>
      <c r="H173" s="118">
        <v>39</v>
      </c>
      <c r="I173" s="122">
        <v>17</v>
      </c>
      <c r="J173" s="112">
        <f>I173/H173</f>
        <v>0.4358974358974359</v>
      </c>
    </row>
    <row r="174" spans="2:10" ht="16.5" thickBot="1" x14ac:dyDescent="0.3">
      <c r="B174" s="68" t="s">
        <v>16</v>
      </c>
      <c r="C174" s="69">
        <v>2</v>
      </c>
      <c r="D174" s="70">
        <v>20</v>
      </c>
      <c r="E174" s="90">
        <f>D174/C170</f>
        <v>4.405286343612335E-2</v>
      </c>
      <c r="F174" s="144"/>
      <c r="G174" s="65" t="s">
        <v>1413</v>
      </c>
      <c r="H174" s="118">
        <v>39</v>
      </c>
      <c r="I174" s="123">
        <v>16</v>
      </c>
      <c r="J174" s="107">
        <f>I174/H174</f>
        <v>0.41025641025641024</v>
      </c>
    </row>
    <row r="175" spans="2:10" ht="17.25" thickTop="1" thickBot="1" x14ac:dyDescent="0.3">
      <c r="B175" s="93" t="s">
        <v>1139</v>
      </c>
      <c r="C175" s="94">
        <v>12</v>
      </c>
      <c r="D175" s="94"/>
      <c r="E175" s="95">
        <v>0.06</v>
      </c>
      <c r="F175" s="144"/>
      <c r="G175" s="65" t="s">
        <v>1419</v>
      </c>
      <c r="H175" s="118">
        <v>78</v>
      </c>
      <c r="I175" s="124">
        <v>33</v>
      </c>
      <c r="J175" s="110">
        <v>0.42</v>
      </c>
    </row>
    <row r="176" spans="2:10" ht="17.25" thickTop="1" thickBot="1" x14ac:dyDescent="0.3">
      <c r="B176" s="93" t="s">
        <v>1140</v>
      </c>
      <c r="C176" s="94">
        <v>10</v>
      </c>
      <c r="D176" s="94"/>
      <c r="E176" s="96">
        <v>0.05</v>
      </c>
      <c r="F176" s="145"/>
      <c r="G176" s="68" t="s">
        <v>1418</v>
      </c>
      <c r="H176" s="119">
        <v>33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21</v>
      </c>
      <c r="D178" s="66">
        <v>21</v>
      </c>
      <c r="E178" s="67">
        <v>4.6300000000000001E-2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3</v>
      </c>
      <c r="D179" s="66">
        <v>18</v>
      </c>
      <c r="E179" s="67">
        <f>D179/C177</f>
        <v>3.9647577092511016E-2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1</v>
      </c>
      <c r="D180" s="66">
        <v>20</v>
      </c>
      <c r="E180" s="67">
        <f>D180/C177</f>
        <v>4.405286343612335E-2</v>
      </c>
      <c r="F180" s="144"/>
      <c r="G180" s="65" t="s">
        <v>1148</v>
      </c>
      <c r="H180" s="118">
        <v>39</v>
      </c>
      <c r="I180" s="122">
        <v>17</v>
      </c>
      <c r="J180" s="112">
        <f>I180/H180</f>
        <v>0.4358974358974359</v>
      </c>
    </row>
    <row r="181" spans="2:10" ht="16.5" thickBot="1" x14ac:dyDescent="0.3">
      <c r="B181" s="68" t="s">
        <v>16</v>
      </c>
      <c r="C181" s="69">
        <v>1</v>
      </c>
      <c r="D181" s="70">
        <v>20</v>
      </c>
      <c r="E181" s="90">
        <f>D181/C177</f>
        <v>4.405286343612335E-2</v>
      </c>
      <c r="F181" s="144"/>
      <c r="G181" s="65" t="s">
        <v>1413</v>
      </c>
      <c r="H181" s="118">
        <v>39</v>
      </c>
      <c r="I181" s="123">
        <v>16</v>
      </c>
      <c r="J181" s="107">
        <f>I181/H181</f>
        <v>0.41025641025641024</v>
      </c>
    </row>
    <row r="182" spans="2:10" ht="17.25" thickTop="1" thickBot="1" x14ac:dyDescent="0.3">
      <c r="B182" s="93" t="s">
        <v>1139</v>
      </c>
      <c r="C182" s="94">
        <v>10</v>
      </c>
      <c r="D182" s="94"/>
      <c r="E182" s="95">
        <v>0.05</v>
      </c>
      <c r="F182" s="144"/>
      <c r="G182" s="65" t="s">
        <v>1419</v>
      </c>
      <c r="H182" s="118">
        <v>78</v>
      </c>
      <c r="I182" s="124">
        <v>33</v>
      </c>
      <c r="J182" s="110">
        <f>I182/H182</f>
        <v>0.42307692307692307</v>
      </c>
    </row>
    <row r="183" spans="2:10" ht="17.25" thickTop="1" thickBot="1" x14ac:dyDescent="0.3">
      <c r="B183" s="93" t="s">
        <v>1140</v>
      </c>
      <c r="C183" s="94">
        <v>11</v>
      </c>
      <c r="D183" s="94"/>
      <c r="E183" s="96">
        <v>0.06</v>
      </c>
      <c r="F183" s="145"/>
      <c r="G183" s="68" t="s">
        <v>1418</v>
      </c>
      <c r="H183" s="119">
        <v>33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33</v>
      </c>
      <c r="D185" s="66">
        <f>C185</f>
        <v>33</v>
      </c>
      <c r="E185" s="67">
        <f>D185/C184</f>
        <v>7.268722466960352E-2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18</v>
      </c>
      <c r="D186" s="66">
        <f>D185-C186</f>
        <v>15</v>
      </c>
      <c r="E186" s="67">
        <f>D186/C184</f>
        <v>3.3039647577092511E-2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1</v>
      </c>
      <c r="D187" s="66">
        <v>32</v>
      </c>
      <c r="E187" s="67">
        <f>D187/C184</f>
        <v>7.0484581497797363E-2</v>
      </c>
      <c r="F187" s="144"/>
      <c r="G187" s="65" t="s">
        <v>1148</v>
      </c>
      <c r="H187" s="118">
        <f>paradas!D1</f>
        <v>39</v>
      </c>
      <c r="I187" s="122">
        <v>17</v>
      </c>
      <c r="J187" s="112">
        <f>I187/H187</f>
        <v>0.4358974358974359</v>
      </c>
    </row>
    <row r="188" spans="2:10" ht="16.5" thickBot="1" x14ac:dyDescent="0.3">
      <c r="B188" s="68" t="s">
        <v>16</v>
      </c>
      <c r="C188" s="69">
        <v>1</v>
      </c>
      <c r="D188" s="66">
        <v>32</v>
      </c>
      <c r="E188" s="90">
        <f>D188/C184</f>
        <v>7.0484581497797363E-2</v>
      </c>
      <c r="F188" s="144"/>
      <c r="G188" s="65" t="s">
        <v>1413</v>
      </c>
      <c r="H188" s="118">
        <v>39</v>
      </c>
      <c r="I188" s="123">
        <v>16</v>
      </c>
      <c r="J188" s="107">
        <f>I188/H188</f>
        <v>0.41025641025641024</v>
      </c>
    </row>
    <row r="189" spans="2:10" ht="17.25" thickTop="1" thickBot="1" x14ac:dyDescent="0.3">
      <c r="B189" s="93" t="s">
        <v>1139</v>
      </c>
      <c r="C189" s="94">
        <v>20</v>
      </c>
      <c r="D189" s="94"/>
      <c r="E189" s="95">
        <v>0.09</v>
      </c>
      <c r="F189" s="144"/>
      <c r="G189" s="65" t="s">
        <v>1419</v>
      </c>
      <c r="H189" s="118">
        <v>78</v>
      </c>
      <c r="I189" s="124">
        <v>33</v>
      </c>
      <c r="J189" s="110">
        <f>I189/H189</f>
        <v>0.42307692307692307</v>
      </c>
    </row>
    <row r="190" spans="2:10" ht="17.25" thickTop="1" thickBot="1" x14ac:dyDescent="0.3">
      <c r="B190" s="93" t="s">
        <v>1140</v>
      </c>
      <c r="C190" s="94">
        <v>13</v>
      </c>
      <c r="D190" s="94"/>
      <c r="E190" s="96">
        <v>7.0000000000000007E-2</v>
      </c>
      <c r="F190" s="145"/>
      <c r="G190" s="68" t="s">
        <v>1418</v>
      </c>
      <c r="H190" s="119">
        <v>33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8</v>
      </c>
      <c r="C25">
        <f>'APAGADOS FIBRA'!AC2</f>
        <v>22</v>
      </c>
      <c r="D25">
        <f>'APAGADOS ANTENA'!AC2</f>
        <v>3</v>
      </c>
      <c r="E25">
        <f t="shared" si="6"/>
        <v>30</v>
      </c>
      <c r="F25">
        <f>'RESUMEN TOTAL'!B1</f>
        <v>543</v>
      </c>
      <c r="G25" s="36">
        <f t="shared" si="8"/>
        <v>5.5248618784530384E-2</v>
      </c>
    </row>
    <row r="26" spans="1:7" x14ac:dyDescent="0.25">
      <c r="A26" s="17">
        <f>'APAGADOS RADIO'!AD3</f>
        <v>45560</v>
      </c>
      <c r="B26">
        <f>'APAGADOS RADIO'!AD2+D26</f>
        <v>5</v>
      </c>
      <c r="C26">
        <f>'APAGADOS FIBRA'!AD2</f>
        <v>17</v>
      </c>
      <c r="D26">
        <f>'APAGADOS ANTENA'!AD2</f>
        <v>3</v>
      </c>
      <c r="E26">
        <f t="shared" si="6"/>
        <v>22</v>
      </c>
      <c r="F26">
        <f>'RESUMEN TOTAL'!B1</f>
        <v>543</v>
      </c>
      <c r="G26" s="36">
        <f t="shared" si="8"/>
        <v>4.0515653775322284E-2</v>
      </c>
    </row>
    <row r="27" spans="1:7" x14ac:dyDescent="0.25">
      <c r="A27" s="17">
        <f>'APAGADOS RADIO'!AE3</f>
        <v>45561</v>
      </c>
      <c r="B27">
        <f>'APAGADOS RADIO'!AE2+D27</f>
        <v>5</v>
      </c>
      <c r="C27">
        <f>'APAGADOS FIBRA'!AE2</f>
        <v>16</v>
      </c>
      <c r="D27">
        <f>'APAGADOS ANTENA'!AE2</f>
        <v>4</v>
      </c>
      <c r="E27">
        <f t="shared" si="6"/>
        <v>21</v>
      </c>
      <c r="F27">
        <f>'RESUMEN TOTAL'!B1</f>
        <v>543</v>
      </c>
      <c r="G27" s="36">
        <f t="shared" si="8"/>
        <v>3.8674033149171269E-2</v>
      </c>
    </row>
    <row r="28" spans="1:7" x14ac:dyDescent="0.25">
      <c r="A28" s="17">
        <f>'APAGADOS RADIO'!AF3</f>
        <v>45562</v>
      </c>
      <c r="B28">
        <f>'APAGADOS RADIO'!AF2+D28</f>
        <v>3</v>
      </c>
      <c r="C28">
        <f>'APAGADOS FIBRA'!AF2</f>
        <v>30</v>
      </c>
      <c r="D28">
        <f>'APAGADOS ANTENA'!AF2</f>
        <v>2</v>
      </c>
      <c r="E28">
        <f t="shared" si="6"/>
        <v>33</v>
      </c>
      <c r="F28">
        <f>'RESUMEN TOTAL'!B1</f>
        <v>543</v>
      </c>
      <c r="G28" s="36">
        <f t="shared" si="8"/>
        <v>6.0773480662983423E-2</v>
      </c>
    </row>
    <row r="29" spans="1:7" x14ac:dyDescent="0.25">
      <c r="A29" s="17">
        <f>'APAGADOS RADIO'!AG3</f>
        <v>45563</v>
      </c>
      <c r="B29">
        <f>'APAGADOS RADIO'!AG2+D29</f>
        <v>3</v>
      </c>
      <c r="C29">
        <f>'APAGADOS FIBRA'!AG2</f>
        <v>15</v>
      </c>
      <c r="D29">
        <f>'APAGADOS ANTENA'!AG2</f>
        <v>1</v>
      </c>
      <c r="E29">
        <f t="shared" si="6"/>
        <v>18</v>
      </c>
      <c r="F29">
        <f>'RESUMEN TOTAL'!B1</f>
        <v>543</v>
      </c>
      <c r="G29" s="36">
        <f t="shared" si="8"/>
        <v>3.3149171270718231E-2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16</v>
      </c>
      <c r="G57" s="104">
        <f t="shared" si="14"/>
        <v>30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16</v>
      </c>
      <c r="G58" s="104">
        <f t="shared" si="14"/>
        <v>30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14</v>
      </c>
      <c r="F59">
        <f>paradas!AE3</f>
        <v>16</v>
      </c>
      <c r="G59" s="104">
        <f t="shared" si="14"/>
        <v>30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14</v>
      </c>
      <c r="F60">
        <f>paradas!AF3</f>
        <v>16</v>
      </c>
      <c r="G60" s="104">
        <f t="shared" si="14"/>
        <v>30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14</v>
      </c>
      <c r="F61">
        <f>paradas!AG3</f>
        <v>16</v>
      </c>
      <c r="G61" s="104">
        <f t="shared" si="14"/>
        <v>30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E12" sqref="A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18</v>
      </c>
      <c r="AD3" s="53">
        <v>12</v>
      </c>
      <c r="AE3" s="53">
        <v>10</v>
      </c>
      <c r="AF3" s="53">
        <v>20</v>
      </c>
      <c r="AG3" s="53">
        <v>0</v>
      </c>
      <c r="AH3" s="53">
        <v>0</v>
      </c>
      <c r="AI3" s="53">
        <v>0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0.1</v>
      </c>
      <c r="AD4" s="59">
        <v>0.06</v>
      </c>
      <c r="AE4" s="59">
        <v>0.05</v>
      </c>
      <c r="AF4" s="59">
        <v>0.09</v>
      </c>
      <c r="AG4" s="59">
        <f t="shared" si="0"/>
        <v>0</v>
      </c>
      <c r="AH4" s="59">
        <f t="shared" ref="AH4" si="1">AH3/BONOMOcam</f>
        <v>0</v>
      </c>
      <c r="AI4" s="59">
        <v>0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13</v>
      </c>
      <c r="AD5" s="55">
        <v>10</v>
      </c>
      <c r="AE5" s="55">
        <v>11</v>
      </c>
      <c r="AF5" s="55">
        <v>13</v>
      </c>
      <c r="AG5" s="55"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1152</v>
      </c>
      <c r="F6" s="58">
        <f t="shared" ref="F6:Z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7.0000000000000007E-2</v>
      </c>
      <c r="AD6" s="58">
        <v>0.05</v>
      </c>
      <c r="AE6" s="58">
        <v>0.06</v>
      </c>
      <c r="AF6" s="58">
        <v>7.0000000000000007E-2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14</v>
      </c>
      <c r="AF2" s="18">
        <f>COUNTIFS(AF4:AF600, "=APAGADO",D4:D600,"=GFIJA")</f>
        <v>14</v>
      </c>
      <c r="AG2" s="18">
        <f>COUNTIFS(AG4:AG600, "=APAGADO",D4:D600,"=GFIJA")</f>
        <v>14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16</v>
      </c>
      <c r="AE3" s="18">
        <f>COUNTIFS(AE6:AE602, "=APAGADO",D4:D600,"=INTERCOMUNICADOR")</f>
        <v>16</v>
      </c>
      <c r="AF3" s="18">
        <f>COUNTIFS(AF6:AF602, "=APAGADO",D4:D600,"=INTERCOMUNICADOR")</f>
        <v>16</v>
      </c>
      <c r="AG3" s="18">
        <f>COUNTIFS(AG6:AG602, "=APAGADO",D4:D600,"=INTERCOMUNICADOR")</f>
        <v>16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 t="str">
        <f>'RESUMEN TOTAL'!AI25</f>
        <v>APAGADO</v>
      </c>
      <c r="AD24" s="86" t="str">
        <f>'RESUMEN TOTAL'!AJ25</f>
        <v>APAGADO</v>
      </c>
      <c r="AE24" s="86" t="str">
        <f>'RESUMEN TOTAL'!AK25</f>
        <v>APAGADO</v>
      </c>
      <c r="AF24" s="86" t="str">
        <f>'RESUMEN TOTAL'!AL25</f>
        <v>APAGADO</v>
      </c>
      <c r="AG24" s="86" t="str">
        <f>'RESUMEN TOTAL'!AM25</f>
        <v>APAGADO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 t="str">
        <f>'RESUMEN TOTAL'!AI26</f>
        <v>APAGADO</v>
      </c>
      <c r="AD25" s="86" t="str">
        <f>'RESUMEN TOTAL'!AJ26</f>
        <v>APAGADO</v>
      </c>
      <c r="AE25" s="86" t="str">
        <f>'RESUMEN TOTAL'!AK26</f>
        <v>APAGADO</v>
      </c>
      <c r="AF25" s="86" t="str">
        <f>'RESUMEN TOTAL'!AL26</f>
        <v>APAGADO</v>
      </c>
      <c r="AG25" s="86" t="str">
        <f>'RESUMEN TOTAL'!AM26</f>
        <v>APAGADO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 t="str">
        <f>'RESUMEN TOTAL'!AL59</f>
        <v>APAGADO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 t="str">
        <f>'RESUMEN TOTAL'!AL60</f>
        <v>APAGADO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 t="str">
        <f>'RESUMEN TOTAL'!AL61</f>
        <v>APAGADO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 t="str">
        <f>'RESUMEN TOTAL'!AL62</f>
        <v>APAGADO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 t="str">
        <f>'RESUMEN TOTAL'!AI64</f>
        <v>APAGADO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 t="str">
        <f>'RESUMEN TOTAL'!AI65</f>
        <v>APAGADO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 t="str">
        <f>'RESUMEN TOTAL'!AK86</f>
        <v>APAGADO</v>
      </c>
      <c r="AF85" s="86" t="str">
        <f>'RESUMEN TOTAL'!AL86</f>
        <v>APAGADO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 t="str">
        <f>'RESUMEN TOTAL'!AL87</f>
        <v>APAGADO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 t="str">
        <f>'RESUMEN TOTAL'!AL103</f>
        <v>APAGADO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 t="str">
        <f>'RESUMEN TOTAL'!AL104</f>
        <v>APAGADO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 t="str">
        <f>'RESUMEN TOTAL'!AI108</f>
        <v>APAGADO</v>
      </c>
      <c r="AD107" s="86" t="str">
        <f>'RESUMEN TOTAL'!AJ108</f>
        <v>APAGADO</v>
      </c>
      <c r="AE107" s="86" t="str">
        <f>'RESUMEN TOTAL'!AK108</f>
        <v>APAGADO</v>
      </c>
      <c r="AF107" s="86" t="str">
        <f>'RESUMEN TOTAL'!AL108</f>
        <v>APAGADO</v>
      </c>
      <c r="AG107" s="86" t="str">
        <f>'RESUMEN TOTAL'!AM108</f>
        <v>APAGADO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 t="str">
        <f>'RESUMEN TOTAL'!AI113</f>
        <v>APAGADO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 t="str">
        <f>'RESUMEN TOTAL'!AI131</f>
        <v>APAGADO</v>
      </c>
      <c r="AD127" s="86" t="str">
        <f>'RESUMEN TOTAL'!AJ131</f>
        <v>APAGADO</v>
      </c>
      <c r="AE127" s="86" t="str">
        <f>'RESUMEN TOTAL'!AK131</f>
        <v>APAGADO</v>
      </c>
      <c r="AF127" s="86" t="str">
        <f>'RESUMEN TOTAL'!AL131</f>
        <v>APAGADO</v>
      </c>
      <c r="AG127" s="86" t="str">
        <f>'RESUMEN TOTAL'!AM131</f>
        <v>APAGADO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 t="str">
        <f>'RESUMEN TOTAL'!AL151</f>
        <v>APAGADO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 t="str">
        <f>'RESUMEN TOTAL'!AI169</f>
        <v>APAGADO</v>
      </c>
      <c r="AD165" s="86" t="str">
        <f>'RESUMEN TOTAL'!AJ169</f>
        <v>APAGADO</v>
      </c>
      <c r="AE165" s="86" t="str">
        <f>'RESUMEN TOTAL'!AK169</f>
        <v>APAGADO</v>
      </c>
      <c r="AF165" s="86" t="str">
        <f>'RESUMEN TOTAL'!AL169</f>
        <v>APAGADO</v>
      </c>
      <c r="AG165" s="86" t="str">
        <f>'RESUMEN TOTAL'!AM169</f>
        <v>APAGADO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 t="str">
        <f>'RESUMEN TOTAL'!AI172</f>
        <v>APAGADO</v>
      </c>
      <c r="AD168" s="86" t="str">
        <f>'RESUMEN TOTAL'!AJ172</f>
        <v>APAGADO</v>
      </c>
      <c r="AE168" s="86" t="str">
        <f>'RESUMEN TOTAL'!AK172</f>
        <v>APAGADO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 t="str">
        <f>'RESUMEN TOTAL'!AI180</f>
        <v>APAGADO</v>
      </c>
      <c r="AD175" s="86" t="str">
        <f>'RESUMEN TOTAL'!AJ180</f>
        <v>APAGADO</v>
      </c>
      <c r="AE175" s="86" t="str">
        <f>'RESUMEN TOTAL'!AK180</f>
        <v>APAGADO</v>
      </c>
      <c r="AF175" s="86" t="str">
        <f>'RESUMEN TOTAL'!AL180</f>
        <v>APAGADO</v>
      </c>
      <c r="AG175" s="86" t="str">
        <f>'RESUMEN TOTAL'!AM180</f>
        <v>APAGADO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 t="str">
        <f>'RESUMEN TOTAL'!AI181</f>
        <v>APAGADO</v>
      </c>
      <c r="AD176" s="86" t="str">
        <f>'RESUMEN TOTAL'!AJ181</f>
        <v>APAGADO</v>
      </c>
      <c r="AE176" s="86" t="str">
        <f>'RESUMEN TOTAL'!AK181</f>
        <v>APAGADO</v>
      </c>
      <c r="AF176" s="86" t="str">
        <f>'RESUMEN TOTAL'!AL181</f>
        <v>APAGADO</v>
      </c>
      <c r="AG176" s="86" t="str">
        <f>'RESUMEN TOTAL'!AM181</f>
        <v>APAGADO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 t="str">
        <f>'RESUMEN TOTAL'!AI182</f>
        <v>APAGADO</v>
      </c>
      <c r="AD177" s="86" t="str">
        <f>'RESUMEN TOTAL'!AJ182</f>
        <v>APAGADO</v>
      </c>
      <c r="AE177" s="86" t="str">
        <f>'RESUMEN TOTAL'!AK182</f>
        <v>APAGADO</v>
      </c>
      <c r="AF177" s="86" t="str">
        <f>'RESUMEN TOTAL'!AL182</f>
        <v>APAGADO</v>
      </c>
      <c r="AG177" s="86" t="str">
        <f>'RESUMEN TOTAL'!AM182</f>
        <v>APAGADO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 t="str">
        <f>'RESUMEN TOTAL'!AI206</f>
        <v>APAGADO</v>
      </c>
      <c r="AD201" s="86" t="str">
        <f>'RESUMEN TOTAL'!AJ206</f>
        <v>APAGADO</v>
      </c>
      <c r="AE201" s="86" t="str">
        <f>'RESUMEN TOTAL'!AK206</f>
        <v>APAGADO</v>
      </c>
      <c r="AF201" s="86" t="str">
        <f>'RESUMEN TOTAL'!AL206</f>
        <v>APAGADO</v>
      </c>
      <c r="AG201" s="86" t="str">
        <f>'RESUMEN TOTAL'!AM206</f>
        <v>APAGADO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 t="str">
        <f>'RESUMEN TOTAL'!AI223</f>
        <v>APAGADO</v>
      </c>
      <c r="AD218" s="86" t="str">
        <f>'RESUMEN TOTAL'!AJ223</f>
        <v>APAGADO</v>
      </c>
      <c r="AE218" s="86" t="str">
        <f>'RESUMEN TOTAL'!AK223</f>
        <v>APAGADO</v>
      </c>
      <c r="AF218" s="86" t="str">
        <f>'RESUMEN TOTAL'!AL223</f>
        <v>APAGADO</v>
      </c>
      <c r="AG218" s="86" t="str">
        <f>'RESUMEN TOTAL'!AM223</f>
        <v>APAGADO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 t="str">
        <f>'RESUMEN TOTAL'!AI226</f>
        <v>APAGADO</v>
      </c>
      <c r="AD221" s="86" t="str">
        <f>'RESUMEN TOTAL'!AJ226</f>
        <v>APAGADO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 t="str">
        <f>'RESUMEN TOTAL'!AI229</f>
        <v>APAGADO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 t="str">
        <f>'RESUMEN TOTAL'!AL232</f>
        <v>APAGADO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 t="str">
        <f>'RESUMEN TOTAL'!AJ240</f>
        <v>APAGADO</v>
      </c>
      <c r="AE234" s="86" t="str">
        <f>'RESUMEN TOTAL'!AK240</f>
        <v>APAGADO</v>
      </c>
      <c r="AF234" s="86" t="str">
        <f>'RESUMEN TOTAL'!AL240</f>
        <v>APAGADO</v>
      </c>
      <c r="AG234" s="86" t="str">
        <f>'RESUMEN TOTAL'!AM240</f>
        <v>APAGADO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 t="str">
        <f>'RESUMEN TOTAL'!AI254</f>
        <v>APAGADO</v>
      </c>
      <c r="AD248" s="86" t="str">
        <f>'RESUMEN TOTAL'!AJ254</f>
        <v>APAGADO</v>
      </c>
      <c r="AE248" s="86" t="str">
        <f>'RESUMEN TOTAL'!AK254</f>
        <v>APAGADO</v>
      </c>
      <c r="AF248" s="86" t="str">
        <f>'RESUMEN TOTAL'!AL254</f>
        <v>APAGADO</v>
      </c>
      <c r="AG248" s="86" t="str">
        <f>'RESUMEN TOTAL'!AM254</f>
        <v>APAGADO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 t="str">
        <f>'RESUMEN TOTAL'!AI259</f>
        <v>APAGADO</v>
      </c>
      <c r="AD253" s="86">
        <f>'RESUMEN TOTAL'!AJ259</f>
        <v>0</v>
      </c>
      <c r="AE253" s="86" t="str">
        <f>'RESUMEN TOTAL'!AK259</f>
        <v>APAGADO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 t="str">
        <f>'RESUMEN TOTAL'!AI280</f>
        <v>APAGADO</v>
      </c>
      <c r="AD273" s="86" t="str">
        <f>'RESUMEN TOTAL'!AJ280</f>
        <v>APAGADO</v>
      </c>
      <c r="AE273" s="86" t="str">
        <f>'RESUMEN TOTAL'!AK280</f>
        <v>APAGADO</v>
      </c>
      <c r="AF273" s="86">
        <f>'RESUMEN TOTAL'!AL280</f>
        <v>0</v>
      </c>
      <c r="AG273" s="86" t="str">
        <f>'RESUMEN TOTAL'!AM280</f>
        <v>APAGADO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 t="str">
        <f>'RESUMEN TOTAL'!AI288</f>
        <v>APAGADO</v>
      </c>
      <c r="AD281" s="86" t="str">
        <f>'RESUMEN TOTAL'!AJ288</f>
        <v>APAGADO</v>
      </c>
      <c r="AE281" s="86" t="str">
        <f>'RESUMEN TOTAL'!AK288</f>
        <v>APAGADO</v>
      </c>
      <c r="AF281" s="86" t="str">
        <f>'RESUMEN TOTAL'!AL288</f>
        <v>APAGADO</v>
      </c>
      <c r="AG281" s="86" t="str">
        <f>'RESUMEN TOTAL'!AM288</f>
        <v>APAGADO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 t="str">
        <f>'RESUMEN TOTAL'!AI289</f>
        <v>APAGADO</v>
      </c>
      <c r="AD282" s="86" t="str">
        <f>'RESUMEN TOTAL'!AJ289</f>
        <v>APAGADO</v>
      </c>
      <c r="AE282" s="86" t="str">
        <f>'RESUMEN TOTAL'!AK289</f>
        <v>APAGADO</v>
      </c>
      <c r="AF282" s="86" t="str">
        <f>'RESUMEN TOTAL'!AL289</f>
        <v>APAGADO</v>
      </c>
      <c r="AG282" s="86" t="str">
        <f>'RESUMEN TOTAL'!AM289</f>
        <v>APAGADO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 t="str">
        <f>'RESUMEN TOTAL'!AL296</f>
        <v>APAGADO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 t="str">
        <f>'RESUMEN TOTAL'!AL297</f>
        <v>APAGADO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 t="str">
        <f>'RESUMEN TOTAL'!AI300</f>
        <v>APAGADO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 t="str">
        <f>'RESUMEN TOTAL'!AI303</f>
        <v>APAGADO</v>
      </c>
      <c r="AD296" s="86" t="str">
        <f>'RESUMEN TOTAL'!AJ303</f>
        <v>APAGADO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 t="str">
        <f>'RESUMEN TOTAL'!AI304</f>
        <v>APAGADO</v>
      </c>
      <c r="AD297" s="86" t="str">
        <f>'RESUMEN TOTAL'!AJ304</f>
        <v>APAGADO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 t="str">
        <f>'RESUMEN TOTAL'!AM308</f>
        <v>APAGADO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 t="str">
        <f>'RESUMEN TOTAL'!AI321</f>
        <v>APAGADO</v>
      </c>
      <c r="AD314" s="86" t="str">
        <f>'RESUMEN TOTAL'!AJ321</f>
        <v>APAGADO</v>
      </c>
      <c r="AE314" s="86" t="str">
        <f>'RESUMEN TOTAL'!AK321</f>
        <v>APAGADO</v>
      </c>
      <c r="AF314" s="86" t="str">
        <f>'RESUMEN TOTAL'!AL321</f>
        <v>APAGADO</v>
      </c>
      <c r="AG314" s="86" t="str">
        <f>'RESUMEN TOTAL'!AM321</f>
        <v>APAGADO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 t="str">
        <f>'RESUMEN TOTAL'!AL338</f>
        <v>APAGADO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 t="str">
        <f>'RESUMEN TOTAL'!AI360</f>
        <v>APAGADO</v>
      </c>
      <c r="AD353" s="86" t="str">
        <f>'RESUMEN TOTAL'!AJ360</f>
        <v>APAGADO</v>
      </c>
      <c r="AE353" s="86" t="str">
        <f>'RESUMEN TOTAL'!AK360</f>
        <v>APAGADO</v>
      </c>
      <c r="AF353" s="86" t="str">
        <f>'RESUMEN TOTAL'!AL360</f>
        <v>APAGADO</v>
      </c>
      <c r="AG353" s="86" t="str">
        <f>'RESUMEN TOTAL'!AM360</f>
        <v>APAGADO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 t="str">
        <f>'RESUMEN TOTAL'!AL379</f>
        <v>APAGADO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 t="str">
        <f>'RESUMEN TOTAL'!AL380</f>
        <v>APAGADO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 t="str">
        <f>'RESUMEN TOTAL'!AI407</f>
        <v>APAGADO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 t="str">
        <f>'RESUMEN TOTAL'!AI412</f>
        <v>APAGADO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 t="str">
        <f>'RESUMEN TOTAL'!AJ413</f>
        <v>APAGADO</v>
      </c>
      <c r="AE406" s="86" t="str">
        <f>'RESUMEN TOTAL'!AK413</f>
        <v>APAGADO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 t="str">
        <f>'RESUMEN TOTAL'!AI418</f>
        <v>APAGADO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 t="str">
        <f>'RESUMEN TOTAL'!AI419</f>
        <v>APAGADO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 t="str">
        <f>'RESUMEN TOTAL'!AL443</f>
        <v>APAGADO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 t="str">
        <f>'RESUMEN TOTAL'!AL445</f>
        <v>APAGADO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 t="str">
        <f>'RESUMEN TOTAL'!AI470</f>
        <v>APAGADO</v>
      </c>
      <c r="AD463" s="86" t="str">
        <f>'RESUMEN TOTAL'!AJ470</f>
        <v>APAGADO</v>
      </c>
      <c r="AE463" s="86" t="str">
        <f>'RESUMEN TOTAL'!AK470</f>
        <v>APAGADO</v>
      </c>
      <c r="AF463" s="86" t="str">
        <f>'RESUMEN TOTAL'!AL470</f>
        <v>APAGADO</v>
      </c>
      <c r="AG463" s="86" t="str">
        <f>'RESUMEN TOTAL'!AM470</f>
        <v>APAGADO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 t="str">
        <f>'RESUMEN TOTAL'!AI471</f>
        <v>APAGADO</v>
      </c>
      <c r="AD464" s="86" t="str">
        <f>'RESUMEN TOTAL'!AJ471</f>
        <v>APAGADO</v>
      </c>
      <c r="AE464" s="86" t="str">
        <f>'RESUMEN TOTAL'!AK471</f>
        <v>APAGADO</v>
      </c>
      <c r="AF464" s="86" t="str">
        <f>'RESUMEN TOTAL'!AL471</f>
        <v>APAGADO</v>
      </c>
      <c r="AG464" s="86" t="str">
        <f>'RESUMEN TOTAL'!AM471</f>
        <v>APAGADO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 t="str">
        <f>'RESUMEN TOTAL'!AI472</f>
        <v>APAGADO</v>
      </c>
      <c r="AD465" s="86" t="str">
        <f>'RESUMEN TOTAL'!AJ472</f>
        <v>APAGADO</v>
      </c>
      <c r="AE465" s="86" t="str">
        <f>'RESUMEN TOTAL'!AK472</f>
        <v>APAGADO</v>
      </c>
      <c r="AF465" s="86" t="str">
        <f>'RESUMEN TOTAL'!AL472</f>
        <v>APAGADO</v>
      </c>
      <c r="AG465" s="86" t="str">
        <f>'RESUMEN TOTAL'!AM472</f>
        <v>APAGADO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 t="str">
        <f>'RESUMEN TOTAL'!AI480</f>
        <v>APAGADO</v>
      </c>
      <c r="AD473" s="86" t="str">
        <f>'RESUMEN TOTAL'!AJ480</f>
        <v>APAGADO</v>
      </c>
      <c r="AE473" s="86" t="str">
        <f>'RESUMEN TOTAL'!AK480</f>
        <v>APAGADO</v>
      </c>
      <c r="AF473" s="86" t="str">
        <f>'RESUMEN TOTAL'!AL480</f>
        <v>APAGADO</v>
      </c>
      <c r="AG473" s="86" t="str">
        <f>'RESUMEN TOTAL'!AM480</f>
        <v>APAGADO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 t="str">
        <f>'RESUMEN TOTAL'!AI481</f>
        <v>APAGADO</v>
      </c>
      <c r="AD474" s="86" t="str">
        <f>'RESUMEN TOTAL'!AJ481</f>
        <v>APAGADO</v>
      </c>
      <c r="AE474" s="86" t="str">
        <f>'RESUMEN TOTAL'!AK481</f>
        <v>APAGADO</v>
      </c>
      <c r="AF474" s="86" t="str">
        <f>'RESUMEN TOTAL'!AL481</f>
        <v>APAGADO</v>
      </c>
      <c r="AG474" s="86" t="str">
        <f>'RESUMEN TOTAL'!AM481</f>
        <v>APAGADO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 t="str">
        <f>'RESUMEN TOTAL'!AI484</f>
        <v>APAGADO</v>
      </c>
      <c r="AD477" s="86" t="str">
        <f>'RESUMEN TOTAL'!AJ484</f>
        <v>APAGADO</v>
      </c>
      <c r="AE477" s="86" t="str">
        <f>'RESUMEN TOTAL'!AK484</f>
        <v>APAGADO</v>
      </c>
      <c r="AF477" s="86" t="str">
        <f>'RESUMEN TOTAL'!AL484</f>
        <v>APAGADO</v>
      </c>
      <c r="AG477" s="86" t="str">
        <f>'RESUMEN TOTAL'!AM484</f>
        <v>APAGADO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 t="str">
        <f>'RESUMEN TOTAL'!AI485</f>
        <v>APAGADO</v>
      </c>
      <c r="AD478" s="86" t="str">
        <f>'RESUMEN TOTAL'!AJ485</f>
        <v>APAGADO</v>
      </c>
      <c r="AE478" s="86" t="str">
        <f>'RESUMEN TOTAL'!AK485</f>
        <v>APAGADO</v>
      </c>
      <c r="AF478" s="86" t="str">
        <f>'RESUMEN TOTAL'!AL485</f>
        <v>APAGADO</v>
      </c>
      <c r="AG478" s="86" t="str">
        <f>'RESUMEN TOTAL'!AM485</f>
        <v>APAGADO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 t="str">
        <f>'RESUMEN TOTAL'!AI488</f>
        <v>APAGADO</v>
      </c>
      <c r="AD481" s="86" t="str">
        <f>'RESUMEN TOTAL'!AJ488</f>
        <v>APAGADO</v>
      </c>
      <c r="AE481" s="86" t="str">
        <f>'RESUMEN TOTAL'!AK488</f>
        <v>APAGADO</v>
      </c>
      <c r="AF481" s="86" t="str">
        <f>'RESUMEN TOTAL'!AL488</f>
        <v>APAGADO</v>
      </c>
      <c r="AG481" s="86" t="str">
        <f>'RESUMEN TOTAL'!AM488</f>
        <v>APAGADO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 t="str">
        <f>'RESUMEN TOTAL'!AI489</f>
        <v>APAGADO</v>
      </c>
      <c r="AD482" s="86" t="str">
        <f>'RESUMEN TOTAL'!AJ489</f>
        <v>APAGADO</v>
      </c>
      <c r="AE482" s="86" t="str">
        <f>'RESUMEN TOTAL'!AK489</f>
        <v>APAGADO</v>
      </c>
      <c r="AF482" s="86" t="str">
        <f>'RESUMEN TOTAL'!AL489</f>
        <v>APAGADO</v>
      </c>
      <c r="AG482" s="86" t="str">
        <f>'RESUMEN TOTAL'!AM489</f>
        <v>APAGADO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 t="str">
        <f>'RESUMEN TOTAL'!AI492</f>
        <v>APAGADO</v>
      </c>
      <c r="AD485" s="86" t="str">
        <f>'RESUMEN TOTAL'!AJ492</f>
        <v>APAGADO</v>
      </c>
      <c r="AE485" s="86" t="str">
        <f>'RESUMEN TOTAL'!AK492</f>
        <v>APAGADO</v>
      </c>
      <c r="AF485" s="86" t="str">
        <f>'RESUMEN TOTAL'!AL492</f>
        <v>APAGADO</v>
      </c>
      <c r="AG485" s="86" t="str">
        <f>'RESUMEN TOTAL'!AM492</f>
        <v>APAGADO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 t="str">
        <f>'RESUMEN TOTAL'!AI493</f>
        <v>APAGADO</v>
      </c>
      <c r="AD486" s="86" t="str">
        <f>'RESUMEN TOTAL'!AJ493</f>
        <v>APAGADO</v>
      </c>
      <c r="AE486" s="86" t="str">
        <f>'RESUMEN TOTAL'!AK493</f>
        <v>APAGADO</v>
      </c>
      <c r="AF486" s="86" t="str">
        <f>'RESUMEN TOTAL'!AL493</f>
        <v>APAGADO</v>
      </c>
      <c r="AG486" s="86" t="str">
        <f>'RESUMEN TOTAL'!AM493</f>
        <v>APAGADO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 t="str">
        <f>'RESUMEN TOTAL'!AI494</f>
        <v>APAGADO</v>
      </c>
      <c r="AD487" s="86" t="str">
        <f>'RESUMEN TOTAL'!AJ494</f>
        <v>APAGADO</v>
      </c>
      <c r="AE487" s="86" t="str">
        <f>'RESUMEN TOTAL'!AK494</f>
        <v>APAGADO</v>
      </c>
      <c r="AF487" s="86" t="str">
        <f>'RESUMEN TOTAL'!AL494</f>
        <v>APAGADO</v>
      </c>
      <c r="AG487" s="86" t="str">
        <f>'RESUMEN TOTAL'!AM494</f>
        <v>APAGADO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 t="str">
        <f>'RESUMEN TOTAL'!AI495</f>
        <v>APAGADO</v>
      </c>
      <c r="AD488" s="86" t="str">
        <f>'RESUMEN TOTAL'!AJ495</f>
        <v>APAGADO</v>
      </c>
      <c r="AE488" s="86" t="str">
        <f>'RESUMEN TOTAL'!AK495</f>
        <v>APAGADO</v>
      </c>
      <c r="AF488" s="86" t="str">
        <f>'RESUMEN TOTAL'!AL495</f>
        <v>APAGADO</v>
      </c>
      <c r="AG488" s="86" t="str">
        <f>'RESUMEN TOTAL'!AM495</f>
        <v>APAGADO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 t="str">
        <f>'RESUMEN TOTAL'!AI502</f>
        <v>APAGADO</v>
      </c>
      <c r="AD495" s="86" t="str">
        <f>'RESUMEN TOTAL'!AJ502</f>
        <v>APAGADO</v>
      </c>
      <c r="AE495" s="86" t="str">
        <f>'RESUMEN TOTAL'!AK502</f>
        <v>APAGADO</v>
      </c>
      <c r="AF495" s="86" t="str">
        <f>'RESUMEN TOTAL'!AL502</f>
        <v>APAGADO</v>
      </c>
      <c r="AG495" s="86" t="str">
        <f>'RESUMEN TOTAL'!AM502</f>
        <v>APAGADO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 t="str">
        <f>'RESUMEN TOTAL'!AI503</f>
        <v>APAGADO</v>
      </c>
      <c r="AD496" s="86" t="str">
        <f>'RESUMEN TOTAL'!AJ503</f>
        <v>APAGADO</v>
      </c>
      <c r="AE496" s="86" t="str">
        <f>'RESUMEN TOTAL'!AK503</f>
        <v>APAGADO</v>
      </c>
      <c r="AF496" s="86" t="str">
        <f>'RESUMEN TOTAL'!AL503</f>
        <v>APAGADO</v>
      </c>
      <c r="AG496" s="86" t="str">
        <f>'RESUMEN TOTAL'!AM503</f>
        <v>APAGADO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 t="str">
        <f>'RESUMEN TOTAL'!AI504</f>
        <v>APAGADO</v>
      </c>
      <c r="AD497" s="86" t="str">
        <f>'RESUMEN TOTAL'!AJ504</f>
        <v>APAGADO</v>
      </c>
      <c r="AE497" s="86" t="str">
        <f>'RESUMEN TOTAL'!AK504</f>
        <v>APAGADO</v>
      </c>
      <c r="AF497" s="86" t="str">
        <f>'RESUMEN TOTAL'!AL504</f>
        <v>APAGADO</v>
      </c>
      <c r="AG497" s="86" t="str">
        <f>'RESUMEN TOTAL'!AM504</f>
        <v>APAGADO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 t="str">
        <f>'RESUMEN TOTAL'!AI505</f>
        <v>APAGADO</v>
      </c>
      <c r="AD498" s="86" t="str">
        <f>'RESUMEN TOTAL'!AJ505</f>
        <v>APAGADO</v>
      </c>
      <c r="AE498" s="86" t="str">
        <f>'RESUMEN TOTAL'!AK505</f>
        <v>APAGADO</v>
      </c>
      <c r="AF498" s="86" t="str">
        <f>'RESUMEN TOTAL'!AL505</f>
        <v>APAGADO</v>
      </c>
      <c r="AG498" s="86" t="str">
        <f>'RESUMEN TOTAL'!AM505</f>
        <v>APAGADO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 t="str">
        <f>'RESUMEN TOTAL'!AI506</f>
        <v>APAGADO</v>
      </c>
      <c r="AD499" s="86" t="str">
        <f>'RESUMEN TOTAL'!AJ506</f>
        <v>APAGADO</v>
      </c>
      <c r="AE499" s="86" t="str">
        <f>'RESUMEN TOTAL'!AK506</f>
        <v>APAGADO</v>
      </c>
      <c r="AF499" s="86" t="str">
        <f>'RESUMEN TOTAL'!AL506</f>
        <v>APAGADO</v>
      </c>
      <c r="AG499" s="86" t="str">
        <f>'RESUMEN TOTAL'!AM506</f>
        <v>APAGADO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 t="str">
        <f>'RESUMEN TOTAL'!AI507</f>
        <v>APAGADO</v>
      </c>
      <c r="AD500" s="86" t="str">
        <f>'RESUMEN TOTAL'!AJ507</f>
        <v>APAGADO</v>
      </c>
      <c r="AE500" s="86" t="str">
        <f>'RESUMEN TOTAL'!AK507</f>
        <v>APAGADO</v>
      </c>
      <c r="AF500" s="86" t="str">
        <f>'RESUMEN TOTAL'!AL507</f>
        <v>APAGADO</v>
      </c>
      <c r="AG500" s="86" t="str">
        <f>'RESUMEN TOTAL'!AM507</f>
        <v>APAGADO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 t="str">
        <f>'RESUMEN TOTAL'!AI510</f>
        <v>APAGADO</v>
      </c>
      <c r="AD503" s="86" t="str">
        <f>'RESUMEN TOTAL'!AJ510</f>
        <v>APAGADO</v>
      </c>
      <c r="AE503" s="86" t="str">
        <f>'RESUMEN TOTAL'!AK510</f>
        <v>APAGADO</v>
      </c>
      <c r="AF503" s="86" t="str">
        <f>'RESUMEN TOTAL'!AL510</f>
        <v>APAGADO</v>
      </c>
      <c r="AG503" s="86" t="str">
        <f>'RESUMEN TOTAL'!AM510</f>
        <v>APAGADO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 t="str">
        <f>'RESUMEN TOTAL'!AI516</f>
        <v>APAGADO</v>
      </c>
      <c r="AD509" s="86" t="str">
        <f>'RESUMEN TOTAL'!AJ516</f>
        <v>APAGADO</v>
      </c>
      <c r="AE509" s="86" t="str">
        <f>'RESUMEN TOTAL'!AK516</f>
        <v>APAGADO</v>
      </c>
      <c r="AF509" s="86" t="str">
        <f>'RESUMEN TOTAL'!AL516</f>
        <v>APAGADO</v>
      </c>
      <c r="AG509" s="86" t="str">
        <f>'RESUMEN TOTAL'!AM516</f>
        <v>APAGADO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 t="str">
        <f>'RESUMEN TOTAL'!AI519</f>
        <v>APAGADO</v>
      </c>
      <c r="AD510" s="86" t="str">
        <f>'RESUMEN TOTAL'!AJ519</f>
        <v>APAGADO</v>
      </c>
      <c r="AE510" s="86" t="str">
        <f>'RESUMEN TOTAL'!AK519</f>
        <v>APAGADO</v>
      </c>
      <c r="AF510" s="86" t="str">
        <f>'RESUMEN TOTAL'!AL519</f>
        <v>APAGADO</v>
      </c>
      <c r="AG510" s="86" t="str">
        <f>'RESUMEN TOTAL'!AM519</f>
        <v>APAGADO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 t="str">
        <f>'RESUMEN TOTAL'!AI525</f>
        <v>APAGADO</v>
      </c>
      <c r="AD516" s="86" t="str">
        <f>'RESUMEN TOTAL'!AJ525</f>
        <v>APAGADO</v>
      </c>
      <c r="AE516" s="86" t="str">
        <f>'RESUMEN TOTAL'!AK525</f>
        <v>APAGADO</v>
      </c>
      <c r="AF516" s="86" t="str">
        <f>'RESUMEN TOTAL'!AL525</f>
        <v>APAGADO</v>
      </c>
      <c r="AG516" s="86" t="str">
        <f>'RESUMEN TOTAL'!AM525</f>
        <v>APAGADO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 t="str">
        <f>'RESUMEN TOTAL'!AI528</f>
        <v>APAGADO</v>
      </c>
      <c r="AD519" s="86" t="str">
        <f>'RESUMEN TOTAL'!AJ528</f>
        <v>APAGADO</v>
      </c>
      <c r="AE519" s="86" t="str">
        <f>'RESUMEN TOTAL'!AK528</f>
        <v>APAGADO</v>
      </c>
      <c r="AF519" s="86" t="str">
        <f>'RESUMEN TOTAL'!AL528</f>
        <v>APAGADO</v>
      </c>
      <c r="AG519" s="86" t="str">
        <f>'RESUMEN TOTAL'!AM528</f>
        <v>APAGADO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 t="str">
        <f>'RESUMEN TOTAL'!AI529</f>
        <v>APAGADO</v>
      </c>
      <c r="AD520" s="86" t="str">
        <f>'RESUMEN TOTAL'!AJ529</f>
        <v>APAGADO</v>
      </c>
      <c r="AE520" s="86" t="str">
        <f>'RESUMEN TOTAL'!AK529</f>
        <v>APAGADO</v>
      </c>
      <c r="AF520" s="86" t="str">
        <f>'RESUMEN TOTAL'!AL529</f>
        <v>APAGADO</v>
      </c>
      <c r="AG520" s="86" t="str">
        <f>'RESUMEN TOTAL'!AM529</f>
        <v>APAGADO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 t="str">
        <f>'RESUMEN TOTAL'!AI532</f>
        <v>APAGADO</v>
      </c>
      <c r="AD523" s="86" t="str">
        <f>'RESUMEN TOTAL'!AJ532</f>
        <v>APAGADO</v>
      </c>
      <c r="AE523" s="86" t="str">
        <f>'RESUMEN TOTAL'!AK532</f>
        <v>APAGADO</v>
      </c>
      <c r="AF523" s="86" t="str">
        <f>'RESUMEN TOTAL'!AL532</f>
        <v>APAGADO</v>
      </c>
      <c r="AG523" s="86" t="str">
        <f>'RESUMEN TOTAL'!AM532</f>
        <v>APAGADO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 t="str">
        <f>'RESUMEN TOTAL'!AI533</f>
        <v>APAGADO</v>
      </c>
      <c r="AD524" s="86" t="str">
        <f>'RESUMEN TOTAL'!AJ533</f>
        <v>APAGADO</v>
      </c>
      <c r="AE524" s="86" t="str">
        <f>'RESUMEN TOTAL'!AK533</f>
        <v>APAGADO</v>
      </c>
      <c r="AF524" s="86" t="str">
        <f>'RESUMEN TOTAL'!AL533</f>
        <v>APAGADO</v>
      </c>
      <c r="AG524" s="86" t="str">
        <f>'RESUMEN TOTAL'!AM533</f>
        <v>APAGADO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 t="str">
        <f>'RESUMEN TOTAL'!AI542</f>
        <v>APAGADO</v>
      </c>
      <c r="AD533" s="86" t="str">
        <f>'RESUMEN TOTAL'!AJ542</f>
        <v>APAGADO</v>
      </c>
      <c r="AE533" s="86" t="str">
        <f>'RESUMEN TOTAL'!AK542</f>
        <v>APAGADO</v>
      </c>
      <c r="AF533" s="86" t="str">
        <f>'RESUMEN TOTAL'!AL542</f>
        <v>APAGADO</v>
      </c>
      <c r="AG533" s="86" t="str">
        <f>'RESUMEN TOTAL'!AM542</f>
        <v>APAGADO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 t="str">
        <f>'RESUMEN TOTAL'!AI543</f>
        <v>APAGADO</v>
      </c>
      <c r="AD534" s="86" t="str">
        <f>'RESUMEN TOTAL'!AJ543</f>
        <v>APAGADO</v>
      </c>
      <c r="AE534" s="86" t="str">
        <f>'RESUMEN TOTAL'!AK543</f>
        <v>APAGADO</v>
      </c>
      <c r="AF534" s="86" t="str">
        <f>'RESUMEN TOTAL'!AL543</f>
        <v>APAGADO</v>
      </c>
      <c r="AG534" s="86" t="str">
        <f>'RESUMEN TOTAL'!AM543</f>
        <v>APAGADO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 t="str">
        <f>'RESUMEN TOTAL'!AI546</f>
        <v>APAGADO</v>
      </c>
      <c r="AD537" s="86" t="str">
        <f>'RESUMEN TOTAL'!AJ546</f>
        <v>APAGADO</v>
      </c>
      <c r="AE537" s="86" t="str">
        <f>'RESUMEN TOTAL'!AK546</f>
        <v>APAGADO</v>
      </c>
      <c r="AF537" s="86" t="str">
        <f>'RESUMEN TOTAL'!AL546</f>
        <v>APAGADO</v>
      </c>
      <c r="AG537" s="86" t="str">
        <f>'RESUMEN TOTAL'!AM546</f>
        <v>APAGADO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 t="str">
        <f>'RESUMEN TOTAL'!AI547</f>
        <v>APAGADO</v>
      </c>
      <c r="AD538" s="86" t="str">
        <f>'RESUMEN TOTAL'!AJ547</f>
        <v>APAGADO</v>
      </c>
      <c r="AE538" s="86" t="str">
        <f>'RESUMEN TOTAL'!AK547</f>
        <v>APAGADO</v>
      </c>
      <c r="AF538" s="86" t="str">
        <f>'RESUMEN TOTAL'!AL547</f>
        <v>APAGADO</v>
      </c>
      <c r="AG538" s="86" t="str">
        <f>'RESUMEN TOTAL'!AM547</f>
        <v>APAGADO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2024-09-30T10:27:12Z</dcterms:modified>
</cp:coreProperties>
</file>