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8_{C07E93F2-EE48-447F-B024-DD0CD486E56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1" i="24" l="1"/>
  <c r="J160" i="24"/>
  <c r="J159" i="24"/>
  <c r="J24" i="2"/>
  <c r="I24" i="2"/>
  <c r="J231" i="2"/>
  <c r="I231" i="2"/>
  <c r="I383" i="2"/>
  <c r="J383" i="2"/>
  <c r="K24" i="2" l="1"/>
  <c r="K231" i="2"/>
  <c r="K383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C57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F6" i="25"/>
  <c r="E89" i="24"/>
  <c r="E87" i="24"/>
  <c r="E88" i="24"/>
  <c r="E90" i="24"/>
  <c r="AH4" i="25"/>
  <c r="J4" i="25" l="1"/>
  <c r="E35" i="24" s="1"/>
  <c r="E36" i="24"/>
  <c r="Z6" i="25"/>
  <c r="L6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<sst xmlns="http://schemas.openxmlformats.org/spreadsheetml/2006/main" count="6543" uniqueCount="1620">
  <si>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</si>
  <si>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</si>
  <si>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</si>
  <si>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</si>
  <si>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</si>
  <si>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</si>
  <si>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</si>
  <si>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</si>
  <si>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</si>
  <si>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</si>
  <si>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</si>
  <si>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</si>
  <si>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</si>
  <si>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</si>
  <si>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</si>
  <si>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</si>
  <si>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</si>
  <si>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</si>
  <si>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</si>
  <si>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</si>
  <si>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</si>
  <si>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</si>
  <si>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</si>
  <si>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</si>
  <si>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</si>
  <si>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</si>
  <si>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</si>
  <si>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</si>
  <si>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</si>
  <si>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</si>
  <si>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</si>
  <si>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</si>
  <si>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</si>
  <si>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</si>
  <si>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</si>
  <si>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</si>
  <si>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</si>
  <si>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</si>
  <si>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</si>
  <si>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</si>
  <si>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</si>
  <si>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</si>
  <si>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</si>
  <si>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</si>
  <si>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</si>
  <si>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</si>
  <si>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</si>
  <si>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</si>
  <si>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</si>
  <si>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</si>
  <si>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</si>
  <si>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</si>
  <si>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</si>
  <si>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</si>
  <si>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</si>
  <si>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</si>
  <si>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</si>
  <si>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</si>
  <si>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</si>
  <si>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</si>
  <si>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</si>
  <si>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</si>
  <si>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</si>
  <si>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</si>
  <si>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</si>
  <si>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</si>
  <si>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</si>
  <si>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</si>
  <si>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</si>
  <si>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</si>
  <si>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</si>
  <si>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</si>
  <si>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</si>
  <si>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</si>
  <si>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</si>
  <si>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</si>
  <si>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</si>
  <si>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</si>
  <si>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</si>
  <si>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</si>
  <si>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</si>
  <si>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</si>
  <si>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</si>
  <si>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</si>
  <si>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</si>
  <si>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</si>
  <si>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</si>
  <si>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</si>
  <si>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</si>
  <si>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</si>
  <si>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</si>
  <si>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</si>
  <si>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</si>
  <si>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</si>
  <si>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</si>
  <si>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</si>
  <si>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</si>
  <si>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</si>
  <si>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</si>
  <si>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</si>
  <si>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</si>
  <si>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</si>
  <si>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</si>
  <si>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</si>
  <si>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</si>
  <si>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</si>
  <si>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</si>
  <si>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</si>
  <si>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</si>
  <si>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</si>
  <si>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</si>
  <si>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</si>
  <si>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</si>
  <si>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</si>
  <si>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</si>
  <si>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</si>
  <si>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</si>
  <si>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</si>
  <si>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</si>
  <si>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</si>
  <si>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</si>
  <si>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</si>
  <si>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</si>
  <si>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</si>
  <si>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</si>
  <si>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</si>
  <si>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</si>
  <si>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</si>
  <si>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</si>
  <si>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</si>
  <si>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</si>
  <si>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</si>
  <si>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</si>
  <si>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</si>
  <si>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</si>
  <si>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</si>
  <si>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</si>
  <si>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</si>
  <si>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</si>
  <si>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</si>
  <si>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</si>
  <si>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</si>
  <si>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</si>
  <si>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</si>
  <si>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</si>
  <si>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</si>
  <si>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</si>
  <si>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</si>
  <si>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</si>
  <si>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</si>
  <si>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</si>
  <si>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</si>
  <si>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</si>
  <si>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</si>
  <si>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</si>
  <si>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</si>
  <si>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</si>
  <si>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</si>
  <si>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</si>
  <si>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</si>
  <si>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</si>
  <si>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</si>
  <si>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</si>
  <si>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</si>
  <si>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</si>
  <si>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</si>
  <si>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</si>
  <si>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</si>
  <si>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</si>
  <si>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</si>
  <si>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</si>
  <si>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</si>
  <si>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</si>
  <si>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</si>
  <si>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</si>
  <si>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</si>
  <si>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</si>
  <si>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</si>
  <si>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</si>
  <si>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</si>
  <si>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</si>
  <si>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</si>
  <si>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</si>
  <si>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</si>
  <si>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</si>
  <si>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</si>
  <si>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</si>
  <si>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</si>
  <si>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</si>
  <si>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</si>
  <si>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</si>
  <si>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</si>
  <si>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</si>
  <si>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</si>
  <si>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</si>
  <si>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</si>
  <si>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</si>
  <si>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</si>
  <si>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</si>
  <si>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</si>
  <si>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</si>
  <si>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</si>
  <si>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</si>
  <si>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</si>
  <si>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</si>
  <si>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</si>
  <si>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</si>
  <si>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</si>
  <si>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</si>
  <si>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</si>
  <si>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</si>
  <si>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</si>
  <si>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</si>
  <si>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</si>
  <si>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</si>
  <si>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</si>
  <si>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</si>
  <si>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</si>
  <si>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</si>
  <si>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</si>
  <si>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</si>
  <si>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</si>
  <si>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</si>
  <si>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</si>
  <si>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</si>
  <si>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</si>
  <si>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</si>
  <si>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</si>
  <si>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</si>
  <si>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</si>
  <si>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</si>
  <si>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</si>
  <si>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</si>
  <si>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</si>
  <si>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</si>
  <si>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</si>
  <si>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</si>
  <si>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</si>
  <si>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</si>
  <si>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</si>
  <si>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</si>
  <si>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</si>
  <si>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</si>
  <si>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</si>
  <si>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</si>
  <si>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</si>
  <si>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</si>
  <si>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</si>
  <si>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</si>
  <si>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</si>
  <si>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</si>
  <si>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</si>
  <si>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</si>
  <si>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</si>
  <si>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</si>
  <si>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</si>
  <si>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</si>
  <si>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</si>
  <si>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</si>
  <si>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</si>
  <si>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</si>
  <si>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</si>
  <si>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</si>
  <si>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</si>
  <si>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</si>
  <si>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</si>
  <si>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</si>
  <si>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</si>
  <si>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</si>
  <si>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</si>
  <si>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</si>
  <si>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</si>
  <si>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</si>
  <si>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</si>
  <si>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</si>
  <si>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</si>
  <si>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</si>
  <si>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</si>
  <si>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</si>
  <si>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</si>
  <si>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</si>
  <si>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</si>
  <si>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</si>
  <si>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</si>
  <si>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</si>
  <si>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</si>
  <si>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</si>
  <si>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</si>
  <si>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</si>
  <si>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</si>
  <si>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</si>
  <si>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</si>
  <si>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</si>
  <si>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</si>
  <si>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</si>
  <si>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</si>
  <si>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</si>
  <si>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</si>
  <si>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</si>
  <si>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</si>
  <si>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</si>
  <si>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</si>
  <si>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</si>
  <si>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</si>
  <si>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</si>
  <si>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</si>
  <si>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</si>
  <si>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</si>
  <si>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</si>
  <si>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</si>
  <si>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</si>
  <si>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</si>
  <si>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</si>
  <si>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</si>
  <si>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</si>
  <si>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</si>
  <si>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</si>
  <si>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</si>
  <si>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</si>
  <si>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</si>
  <si>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</si>
  <si>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</si>
  <si>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</si>
  <si>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</si>
  <si>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</si>
  <si>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</si>
  <si>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</si>
  <si>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</si>
  <si>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</si>
  <si>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</si>
  <si>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</si>
  <si>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</si>
  <si>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</si>
  <si>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</si>
  <si>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</si>
  <si>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</si>
  <si>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</si>
  <si>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</si>
  <si>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</si>
  <si>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</si>
  <si>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</si>
  <si>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</si>
  <si>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</si>
  <si>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</si>
  <si>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</si>
  <si>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</si>
  <si>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</si>
  <si>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</si>
  <si>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</si>
  <si>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</si>
  <si>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</si>
  <si>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</si>
  <si>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</si>
  <si>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</si>
  <si>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</si>
  <si>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</si>
  <si>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</si>
  <si>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</si>
  <si>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</si>
  <si>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</si>
  <si>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</si>
  <si>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</si>
  <si>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</si>
  <si>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</si>
  <si>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</si>
  <si>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</si>
  <si>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</si>
  <si>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</si>
  <si>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</si>
  <si>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</si>
  <si>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</si>
  <si>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</si>
  <si>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</si>
  <si>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</si>
  <si>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</si>
  <si>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</si>
  <si>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</si>
  <si>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</si>
  <si>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</si>
  <si>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</si>
  <si>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</si>
  <si>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</si>
  <si>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</si>
  <si>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</si>
  <si>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</si>
  <si>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</si>
  <si>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</si>
  <si>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</si>
  <si>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</si>
  <si>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</si>
  <si>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</si>
  <si>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</si>
  <si>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</si>
  <si>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</si>
  <si>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</si>
  <si>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</si>
  <si>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</si>
  <si>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</si>
  <si>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</si>
  <si>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</si>
  <si>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</si>
  <si>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</si>
  <si>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</si>
  <si>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</si>
  <si>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</si>
  <si>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</si>
  <si>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</si>
  <si>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</si>
  <si>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</si>
  <si>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</si>
  <si>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</si>
  <si>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</si>
  <si>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</si>
  <si>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</si>
  <si>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</si>
  <si>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</si>
  <si>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</si>
  <si>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</si>
  <si>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</si>
  <si>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</si>
  <si>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</si>
  <si>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</si>
  <si>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</si>
  <si>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</si>
  <si>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</si>
  <si>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</si>
  <si>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</si>
  <si>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</si>
  <si>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</si>
  <si>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</si>
  <si>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</si>
  <si>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</si>
  <si>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</si>
  <si>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</si>
  <si>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</si>
  <si>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</si>
  <si>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</si>
  <si>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</si>
  <si>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</si>
  <si>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</si>
  <si>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</si>
  <si>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</si>
  <si>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</si>
  <si>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</si>
  <si>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</si>
  <si>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</si>
  <si>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</si>
  <si>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</si>
  <si>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</si>
  <si>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</si>
  <si>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</si>
  <si>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</si>
  <si>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</si>
  <si>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</si>
  <si>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</si>
  <si>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</si>
  <si>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</si>
  <si>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</si>
  <si>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</si>
  <si>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</si>
  <si>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</si>
  <si>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</si>
  <si>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</si>
  <si>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</si>
  <si>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</si>
  <si>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</si>
  <si>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</si>
  <si>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</si>
  <si>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</si>
  <si>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</si>
  <si>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</si>
  <si>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</si>
  <si>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</si>
  <si>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</si>
  <si>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</si>
  <si>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</si>
  <si>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</si>
  <si>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</si>
  <si>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</si>
  <si>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</si>
  <si>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</si>
  <si>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</si>
  <si>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</si>
  <si>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</si>
  <si>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</si>
  <si>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</si>
  <si>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</si>
  <si>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</si>
  <si>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</si>
  <si>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</si>
  <si>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</si>
  <si>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</si>
  <si>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</si>
  <si>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</si>
  <si>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</si>
  <si>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</si>
  <si>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</si>
  <si>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</si>
  <si>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</si>
  <si>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</si>
  <si>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</si>
  <si>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</si>
  <si>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</si>
  <si>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</si>
  <si>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</si>
  <si>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</si>
  <si>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</si>
  <si>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</si>
  <si>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</si>
  <si>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</si>
  <si>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</si>
  <si>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</si>
  <si>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</si>
  <si>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</si>
  <si>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</si>
  <si>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</si>
  <si>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</si>
  <si>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</si>
  <si>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</si>
  <si>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</si>
  <si>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</si>
  <si>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</si>
  <si>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</si>
  <si>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</si>
  <si>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</si>
  <si>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</si>
  <si>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</si>
  <si>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</si>
  <si>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</si>
  <si>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</si>
  <si>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</si>
  <si>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</si>
  <si>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</si>
  <si>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</si>
  <si>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</si>
  <si>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</si>
  <si>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</si>
  <si>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</si>
  <si>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</si>
  <si>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</si>
  <si>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</si>
  <si>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</si>
  <si>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</si>
  <si>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</si>
  <si>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</si>
  <si>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</si>
  <si>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</si>
  <si>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</si>
  <si>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</si>
  <si>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</si>
  <si>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</si>
  <si>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</si>
  <si>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</si>
  <si>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</si>
  <si>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</si>
  <si>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</si>
  <si>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</si>
  <si>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</si>
  <si>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</si>
  <si>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</si>
  <si>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</si>
  <si>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</si>
  <si>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</si>
  <si>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</si>
  <si>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</si>
  <si>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</si>
  <si>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</si>
  <si>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</si>
  <si>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</si>
  <si>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</si>
  <si>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</si>
  <si>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</si>
  <si>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</si>
  <si>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</si>
  <si>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</si>
  <si>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</si>
  <si>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</si>
  <si>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</si>
  <si>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</si>
  <si>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</si>
  <si>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</si>
  <si>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</si>
  <si>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</si>
  <si>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</si>
  <si>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</si>
  <si>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</si>
  <si>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</si>
  <si>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</si>
  <si>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</si>
  <si>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</si>
  <si>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</si>
  <si>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</si>
  <si>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</si>
  <si>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</si>
  <si>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</si>
  <si>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</si>
  <si>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</si>
  <si>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</si>
  <si>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</si>
  <si>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</si>
  <si>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</si>
  <si>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</si>
  <si>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</si>
  <si>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</si>
  <si>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</si>
  <si>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</si>
  <si>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</si>
  <si>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</si>
  <si>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</si>
  <si>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</si>
  <si>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</si>
  <si>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</si>
  <si>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</si>
  <si>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</si>
  <si>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</si>
  <si>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</si>
  <si>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</si>
  <si>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</si>
  <si>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</si>
  <si>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</si>
  <si>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</si>
  <si>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</si>
  <si>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</si>
  <si>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</si>
  <si>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</si>
  <si>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</si>
  <si>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</si>
  <si>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</si>
  <si>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</si>
  <si>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</si>
  <si>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</si>
  <si>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</si>
  <si>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</si>
  <si>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</si>
  <si>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</si>
  <si>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</si>
  <si>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</si>
  <si>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</si>
  <si>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</si>
  <si>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</si>
  <si>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</si>
  <si>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</si>
  <si>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</si>
  <si>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</si>
  <si>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</si>
  <si>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</si>
  <si>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</si>
  <si>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</si>
  <si>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</si>
  <si>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</si>
  <si>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</si>
  <si>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</si>
  <si>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</si>
  <si>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</si>
  <si>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</si>
  <si>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</si>
  <si>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</si>
  <si>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</si>
  <si>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</si>
  <si>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</si>
  <si>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</si>
  <si>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</si>
  <si>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</si>
  <si>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</si>
  <si>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</si>
  <si>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</si>
  <si>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</si>
  <si>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</si>
  <si>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</si>
  <si>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</si>
  <si>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</si>
  <si>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</si>
  <si>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</si>
  <si>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</si>
  <si>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</si>
  <si>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</si>
  <si>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</si>
  <si>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</si>
  <si>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</si>
  <si>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</si>
  <si>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</si>
  <si>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</si>
  <si>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</si>
  <si>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</si>
  <si>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</si>
  <si>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</si>
  <si>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</si>
  <si>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</si>
  <si>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</si>
  <si>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</si>
  <si>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</si>
  <si>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</si>
  <si>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</si>
  <si>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</si>
  <si>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</si>
  <si>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</si>
  <si>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</si>
  <si>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</si>
  <si>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</si>
  <si>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</si>
  <si>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</si>
  <si>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</si>
  <si>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</si>
  <si>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</si>
  <si>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</si>
  <si>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</si>
  <si>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</si>
  <si>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</si>
  <si>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</si>
  <si>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</si>
  <si>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</si>
  <si>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</si>
  <si>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</si>
  <si>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</si>
  <si>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</si>
  <si>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</si>
  <si>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</si>
  <si>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</si>
  <si>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</si>
  <si>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</si>
  <si>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</si>
  <si>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</si>
  <si>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</si>
  <si>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</si>
  <si>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</si>
  <si>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</si>
  <si>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</si>
  <si>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</si>
  <si>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</si>
  <si>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</si>
  <si>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</si>
  <si>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</si>
  <si>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</si>
  <si>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</si>
  <si>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</si>
  <si>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</si>
  <si>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</si>
  <si>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</si>
  <si>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</si>
  <si>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</si>
  <si>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</si>
  <si>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</si>
  <si>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</si>
  <si>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</si>
  <si>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</si>
  <si>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</si>
  <si>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</si>
  <si>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</si>
  <si>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</si>
  <si>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</si>
  <si>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</si>
  <si>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</si>
  <si>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</si>
  <si>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</si>
  <si>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</si>
  <si>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</si>
  <si>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</si>
  <si>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</si>
  <si>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</si>
  <si>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</si>
  <si>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</si>
  <si>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</si>
  <si>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</si>
  <si>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</si>
  <si>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</si>
  <si>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</si>
  <si>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</si>
  <si>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</si>
  <si>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</si>
  <si>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</si>
  <si>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</si>
  <si>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</si>
  <si>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</si>
  <si>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</si>
  <si>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</si>
  <si>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</si>
  <si>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</si>
  <si>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</si>
  <si>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</si>
  <si>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</si>
  <si>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</si>
  <si>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</si>
  <si>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</si>
  <si>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</si>
  <si>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</si>
  <si>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</si>
  <si>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</si>
  <si>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</si>
  <si>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</si>
  <si>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</si>
  <si>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</si>
  <si>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</si>
  <si>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</si>
  <si>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</si>
  <si>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</si>
  <si>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</si>
  <si>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</si>
  <si>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</si>
  <si>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</si>
  <si>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</si>
  <si>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</si>
  <si>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</si>
  <si>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</si>
  <si>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</si>
  <si>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</si>
  <si>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</si>
  <si>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</si>
  <si>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</si>
  <si>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</si>
  <si>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</si>
  <si>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</si>
  <si>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</si>
  <si>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</si>
  <si>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</si>
  <si>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</si>
  <si>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</si>
  <si>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</si>
  <si>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</si>
  <si>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</si>
  <si>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</si>
  <si>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</si>
  <si>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</si>
  <si>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</si>
  <si>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</si>
  <si>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</si>
  <si>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</si>
  <si>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</si>
  <si>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</si>
  <si>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</si>
  <si>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</si>
  <si>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</si>
  <si>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</si>
  <si>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</si>
  <si>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</si>
  <si>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</si>
  <si>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</si>
  <si>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</si>
  <si>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</si>
  <si>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</si>
  <si>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</si>
  <si>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</si>
  <si>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</si>
  <si>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</si>
  <si>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</si>
  <si>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</si>
  <si>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</si>
  <si>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</si>
  <si>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</si>
  <si>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</si>
  <si>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</si>
  <si>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</si>
  <si>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</si>
  <si>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</si>
  <si>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</si>
  <si>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</si>
  <si>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</si>
  <si>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</si>
  <si>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</si>
  <si>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</si>
  <si>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</si>
  <si>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</si>
  <si>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</si>
  <si>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</si>
  <si>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</si>
  <si>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</si>
  <si>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</si>
  <si>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</si>
  <si>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</si>
  <si>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</si>
  <si>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</si>
  <si>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</si>
  <si>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</si>
  <si>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</si>
  <si>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</si>
  <si>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</si>
  <si>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</si>
  <si>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</si>
  <si>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</si>
  <si>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</si>
  <si>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</si>
  <si>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</si>
  <si>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</si>
  <si>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</si>
  <si>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</si>
  <si>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</si>
  <si>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</si>
  <si>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</si>
  <si>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</si>
  <si>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</si>
  <si>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</si>
  <si>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</si>
  <si>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</si>
  <si>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</si>
  <si>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</si>
  <si>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</si>
  <si>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</si>
  <si>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</si>
  <si>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</si>
  <si>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</si>
  <si>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</si>
  <si>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</si>
  <si>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</si>
  <si>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</si>
  <si>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</si>
  <si>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</si>
  <si>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</si>
  <si>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</si>
  <si>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</si>
  <si>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</si>
  <si>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</si>
  <si>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</si>
  <si>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</si>
  <si>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</si>
  <si>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</si>
  <si>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</si>
  <si>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</si>
  <si>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</si>
  <si>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</si>
  <si>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</si>
  <si>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</si>
  <si>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</si>
  <si>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</si>
  <si>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</si>
  <si>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</si>
  <si>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</si>
  <si>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</si>
  <si>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</si>
  <si>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</si>
  <si>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</si>
  <si>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</si>
  <si>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</si>
  <si>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</si>
  <si>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</si>
  <si>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</si>
  <si>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</si>
  <si>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</si>
  <si>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</si>
  <si>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</si>
  <si>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</si>
  <si>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</si>
  <si>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</si>
  <si>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</si>
  <si>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</si>
  <si>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</si>
  <si>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</si>
  <si>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</si>
  <si>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</si>
  <si>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</si>
  <si>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</si>
  <si>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</si>
  <si>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</si>
  <si>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</si>
  <si>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</si>
  <si>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</si>
  <si>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</si>
  <si>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</si>
  <si>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</si>
  <si>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</si>
  <si>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</si>
  <si>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</si>
  <si>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</si>
  <si>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</si>
  <si>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</si>
  <si>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</si>
  <si>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</si>
  <si>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</si>
  <si>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</si>
  <si>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</si>
  <si>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</si>
  <si>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</si>
  <si>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</si>
  <si>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</si>
  <si>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</si>
  <si>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</si>
  <si>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</si>
  <si>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</si>
  <si>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</si>
  <si>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</si>
  <si>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</si>
  <si>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</si>
  <si>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</si>
  <si>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</si>
  <si>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</si>
  <si>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</si>
  <si>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</si>
  <si>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</si>
  <si>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</si>
  <si>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</si>
  <si>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</si>
  <si>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</si>
  <si>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</si>
  <si>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</si>
  <si>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</si>
  <si>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</si>
  <si>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</si>
  <si>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</si>
  <si>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</si>
  <si>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</si>
  <si>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</si>
  <si>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</si>
  <si>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</si>
  <si>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</si>
  <si>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</si>
  <si>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</si>
  <si>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</si>
  <si>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</si>
  <si>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</si>
  <si>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</si>
  <si>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</si>
  <si>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</si>
  <si>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</si>
  <si>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</si>
  <si>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</si>
  <si>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</si>
  <si>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</si>
  <si>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</si>
  <si>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</si>
  <si>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</si>
  <si>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</si>
  <si>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</si>
  <si>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</si>
  <si>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</si>
  <si>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</si>
  <si>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</si>
  <si>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</si>
  <si>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</si>
  <si>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</si>
  <si>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</si>
  <si>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</si>
  <si>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</si>
  <si>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</si>
  <si>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</si>
  <si>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</si>
  <si>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</si>
  <si>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</si>
  <si>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</si>
  <si>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</si>
  <si>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</si>
  <si>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</si>
  <si>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</si>
  <si>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</si>
  <si>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</si>
  <si>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</si>
  <si>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</si>
  <si>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</si>
  <si>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</si>
  <si>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</si>
  <si>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</si>
  <si>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</si>
  <si>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</si>
  <si>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</si>
  <si>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</si>
  <si>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</si>
  <si>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</si>
  <si>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</si>
  <si>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</si>
  <si>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</si>
  <si>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</si>
  <si>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</si>
  <si>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</si>
  <si>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</si>
  <si>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</si>
  <si>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</si>
  <si>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</si>
  <si>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</si>
  <si>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</si>
  <si>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</si>
  <si>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</si>
  <si>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</si>
  <si>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</si>
  <si>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</si>
  <si>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</si>
  <si>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</si>
  <si>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</si>
  <si>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</si>
  <si>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</si>
  <si>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</si>
  <si>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</si>
  <si>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</si>
  <si>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</si>
  <si>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</si>
  <si>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</si>
  <si>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</si>
  <si>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</si>
  <si>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</si>
  <si>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</si>
  <si>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</si>
  <si>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</si>
  <si>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</si>
  <si>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</si>
  <si>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</si>
  <si>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</si>
  <si>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</si>
  <si>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</si>
  <si>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</si>
  <si>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</si>
  <si>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</si>
  <si>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</si>
  <si>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</si>
  <si>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</si>
  <si>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</si>
  <si>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</si>
  <si>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</si>
  <si>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</si>
  <si>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</si>
  <si>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</si>
  <si>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</si>
  <si>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</si>
  <si>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</si>
  <si>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</si>
  <si>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</si>
  <si>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</si>
  <si>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</si>
  <si>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</si>
  <si>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</si>
  <si>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</si>
  <si>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</si>
  <si>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</si>
  <si>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</si>
  <si>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</si>
  <si>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</si>
  <si>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</si>
  <si>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</si>
  <si>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</si>
  <si>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</si>
  <si>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</si>
  <si>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</si>
  <si>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</si>
  <si>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</si>
  <si>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</si>
  <si>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</si>
  <si>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</si>
  <si>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</si>
  <si>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</si>
  <si>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</si>
  <si>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</si>
  <si>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</si>
  <si>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</si>
  <si>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</si>
  <si>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</si>
  <si>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</si>
  <si>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</si>
  <si>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</si>
  <si>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</si>
  <si>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</si>
  <si>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</si>
  <si>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</si>
  <si>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</si>
  <si>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</si>
  <si>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</si>
  <si>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</si>
  <si>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</si>
  <si>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</si>
  <si>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</si>
  <si>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</si>
  <si>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</si>
  <si>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</si>
  <si>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</si>
  <si>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</si>
  <si>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</si>
  <si>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</si>
  <si>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</si>
  <si>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</si>
  <si>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</si>
  <si>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</si>
  <si>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</si>
  <si>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</si>
  <si>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</si>
  <si>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</si>
  <si>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</si>
  <si>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</si>
  <si>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</si>
  <si>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</si>
  <si>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</si>
  <si>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</si>
  <si>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</si>
  <si>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</si>
  <si>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</si>
  <si>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</si>
  <si>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</si>
  <si>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</si>
  <si>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</si>
  <si>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</si>
  <si>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</si>
  <si>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</si>
  <si>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</si>
  <si>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</si>
  <si>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</si>
  <si>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</si>
  <si>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</si>
  <si>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</si>
  <si>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</si>
  <si>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</si>
  <si>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</si>
  <si>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</si>
  <si>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</si>
  <si>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</si>
  <si>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</si>
  <si>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</si>
  <si>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</si>
  <si>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</si>
  <si>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</si>
  <si>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</si>
  <si>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</si>
  <si>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</si>
  <si>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</si>
  <si>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</si>
  <si>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</si>
  <si>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</si>
  <si>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</si>
  <si>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</si>
  <si>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</si>
  <si>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</si>
  <si>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</si>
  <si>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</si>
  <si>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</si>
  <si>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</si>
  <si>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</si>
  <si>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</si>
  <si>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</si>
  <si>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</si>
  <si>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</si>
  <si>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</si>
  <si>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</si>
  <si>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</si>
  <si>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</si>
  <si>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</si>
  <si>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</si>
  <si>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</si>
  <si>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</si>
  <si>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</si>
  <si>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</si>
  <si>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</si>
  <si>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</si>
  <si>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</si>
  <si>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</si>
  <si>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</si>
  <si>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</si>
  <si>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</si>
  <si>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</si>
  <si>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</si>
  <si>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</si>
  <si>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</si>
  <si>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</si>
  <si>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</si>
  <si>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</si>
  <si>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</si>
  <si>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</si>
  <si>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</si>
  <si>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</si>
  <si>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</si>
  <si>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</si>
  <si>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</si>
  <si>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</si>
  <si>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</si>
  <si>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</si>
  <si>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</si>
  <si>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</si>
  <si>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</si>
  <si>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</si>
  <si>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</si>
  <si>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</si>
  <si>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</si>
  <si>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</si>
  <si>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</si>
  <si>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</si>
  <si>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</si>
  <si>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</si>
  <si>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</si>
  <si>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</si>
  <si>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</si>
  <si>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</si>
  <si>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</si>
  <si>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</si>
  <si>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</si>
  <si>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</si>
  <si>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</si>
  <si>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</si>
  <si>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</si>
  <si>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</si>
  <si>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</si>
  <si>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</si>
  <si>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</si>
  <si>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</si>
  <si>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</si>
  <si>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</si>
  <si>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</si>
  <si>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</si>
  <si>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</si>
  <si>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</si>
  <si>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</si>
  <si>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</si>
  <si>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</si>
  <si>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</si>
  <si>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</si>
  <si>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</si>
  <si>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</si>
  <si>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</si>
  <si>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</si>
  <si>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</si>
  <si>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</si>
  <si>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</si>
  <si>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</si>
  <si>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</si>
  <si>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</si>
  <si>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</si>
  <si>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</si>
  <si>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</si>
  <si>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</si>
  <si>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</si>
  <si>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</si>
  <si>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</si>
  <si>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</si>
  <si>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</si>
  <si>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</si>
  <si>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</si>
  <si>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</si>
  <si>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</si>
  <si>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</si>
  <si>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</si>
  <si>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</si>
  <si>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</si>
  <si>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</si>
  <si>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</si>
  <si>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</si>
  <si>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</si>
  <si>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</si>
  <si>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</si>
  <si>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</si>
  <si>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</si>
  <si>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</si>
  <si>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</si>
  <si>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</si>
  <si>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</si>
  <si>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</si>
  <si>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</si>
  <si>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</si>
  <si>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</si>
  <si>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</si>
  <si>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</si>
  <si>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</si>
  <si>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</si>
  <si>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</si>
  <si>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</si>
  <si>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</si>
  <si>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</si>
  <si>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</si>
  <si>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</si>
  <si>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</si>
  <si>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</si>
  <si>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</si>
  <si>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</si>
  <si>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</si>
  <si>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</si>
  <si>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</si>
  <si>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</si>
  <si>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</si>
  <si>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</si>
  <si>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</si>
  <si>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</si>
  <si>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</si>
  <si>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</si>
  <si>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</si>
  <si>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</si>
  <si>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</si>
  <si>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</si>
  <si>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</si>
  <si>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</si>
  <si>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</si>
  <si>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</si>
  <si>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</si>
  <si>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</si>
  <si>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</si>
  <si>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</si>
  <si>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</si>
  <si>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</si>
  <si>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</si>
  <si>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</si>
  <si>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</si>
  <si>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</si>
  <si>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</si>
  <si>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</si>
  <si>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</si>
  <si>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</si>
  <si>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</si>
  <si>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</si>
  <si>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</si>
  <si>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</si>
  <si>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</si>
  <si>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</si>
  <si>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</si>
  <si>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</si>
  <si>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</si>
  <si>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</si>
  <si>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</si>
  <si>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</si>
  <si>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</si>
  <si>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</si>
  <si>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</si>
  <si>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</si>
  <si>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</si>
  <si>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</si>
  <si>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</si>
  <si>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</si>
  <si>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</si>
  <si>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</si>
  <si>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</si>
  <si>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</si>
  <si>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</si>
  <si>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</si>
  <si>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</si>
  <si>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</si>
  <si>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</si>
  <si>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</si>
  <si>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</si>
  <si>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</si>
  <si>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</si>
  <si>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</si>
  <si>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</si>
  <si>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</si>
  <si>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</si>
  <si>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</si>
  <si>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</si>
  <si>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</si>
  <si>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</si>
  <si>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</si>
  <si>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</si>
  <si>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</si>
  <si>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</si>
  <si>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</si>
  <si>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</si>
  <si>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</si>
  <si>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</si>
  <si>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</si>
  <si>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</si>
  <si>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</si>
  <si>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</si>
  <si>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</si>
  <si>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</si>
  <si>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</si>
  <si>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</si>
  <si>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</si>
  <si>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</si>
  <si>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</si>
  <si>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</si>
  <si>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</si>
  <si>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</si>
  <si>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</si>
  <si>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</si>
  <si>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</si>
  <si>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</si>
  <si>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</si>
  <si>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</si>
  <si>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</si>
  <si>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</si>
  <si>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</si>
  <si>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</si>
  <si>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</si>
  <si>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</si>
  <si>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</si>
  <si>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</si>
  <si>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</si>
  <si>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</si>
  <si>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</si>
  <si>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</si>
  <si>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</si>
  <si>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</si>
  <si>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</si>
  <si>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</si>
  <si>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</si>
  <si>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</si>
  <si>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</si>
  <si>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</si>
  <si>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</si>
  <si>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</si>
  <si>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</si>
  <si>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</si>
  <si>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</si>
  <si>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</si>
  <si>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</si>
  <si>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</si>
  <si>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</si>
  <si>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</si>
  <si>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</si>
  <si>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</si>
  <si>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</si>
  <si>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</si>
  <si>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</si>
  <si>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</si>
  <si>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</si>
  <si>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</si>
  <si>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</si>
  <si>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</si>
  <si>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</si>
  <si>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</si>
  <si>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</si>
  <si>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</si>
  <si>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</si>
  <si>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</si>
  <si>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</si>
  <si>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</si>
  <si>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</si>
  <si>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</si>
  <si>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</si>
  <si>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</si>
  <si>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</si>
  <si>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</si>
  <si>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</si>
  <si>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</si>
  <si>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</si>
  <si>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</si>
  <si>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</si>
  <si>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</si>
  <si>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</si>
  <si>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</si>
  <si>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</si>
  <si>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</si>
  <si>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</si>
  <si>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</si>
  <si>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</si>
  <si>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</si>
  <si>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</si>
  <si>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</si>
  <si>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</si>
  <si>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</si>
  <si>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</si>
  <si>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</si>
  <si>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</si>
  <si>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</si>
  <si>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</si>
  <si>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</si>
  <si>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</si>
  <si>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</si>
  <si>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</si>
  <si>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</si>
  <si>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</si>
  <si>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</si>
  <si>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</si>
  <si>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</si>
  <si>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</si>
  <si>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</si>
  <si>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</si>
  <si>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</si>
  <si>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</si>
  <si>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</si>
  <si>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</si>
  <si>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</si>
  <si>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</si>
  <si>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</si>
  <si>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</si>
  <si>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</si>
  <si>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</si>
  <si>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</si>
  <si>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</si>
  <si>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</si>
  <si>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</si>
  <si>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</si>
  <si>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</si>
  <si>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</si>
  <si>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</si>
  <si>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</si>
  <si>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</si>
  <si>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</si>
  <si>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</si>
  <si>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</si>
  <si>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</si>
  <si>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</si>
  <si>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</si>
  <si>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</si>
  <si>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</si>
  <si>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</si>
  <si>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</si>
  <si>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</si>
  <si>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</si>
  <si>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</si>
  <si>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</si>
  <si>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</si>
  <si>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</si>
  <si>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</si>
  <si>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</si>
  <si>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</si>
  <si>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</si>
  <si>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</si>
  <si>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</si>
  <si>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</si>
  <si>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</si>
  <si>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</si>
  <si>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</si>
  <si>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</si>
  <si>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</si>
  <si>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</si>
  <si>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</si>
  <si>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</si>
  <si>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</si>
  <si>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</si>
  <si>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</si>
  <si>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</si>
  <si>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</si>
  <si>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</si>
  <si>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</si>
  <si>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</si>
  <si>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</si>
  <si>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</si>
  <si>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</si>
  <si>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</si>
  <si>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</si>
  <si>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</si>
  <si>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</si>
  <si>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</si>
  <si>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</si>
  <si>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</si>
  <si>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</si>
  <si>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</si>
  <si>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</si>
  <si>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</si>
  <si>
    <t>7,49%</t>
  </si>
  <si>
    <t>A</t>
  </si>
  <si>
    <t>5,95%</t>
  </si>
  <si>
    <t>6,61%</t>
  </si>
  <si>
    <t>5,73%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</si>
</sst>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3.8674033149171269E-2</c:v>
                </c:pt>
                <c:pt idx="26">
                  <c:v>6.0773480662983423E-2</c:v>
                </c:pt>
                <c:pt idx="27">
                  <c:v>3.3149171270718231E-2</c:v>
                </c:pt>
                <c:pt idx="28">
                  <c:v>3.8674033149171269E-2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3.8674033149171269E-2</c:v>
                </c:pt>
                <c:pt idx="26">
                  <c:v>6.0773480662983423E-2</c:v>
                </c:pt>
                <c:pt idx="27">
                  <c:v>3.3149171270718231E-2</c:v>
                </c:pt>
                <c:pt idx="28">
                  <c:v>3.8674033149171269E-2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18</c:v>
                </c:pt>
                <c:pt idx="24">
                  <c:v>12</c:v>
                </c:pt>
                <c:pt idx="25">
                  <c:v>10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13</c:v>
                </c:pt>
                <c:pt idx="24">
                  <c:v>10</c:v>
                </c:pt>
                <c:pt idx="25">
                  <c:v>11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</c:v>
                      </c:pt>
                      <c:pt idx="23">
                        <c:v>0.1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0.09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0.08</c:v>
                      </c:pt>
                      <c:pt idx="23">
                        <c:v>7.0000000000000007E-2</c:v>
                      </c:pt>
                      <c:pt idx="24">
                        <c:v>0.05</c:v>
                      </c:pt>
                      <c:pt idx="25">
                        <c:v>0.06</c:v>
                      </c:pt>
                      <c:pt idx="26">
                        <c:v>7.0000000000000007E-2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0.06</c:v>
                </c:pt>
                <c:pt idx="25">
                  <c:v>0.05</c:v>
                </c:pt>
                <c:pt idx="26">
                  <c:v>0.09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0.08</c:v>
                </c:pt>
                <c:pt idx="23">
                  <c:v>7.0000000000000007E-2</c:v>
                </c:pt>
                <c:pt idx="24">
                  <c:v>0.05</c:v>
                </c:pt>
                <c:pt idx="25">
                  <c:v>0.06</c:v>
                </c:pt>
                <c:pt idx="26">
                  <c:v>7.0000000000000007E-2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19</c:v>
                      </c:pt>
                      <c:pt idx="23">
                        <c:v>18</c:v>
                      </c:pt>
                      <c:pt idx="24">
                        <c:v>12</c:v>
                      </c:pt>
                      <c:pt idx="25">
                        <c:v>10</c:v>
                      </c:pt>
                      <c:pt idx="26">
                        <c:v>20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15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tabSelected="1" zoomScale="55" zoomScaleNormal="55" workbookViewId="0">
      <pane xSplit="11" ySplit="4" topLeftCell="AM517" activePane="bottomRight" state="frozen"/>
      <selection pane="topRight" activeCell="M1" sqref="M1"/>
      <selection pane="bottomLeft" activeCell="A5" sqref="A5"/>
      <selection pane="bottomRight" activeCell="AN548" sqref="AN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0.10367892976588629</v>
      </c>
      <c r="AG1" s="4">
        <f t="shared" si="0"/>
        <v>0.12561174551386622</v>
      </c>
      <c r="AH1" s="4">
        <f t="shared" si="0"/>
        <v>0.11258278145695365</v>
      </c>
      <c r="AI1" s="4">
        <f t="shared" si="0"/>
        <v>0.10666666666666667</v>
      </c>
      <c r="AJ1" s="4">
        <f t="shared" si="0"/>
        <v>9.3062605752961089E-2</v>
      </c>
      <c r="AK1" s="4">
        <f t="shared" si="0"/>
        <v>9.152542372881356E-2</v>
      </c>
      <c r="AL1" s="4">
        <f t="shared" si="0"/>
        <v>0.10963455149501661</v>
      </c>
      <c r="AM1" s="4">
        <f t="shared" ref="AM1" si="1">(AM3)/(AM2+AM3)</f>
        <v>8.8435374149659865E-2</v>
      </c>
      <c r="AN1" s="4">
        <f t="shared" ref="AN1:AO1" si="2">(AN3)/(AN2+AN3)</f>
        <v>9.152542372881356E-2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62</v>
      </c>
      <c r="AG3" s="12">
        <f t="shared" si="4"/>
        <v>77</v>
      </c>
      <c r="AH3" s="12">
        <f t="shared" si="4"/>
        <v>68</v>
      </c>
      <c r="AI3" s="12">
        <f t="shared" si="4"/>
        <v>64</v>
      </c>
      <c r="AJ3" s="12">
        <f t="shared" si="4"/>
        <v>55</v>
      </c>
      <c r="AK3" s="12">
        <f t="shared" si="4"/>
        <v>54</v>
      </c>
      <c r="AL3" s="12">
        <f t="shared" si="4"/>
        <v>66</v>
      </c>
      <c r="AM3" s="12">
        <f t="shared" si="4"/>
        <v>52</v>
      </c>
      <c r="AN3" s="12">
        <f t="shared" si="4"/>
        <v>54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2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1</v>
      </c>
      <c r="J25" s="34">
        <f t="shared" si="6"/>
        <v>27</v>
      </c>
      <c r="K25" s="35">
        <f t="shared" si="7"/>
        <v>3.5714285714285712E-2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 t="s">
        <v>1600</v>
      </c>
      <c r="AG25" s="86" t="s">
        <v>1600</v>
      </c>
      <c r="AH25" s="86" t="s">
        <v>1600</v>
      </c>
      <c r="AI25" s="86" t="s">
        <v>1600</v>
      </c>
      <c r="AJ25" s="86" t="s">
        <v>1600</v>
      </c>
      <c r="AK25" s="86" t="s">
        <v>1600</v>
      </c>
      <c r="AL25" s="86" t="s">
        <v>1600</v>
      </c>
      <c r="AM25" s="86" t="s">
        <v>1600</v>
      </c>
      <c r="AN25" s="86" t="s">
        <v>1600</v>
      </c>
      <c r="AO25" s="86"/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20</v>
      </c>
      <c r="J26" s="34">
        <f t="shared" si="6"/>
        <v>8</v>
      </c>
      <c r="K26" s="35">
        <f t="shared" si="7"/>
        <v>0.7142857142857143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 t="s">
        <v>1600</v>
      </c>
      <c r="AG26" s="86" t="s">
        <v>1600</v>
      </c>
      <c r="AH26" s="86" t="s">
        <v>1600</v>
      </c>
      <c r="AI26" s="86" t="s">
        <v>1600</v>
      </c>
      <c r="AJ26" s="86" t="s">
        <v>1600</v>
      </c>
      <c r="AK26" s="86" t="s">
        <v>1600</v>
      </c>
      <c r="AL26" s="86" t="s">
        <v>1600</v>
      </c>
      <c r="AM26" s="86" t="s">
        <v>1600</v>
      </c>
      <c r="AN26" s="86" t="s">
        <v>1600</v>
      </c>
      <c r="AO26" s="86"/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27</v>
      </c>
      <c r="J59" s="34">
        <f t="shared" si="6"/>
        <v>1</v>
      </c>
      <c r="K59" s="35">
        <f t="shared" si="7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 t="s">
        <v>1600</v>
      </c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27</v>
      </c>
      <c r="J60" s="34">
        <f t="shared" si="6"/>
        <v>1</v>
      </c>
      <c r="K60" s="35">
        <f t="shared" si="7"/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 t="s">
        <v>1600</v>
      </c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27</v>
      </c>
      <c r="J61" s="34">
        <f>COUNTIF(L61:AM61,"APAGADO")</f>
        <v>1</v>
      </c>
      <c r="K61" s="35">
        <f>(I61)/(J61+I61)</f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 t="s">
        <v>1600</v>
      </c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27</v>
      </c>
      <c r="J62" s="34">
        <f t="shared" si="6"/>
        <v>1</v>
      </c>
      <c r="K62" s="35">
        <f t="shared" si="7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 t="s">
        <v>1600</v>
      </c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25</v>
      </c>
      <c r="J64" s="34">
        <f t="shared" si="6"/>
        <v>3</v>
      </c>
      <c r="K64" s="35">
        <f t="shared" si="7"/>
        <v>0.8928571428571429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 t="s">
        <v>1600</v>
      </c>
      <c r="AH64" s="86" t="s">
        <v>1600</v>
      </c>
      <c r="AI64" s="86" t="s">
        <v>1600</v>
      </c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25</v>
      </c>
      <c r="J65" s="34">
        <f t="shared" si="6"/>
        <v>3</v>
      </c>
      <c r="K65" s="35">
        <f t="shared" si="7"/>
        <v>0.8928571428571429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 t="s">
        <v>1600</v>
      </c>
      <c r="AH65" s="86" t="s">
        <v>1600</v>
      </c>
      <c r="AI65" s="86" t="s">
        <v>1600</v>
      </c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9</v>
      </c>
      <c r="J86" s="34">
        <f t="shared" si="14"/>
        <v>19</v>
      </c>
      <c r="K86" s="35">
        <f t="shared" si="15"/>
        <v>0.32142857142857145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 t="s">
        <v>1600</v>
      </c>
      <c r="AG86" s="86" t="s">
        <v>1600</v>
      </c>
      <c r="AH86" s="86"/>
      <c r="AI86" s="86"/>
      <c r="AJ86" s="86"/>
      <c r="AK86" s="86" t="s">
        <v>1600</v>
      </c>
      <c r="AL86" s="86" t="s">
        <v>1600</v>
      </c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27</v>
      </c>
      <c r="J87" s="34">
        <f t="shared" si="14"/>
        <v>1</v>
      </c>
      <c r="K87" s="35">
        <f t="shared" si="15"/>
        <v>0.9642857142857143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 t="s">
        <v>1600</v>
      </c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 t="s">
        <v>1600</v>
      </c>
      <c r="AH91" s="86"/>
      <c r="AI91" s="86"/>
      <c r="AJ91" s="86"/>
      <c r="AK91" s="86"/>
      <c r="AL91" s="86"/>
      <c r="AM91" s="86"/>
      <c r="AN91" s="86" t="s">
        <v>1600</v>
      </c>
      <c r="AO91" s="86"/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 t="s">
        <v>1600</v>
      </c>
      <c r="AH92" s="86"/>
      <c r="AI92" s="86"/>
      <c r="AJ92" s="86"/>
      <c r="AK92" s="86"/>
      <c r="AL92" s="86"/>
      <c r="AM92" s="86"/>
      <c r="AN92" s="86" t="s">
        <v>1600</v>
      </c>
      <c r="AO92" s="86"/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27</v>
      </c>
      <c r="J103" s="34">
        <f t="shared" si="14"/>
        <v>1</v>
      </c>
      <c r="K103" s="35">
        <f t="shared" si="15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 t="s">
        <v>1600</v>
      </c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27</v>
      </c>
      <c r="J104" s="34">
        <f t="shared" si="14"/>
        <v>1</v>
      </c>
      <c r="K104" s="35">
        <f t="shared" si="15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 t="s">
        <v>1600</v>
      </c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2</v>
      </c>
      <c r="J108" s="34">
        <f t="shared" si="18"/>
        <v>26</v>
      </c>
      <c r="K108" s="35">
        <f t="shared" si="19"/>
        <v>7.1428571428571425E-2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 t="s">
        <v>1600</v>
      </c>
      <c r="AG108" s="86" t="s">
        <v>1600</v>
      </c>
      <c r="AH108" s="86" t="s">
        <v>1600</v>
      </c>
      <c r="AI108" s="86" t="s">
        <v>1600</v>
      </c>
      <c r="AJ108" s="86" t="s">
        <v>1600</v>
      </c>
      <c r="AK108" s="86" t="s">
        <v>1600</v>
      </c>
      <c r="AL108" s="86" t="s">
        <v>1600</v>
      </c>
      <c r="AM108" s="86" t="s">
        <v>1600</v>
      </c>
      <c r="AN108" s="86" t="s">
        <v>1600</v>
      </c>
      <c r="AO108" s="86"/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5</v>
      </c>
      <c r="J113" s="34">
        <f t="shared" si="14"/>
        <v>23</v>
      </c>
      <c r="K113" s="35">
        <f t="shared" si="15"/>
        <v>0.17857142857142858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 t="s">
        <v>1600</v>
      </c>
      <c r="AG113" s="86" t="s">
        <v>1600</v>
      </c>
      <c r="AH113" s="86" t="s">
        <v>1600</v>
      </c>
      <c r="AI113" s="86" t="s">
        <v>1600</v>
      </c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1</v>
      </c>
      <c r="J131" s="34">
        <f t="shared" si="14"/>
        <v>27</v>
      </c>
      <c r="K131" s="35">
        <f t="shared" si="15"/>
        <v>3.5714285714285712E-2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 t="s">
        <v>1600</v>
      </c>
      <c r="AG131" s="86" t="s">
        <v>1600</v>
      </c>
      <c r="AH131" s="86" t="s">
        <v>1600</v>
      </c>
      <c r="AI131" s="86" t="s">
        <v>1600</v>
      </c>
      <c r="AJ131" s="86" t="s">
        <v>1600</v>
      </c>
      <c r="AK131" s="86" t="s">
        <v>1600</v>
      </c>
      <c r="AL131" s="86" t="s">
        <v>1600</v>
      </c>
      <c r="AM131" s="86" t="s">
        <v>1600</v>
      </c>
      <c r="AN131" s="86" t="s">
        <v>1600</v>
      </c>
      <c r="AO131" s="86"/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27</v>
      </c>
      <c r="J151" s="34">
        <f t="shared" si="14"/>
        <v>1</v>
      </c>
      <c r="K151" s="35">
        <f t="shared" si="15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 t="s">
        <v>1600</v>
      </c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4</v>
      </c>
      <c r="J169" s="34">
        <f t="shared" si="23"/>
        <v>24</v>
      </c>
      <c r="K169" s="35">
        <f t="shared" si="24"/>
        <v>0.14285714285714285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 t="s">
        <v>1600</v>
      </c>
      <c r="AG169" s="86" t="s">
        <v>1600</v>
      </c>
      <c r="AH169" s="86" t="s">
        <v>1600</v>
      </c>
      <c r="AI169" s="86" t="s">
        <v>1600</v>
      </c>
      <c r="AJ169" s="86" t="s">
        <v>1600</v>
      </c>
      <c r="AK169" s="86" t="s">
        <v>1600</v>
      </c>
      <c r="AL169" s="86" t="s">
        <v>1600</v>
      </c>
      <c r="AM169" s="86" t="s">
        <v>1600</v>
      </c>
      <c r="AN169" s="86" t="s">
        <v>1600</v>
      </c>
      <c r="AO169" s="86"/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3</v>
      </c>
      <c r="J172" s="34">
        <f t="shared" si="21"/>
        <v>25</v>
      </c>
      <c r="K172" s="35">
        <f t="shared" si="22"/>
        <v>0.10714285714285714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 t="s">
        <v>1600</v>
      </c>
      <c r="AG172" s="86" t="s">
        <v>1600</v>
      </c>
      <c r="AH172" s="86" t="s">
        <v>1600</v>
      </c>
      <c r="AI172" s="86" t="s">
        <v>1600</v>
      </c>
      <c r="AJ172" s="86" t="s">
        <v>1600</v>
      </c>
      <c r="AK172" s="86" t="s">
        <v>1600</v>
      </c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1</v>
      </c>
      <c r="J180" s="34">
        <f t="shared" si="21"/>
        <v>27</v>
      </c>
      <c r="K180" s="35">
        <f t="shared" si="22"/>
        <v>3.5714285714285712E-2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 t="s">
        <v>1600</v>
      </c>
      <c r="AG180" s="86" t="s">
        <v>1600</v>
      </c>
      <c r="AH180" s="86" t="s">
        <v>1600</v>
      </c>
      <c r="AI180" s="86" t="s">
        <v>1600</v>
      </c>
      <c r="AJ180" s="86" t="s">
        <v>1600</v>
      </c>
      <c r="AK180" s="86" t="s">
        <v>1600</v>
      </c>
      <c r="AL180" s="86" t="s">
        <v>1600</v>
      </c>
      <c r="AM180" s="86" t="s">
        <v>1600</v>
      </c>
      <c r="AN180" s="86" t="s">
        <v>1600</v>
      </c>
      <c r="AO180" s="86"/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1</v>
      </c>
      <c r="J181" s="34">
        <f t="shared" si="21"/>
        <v>27</v>
      </c>
      <c r="K181" s="35">
        <f t="shared" si="22"/>
        <v>3.5714285714285712E-2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 t="s">
        <v>1600</v>
      </c>
      <c r="AG181" s="86" t="s">
        <v>1600</v>
      </c>
      <c r="AH181" s="86" t="s">
        <v>1600</v>
      </c>
      <c r="AI181" s="86" t="s">
        <v>1600</v>
      </c>
      <c r="AJ181" s="86" t="s">
        <v>1600</v>
      </c>
      <c r="AK181" s="86" t="s">
        <v>1600</v>
      </c>
      <c r="AL181" s="86" t="s">
        <v>1600</v>
      </c>
      <c r="AM181" s="86" t="s">
        <v>1600</v>
      </c>
      <c r="AN181" s="86" t="s">
        <v>1600</v>
      </c>
      <c r="AO181" s="86"/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1</v>
      </c>
      <c r="J182" s="34">
        <f t="shared" si="21"/>
        <v>27</v>
      </c>
      <c r="K182" s="35">
        <f t="shared" si="22"/>
        <v>3.5714285714285712E-2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 t="s">
        <v>1600</v>
      </c>
      <c r="AG182" s="86" t="s">
        <v>1600</v>
      </c>
      <c r="AH182" s="86" t="s">
        <v>1600</v>
      </c>
      <c r="AI182" s="86" t="s">
        <v>1600</v>
      </c>
      <c r="AJ182" s="86" t="s">
        <v>1600</v>
      </c>
      <c r="AK182" s="86" t="s">
        <v>1600</v>
      </c>
      <c r="AL182" s="86" t="s">
        <v>1600</v>
      </c>
      <c r="AM182" s="86" t="s">
        <v>1600</v>
      </c>
      <c r="AN182" s="86" t="s">
        <v>1600</v>
      </c>
      <c r="AO182" s="86"/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1600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 t="s">
        <v>1600</v>
      </c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1</v>
      </c>
      <c r="J206" s="34">
        <f t="shared" si="21"/>
        <v>27</v>
      </c>
      <c r="K206" s="35">
        <f t="shared" si="22"/>
        <v>3.5714285714285712E-2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 t="s">
        <v>1600</v>
      </c>
      <c r="AG206" s="86" t="s">
        <v>1600</v>
      </c>
      <c r="AH206" s="86" t="s">
        <v>1600</v>
      </c>
      <c r="AI206" s="86" t="s">
        <v>1600</v>
      </c>
      <c r="AJ206" s="86" t="s">
        <v>1600</v>
      </c>
      <c r="AK206" s="86" t="s">
        <v>1600</v>
      </c>
      <c r="AL206" s="86" t="s">
        <v>1600</v>
      </c>
      <c r="AM206" s="86" t="s">
        <v>1600</v>
      </c>
      <c r="AN206" s="86" t="s">
        <v>1600</v>
      </c>
      <c r="AO206" s="86"/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1</v>
      </c>
      <c r="J223" s="34">
        <f t="shared" si="21"/>
        <v>27</v>
      </c>
      <c r="K223" s="35">
        <f t="shared" si="22"/>
        <v>3.5714285714285712E-2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 t="s">
        <v>1600</v>
      </c>
      <c r="AG223" s="86" t="s">
        <v>1600</v>
      </c>
      <c r="AH223" s="86" t="s">
        <v>1600</v>
      </c>
      <c r="AI223" s="86" t="s">
        <v>1600</v>
      </c>
      <c r="AJ223" s="86" t="s">
        <v>1600</v>
      </c>
      <c r="AK223" s="86" t="s">
        <v>1600</v>
      </c>
      <c r="AL223" s="86" t="s">
        <v>1600</v>
      </c>
      <c r="AM223" s="86" t="s">
        <v>1600</v>
      </c>
      <c r="AN223" s="86" t="s">
        <v>1600</v>
      </c>
      <c r="AO223" s="86"/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14</v>
      </c>
      <c r="J226" s="34">
        <f t="shared" si="21"/>
        <v>14</v>
      </c>
      <c r="K226" s="35">
        <f t="shared" si="22"/>
        <v>0.5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 t="s">
        <v>1600</v>
      </c>
      <c r="AG226" s="86" t="s">
        <v>1600</v>
      </c>
      <c r="AH226" s="86" t="s">
        <v>1600</v>
      </c>
      <c r="AI226" s="86" t="s">
        <v>1600</v>
      </c>
      <c r="AJ226" s="86" t="s">
        <v>1600</v>
      </c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11</v>
      </c>
      <c r="J229" s="34">
        <f>COUNTIF(L229:AM229,"APAGADO")</f>
        <v>17</v>
      </c>
      <c r="K229" s="35">
        <f>(I229)/(J229+I229)</f>
        <v>0.39285714285714285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 t="s">
        <v>1600</v>
      </c>
      <c r="AG229" s="86" t="s">
        <v>1600</v>
      </c>
      <c r="AH229" s="86" t="s">
        <v>1600</v>
      </c>
      <c r="AI229" s="86" t="s">
        <v>1600</v>
      </c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12</v>
      </c>
      <c r="J231" s="34">
        <f t="shared" si="21"/>
        <v>16</v>
      </c>
      <c r="K231" s="35">
        <f t="shared" si="22"/>
        <v>0.42857142857142855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 t="s">
        <v>1600</v>
      </c>
      <c r="AG231" s="86" t="s">
        <v>1600</v>
      </c>
      <c r="AH231" s="86" t="s">
        <v>1600</v>
      </c>
      <c r="AI231" s="86" t="s">
        <v>1600</v>
      </c>
      <c r="AJ231" s="86"/>
      <c r="AK231" s="86"/>
      <c r="AL231" s="86"/>
      <c r="AM231" s="86" t="s">
        <v>1600</v>
      </c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19</v>
      </c>
      <c r="J232" s="34">
        <f t="shared" si="21"/>
        <v>9</v>
      </c>
      <c r="K232" s="35">
        <f t="shared" si="22"/>
        <v>0.6785714285714286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 t="s">
        <v>1600</v>
      </c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5</v>
      </c>
      <c r="J240" s="34">
        <f t="shared" si="21"/>
        <v>23</v>
      </c>
      <c r="K240" s="35">
        <f t="shared" si="22"/>
        <v>0.17857142857142858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 t="s">
        <v>1600</v>
      </c>
      <c r="AG240" s="86" t="s">
        <v>1600</v>
      </c>
      <c r="AH240" s="86"/>
      <c r="AI240" s="86"/>
      <c r="AJ240" s="86" t="s">
        <v>1600</v>
      </c>
      <c r="AK240" s="86" t="s">
        <v>1600</v>
      </c>
      <c r="AL240" s="86" t="s">
        <v>1600</v>
      </c>
      <c r="AM240" s="86" t="s">
        <v>1600</v>
      </c>
      <c r="AN240" s="86" t="s">
        <v>1600</v>
      </c>
      <c r="AO240" s="86"/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1</v>
      </c>
      <c r="J254" s="34">
        <f t="shared" si="21"/>
        <v>27</v>
      </c>
      <c r="K254" s="35">
        <f t="shared" si="22"/>
        <v>3.5714285714285712E-2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 t="s">
        <v>1600</v>
      </c>
      <c r="AG254" s="86" t="s">
        <v>1600</v>
      </c>
      <c r="AH254" s="86" t="s">
        <v>1600</v>
      </c>
      <c r="AI254" s="86" t="s">
        <v>1600</v>
      </c>
      <c r="AJ254" s="86" t="s">
        <v>1600</v>
      </c>
      <c r="AK254" s="86" t="s">
        <v>1600</v>
      </c>
      <c r="AL254" s="86" t="s">
        <v>1600</v>
      </c>
      <c r="AM254" s="86" t="s">
        <v>1600</v>
      </c>
      <c r="AN254" s="86" t="s">
        <v>1600</v>
      </c>
      <c r="AO254" s="86"/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22</v>
      </c>
      <c r="J259" s="34">
        <f t="shared" si="21"/>
        <v>6</v>
      </c>
      <c r="K259" s="35">
        <f t="shared" si="22"/>
        <v>0.7857142857142857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 t="s">
        <v>1600</v>
      </c>
      <c r="AH259" s="86" t="s">
        <v>1600</v>
      </c>
      <c r="AI259" s="86" t="s">
        <v>1600</v>
      </c>
      <c r="AJ259" s="86"/>
      <c r="AK259" s="86" t="s">
        <v>1600</v>
      </c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26</v>
      </c>
      <c r="J260" s="34">
        <f t="shared" ref="J260:J325" si="37">COUNTIF(L260:AM260,"APAGADO")</f>
        <v>2</v>
      </c>
      <c r="K260" s="35">
        <f t="shared" ref="K260:K325" si="38">(I260)/(J260+I260)</f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 t="s">
        <v>1600</v>
      </c>
      <c r="AH260" s="86" t="s">
        <v>1600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26</v>
      </c>
      <c r="J261" s="34">
        <f t="shared" si="37"/>
        <v>2</v>
      </c>
      <c r="K261" s="35">
        <f t="shared" si="38"/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 t="s">
        <v>1600</v>
      </c>
      <c r="AH261" s="86" t="s">
        <v>1600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11</v>
      </c>
      <c r="J280" s="34">
        <f t="shared" si="37"/>
        <v>17</v>
      </c>
      <c r="K280" s="35">
        <f t="shared" si="38"/>
        <v>0.39285714285714285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 t="s">
        <v>1600</v>
      </c>
      <c r="AG280" s="86" t="s">
        <v>1600</v>
      </c>
      <c r="AH280" s="86"/>
      <c r="AI280" s="86" t="s">
        <v>1600</v>
      </c>
      <c r="AJ280" s="86" t="s">
        <v>1600</v>
      </c>
      <c r="AK280" s="86" t="s">
        <v>1600</v>
      </c>
      <c r="AL280" s="86"/>
      <c r="AM280" s="86" t="s">
        <v>1600</v>
      </c>
      <c r="AN280" s="86" t="s">
        <v>1600</v>
      </c>
      <c r="AO280" s="86"/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1</v>
      </c>
      <c r="J288" s="34">
        <f t="shared" si="37"/>
        <v>27</v>
      </c>
      <c r="K288" s="35">
        <f t="shared" si="38"/>
        <v>3.5714285714285712E-2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 t="s">
        <v>1600</v>
      </c>
      <c r="AG288" s="86" t="s">
        <v>1600</v>
      </c>
      <c r="AH288" s="86" t="s">
        <v>1600</v>
      </c>
      <c r="AI288" s="86" t="s">
        <v>1600</v>
      </c>
      <c r="AJ288" s="86" t="s">
        <v>1600</v>
      </c>
      <c r="AK288" s="86" t="s">
        <v>1600</v>
      </c>
      <c r="AL288" s="86" t="s">
        <v>1600</v>
      </c>
      <c r="AM288" s="86" t="s">
        <v>1600</v>
      </c>
      <c r="AN288" s="86" t="s">
        <v>1600</v>
      </c>
      <c r="AO288" s="86"/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1</v>
      </c>
      <c r="J289" s="34">
        <f t="shared" si="37"/>
        <v>27</v>
      </c>
      <c r="K289" s="35">
        <f t="shared" si="38"/>
        <v>3.5714285714285712E-2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 t="s">
        <v>1600</v>
      </c>
      <c r="AG289" s="86" t="s">
        <v>1600</v>
      </c>
      <c r="AH289" s="86" t="s">
        <v>1600</v>
      </c>
      <c r="AI289" s="86" t="s">
        <v>1600</v>
      </c>
      <c r="AJ289" s="86" t="s">
        <v>1600</v>
      </c>
      <c r="AK289" s="86" t="s">
        <v>1600</v>
      </c>
      <c r="AL289" s="86" t="s">
        <v>1600</v>
      </c>
      <c r="AM289" s="86" t="s">
        <v>1600</v>
      </c>
      <c r="AN289" s="86" t="s">
        <v>1600</v>
      </c>
      <c r="AO289" s="86"/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27</v>
      </c>
      <c r="J296" s="34">
        <f t="shared" ref="J296:J297" si="47">COUNTIF(L296:AM296,"APAGADO")</f>
        <v>1</v>
      </c>
      <c r="K296" s="35">
        <f t="shared" ref="K296:K297" si="48">(I296)/(J296+I296)</f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 t="s">
        <v>1600</v>
      </c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27</v>
      </c>
      <c r="J297" s="34">
        <f t="shared" si="47"/>
        <v>1</v>
      </c>
      <c r="K297" s="35">
        <f t="shared" si="48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 t="s">
        <v>1600</v>
      </c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6</v>
      </c>
      <c r="J300" s="34">
        <f t="shared" si="37"/>
        <v>22</v>
      </c>
      <c r="K300" s="35">
        <f t="shared" si="38"/>
        <v>0.21428571428571427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 t="s">
        <v>1600</v>
      </c>
      <c r="AG300" s="86" t="s">
        <v>1600</v>
      </c>
      <c r="AH300" s="86" t="s">
        <v>1600</v>
      </c>
      <c r="AI300" s="86" t="s">
        <v>1600</v>
      </c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22</v>
      </c>
      <c r="J303" s="34">
        <f t="shared" si="37"/>
        <v>6</v>
      </c>
      <c r="K303" s="35">
        <f t="shared" si="38"/>
        <v>0.7857142857142857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 t="s">
        <v>1600</v>
      </c>
      <c r="AG303" s="86" t="s">
        <v>1600</v>
      </c>
      <c r="AH303" s="86" t="s">
        <v>1600</v>
      </c>
      <c r="AI303" s="86" t="s">
        <v>1600</v>
      </c>
      <c r="AJ303" s="86" t="s">
        <v>1600</v>
      </c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 t="s">
        <v>1600</v>
      </c>
      <c r="AG304" s="86" t="s">
        <v>1600</v>
      </c>
      <c r="AH304" s="86" t="s">
        <v>1600</v>
      </c>
      <c r="AI304" s="86" t="s">
        <v>1600</v>
      </c>
      <c r="AJ304" s="86" t="s">
        <v>1600</v>
      </c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 t="s">
        <v>1600</v>
      </c>
      <c r="AN308" s="86" t="s">
        <v>1600</v>
      </c>
      <c r="AO308" s="86"/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17</v>
      </c>
      <c r="J321" s="34">
        <f>COUNTIF(L321:AM321,"APAGADO")</f>
        <v>11</v>
      </c>
      <c r="K321" s="35">
        <f>(I321)/(J321+I321)</f>
        <v>0.6071428571428571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 t="s">
        <v>1600</v>
      </c>
      <c r="AG321" s="86" t="s">
        <v>1600</v>
      </c>
      <c r="AH321" s="86" t="s">
        <v>1600</v>
      </c>
      <c r="AI321" s="86" t="s">
        <v>1600</v>
      </c>
      <c r="AJ321" s="86" t="s">
        <v>1600</v>
      </c>
      <c r="AK321" s="86" t="s">
        <v>1600</v>
      </c>
      <c r="AL321" s="86" t="s">
        <v>1600</v>
      </c>
      <c r="AM321" s="86" t="s">
        <v>1600</v>
      </c>
      <c r="AN321" s="86"/>
      <c r="AO321" s="86"/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27</v>
      </c>
      <c r="J338" s="34">
        <f t="shared" si="49"/>
        <v>1</v>
      </c>
      <c r="K338" s="35">
        <f t="shared" si="50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 t="s">
        <v>1600</v>
      </c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 t="s">
        <v>1600</v>
      </c>
      <c r="AH346" s="86" t="s">
        <v>1600</v>
      </c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 t="s">
        <v>1600</v>
      </c>
      <c r="AH347" s="86" t="s">
        <v>1600</v>
      </c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24</v>
      </c>
      <c r="J358" s="34">
        <f t="shared" si="49"/>
        <v>4</v>
      </c>
      <c r="K358" s="35">
        <f t="shared" si="50"/>
        <v>0.8571428571428571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 t="s">
        <v>1600</v>
      </c>
      <c r="AH358" s="86" t="s">
        <v>1600</v>
      </c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19</v>
      </c>
      <c r="J359" s="34">
        <f t="shared" si="49"/>
        <v>9</v>
      </c>
      <c r="K359" s="35">
        <f t="shared" si="50"/>
        <v>0.6785714285714286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1600</v>
      </c>
      <c r="AH359" s="86" t="s">
        <v>1600</v>
      </c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1</v>
      </c>
      <c r="J360" s="34">
        <f>COUNTIF(L360:AM360,"APAGADO")</f>
        <v>27</v>
      </c>
      <c r="K360" s="35">
        <f>(I360)/(J360+I360)</f>
        <v>3.5714285714285712E-2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 t="s">
        <v>1600</v>
      </c>
      <c r="AG360" s="86" t="s">
        <v>1600</v>
      </c>
      <c r="AH360" s="86" t="s">
        <v>1600</v>
      </c>
      <c r="AI360" s="86" t="s">
        <v>1600</v>
      </c>
      <c r="AJ360" s="86" t="s">
        <v>1600</v>
      </c>
      <c r="AK360" s="86" t="s">
        <v>1600</v>
      </c>
      <c r="AL360" s="86" t="s">
        <v>1600</v>
      </c>
      <c r="AM360" s="86" t="s">
        <v>1600</v>
      </c>
      <c r="AN360" s="86" t="s">
        <v>1600</v>
      </c>
      <c r="AO360" s="86"/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 t="s">
        <v>1600</v>
      </c>
      <c r="AH363" s="86" t="s">
        <v>1600</v>
      </c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 t="s">
        <v>1600</v>
      </c>
      <c r="AH364" s="86" t="s">
        <v>1600</v>
      </c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 t="s">
        <v>1600</v>
      </c>
      <c r="AO367" s="86"/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 t="s">
        <v>1600</v>
      </c>
      <c r="AO368" s="86"/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 t="s">
        <v>1600</v>
      </c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 t="s">
        <v>1600</v>
      </c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 t="s">
        <v>1600</v>
      </c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26</v>
      </c>
      <c r="J408" s="34">
        <f t="shared" si="59"/>
        <v>2</v>
      </c>
      <c r="K408" s="35">
        <f t="shared" si="63"/>
        <v>0.9285714285714286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 t="s">
        <v>1600</v>
      </c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27</v>
      </c>
      <c r="J413" s="34">
        <f t="shared" si="59"/>
        <v>1</v>
      </c>
      <c r="K413" s="35">
        <f>(I413)/(J413+I413)</f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 t="s">
        <v>1600</v>
      </c>
      <c r="AK413" s="86" t="s">
        <v>1600</v>
      </c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26</v>
      </c>
      <c r="J414" s="34">
        <f t="shared" si="59"/>
        <v>2</v>
      </c>
      <c r="K414" s="35">
        <f>(I414)/(J414+I414)</f>
        <v>0.9285714285714286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 t="s">
        <v>1600</v>
      </c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27</v>
      </c>
      <c r="J419" s="34">
        <f t="shared" si="65"/>
        <v>1</v>
      </c>
      <c r="K419" s="35">
        <f>(I419)/(J419+I419)</f>
        <v>0.9642857142857143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 t="s">
        <v>1600</v>
      </c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27</v>
      </c>
      <c r="J420" s="34">
        <f t="shared" si="65"/>
        <v>1</v>
      </c>
      <c r="K420" s="35">
        <f t="shared" si="63"/>
        <v>0.9642857142857143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 t="s">
        <v>1600</v>
      </c>
      <c r="AG433" s="86" t="s">
        <v>1600</v>
      </c>
      <c r="AH433" s="86" t="s">
        <v>1600</v>
      </c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22</v>
      </c>
      <c r="J434" s="34">
        <f t="shared" si="65"/>
        <v>6</v>
      </c>
      <c r="K434" s="35">
        <f t="shared" si="63"/>
        <v>0.7857142857142857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 t="s">
        <v>1600</v>
      </c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27</v>
      </c>
      <c r="J444" s="34">
        <f t="shared" si="65"/>
        <v>1</v>
      </c>
      <c r="K444" s="35">
        <f t="shared" si="63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 t="s">
        <v>1600</v>
      </c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27</v>
      </c>
      <c r="J446" s="34">
        <f t="shared" si="65"/>
        <v>1</v>
      </c>
      <c r="K446" s="35">
        <f t="shared" si="63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 t="s">
        <v>1600</v>
      </c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18</v>
      </c>
      <c r="J454" s="34">
        <f t="shared" si="68"/>
        <v>10</v>
      </c>
      <c r="K454" s="35">
        <f t="shared" si="63"/>
        <v>0.6428571428571429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 t="s">
        <v>1600</v>
      </c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18</v>
      </c>
      <c r="J455" s="34">
        <f t="shared" si="68"/>
        <v>10</v>
      </c>
      <c r="K455" s="35">
        <f t="shared" si="63"/>
        <v>0.6428571428571429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 t="s">
        <v>1600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18</v>
      </c>
      <c r="J456" s="34">
        <f t="shared" si="68"/>
        <v>10</v>
      </c>
      <c r="K456" s="35">
        <f t="shared" si="63"/>
        <v>0.6428571428571429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 t="s">
        <v>1600</v>
      </c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19</v>
      </c>
      <c r="J457" s="34">
        <f t="shared" si="68"/>
        <v>9</v>
      </c>
      <c r="K457" s="35">
        <f t="shared" si="63"/>
        <v>0.6785714285714286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 t="s">
        <v>1600</v>
      </c>
      <c r="AG470" s="86" t="s">
        <v>1600</v>
      </c>
      <c r="AH470" s="86" t="s">
        <v>1600</v>
      </c>
      <c r="AI470" s="86" t="s">
        <v>1600</v>
      </c>
      <c r="AJ470" s="86" t="s">
        <v>1600</v>
      </c>
      <c r="AK470" s="86" t="s">
        <v>1600</v>
      </c>
      <c r="AL470" s="86" t="s">
        <v>1600</v>
      </c>
      <c r="AM470" s="86" t="s">
        <v>1600</v>
      </c>
      <c r="AN470" s="86" t="s">
        <v>1600</v>
      </c>
      <c r="AO470" s="86"/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1</v>
      </c>
      <c r="J471" s="34">
        <f t="shared" si="68"/>
        <v>27</v>
      </c>
      <c r="K471" s="35">
        <f t="shared" si="70"/>
        <v>3.5714285714285712E-2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 t="s">
        <v>1600</v>
      </c>
      <c r="AG471" s="86" t="s">
        <v>1600</v>
      </c>
      <c r="AH471" s="86" t="s">
        <v>1600</v>
      </c>
      <c r="AI471" s="86" t="s">
        <v>1600</v>
      </c>
      <c r="AJ471" s="86" t="s">
        <v>1600</v>
      </c>
      <c r="AK471" s="86" t="s">
        <v>1600</v>
      </c>
      <c r="AL471" s="86" t="s">
        <v>1600</v>
      </c>
      <c r="AM471" s="86" t="s">
        <v>1600</v>
      </c>
      <c r="AN471" s="86" t="s">
        <v>1600</v>
      </c>
      <c r="AO471" s="86"/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1</v>
      </c>
      <c r="J472" s="34">
        <f t="shared" si="68"/>
        <v>27</v>
      </c>
      <c r="K472" s="35">
        <f t="shared" si="70"/>
        <v>3.5714285714285712E-2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 t="s">
        <v>1600</v>
      </c>
      <c r="AG472" s="86" t="s">
        <v>1600</v>
      </c>
      <c r="AH472" s="86" t="s">
        <v>1600</v>
      </c>
      <c r="AI472" s="86" t="s">
        <v>1600</v>
      </c>
      <c r="AJ472" s="86" t="s">
        <v>1600</v>
      </c>
      <c r="AK472" s="86" t="s">
        <v>1600</v>
      </c>
      <c r="AL472" s="86" t="s">
        <v>1600</v>
      </c>
      <c r="AM472" s="86" t="s">
        <v>1600</v>
      </c>
      <c r="AN472" s="86" t="s">
        <v>1600</v>
      </c>
      <c r="AO472" s="86"/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4</v>
      </c>
      <c r="J473" s="34">
        <f t="shared" si="68"/>
        <v>24</v>
      </c>
      <c r="K473" s="35">
        <f t="shared" si="70"/>
        <v>0.14285714285714285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 t="s">
        <v>1600</v>
      </c>
      <c r="AG480" s="86" t="s">
        <v>1600</v>
      </c>
      <c r="AH480" s="86" t="s">
        <v>1600</v>
      </c>
      <c r="AI480" s="86" t="s">
        <v>1600</v>
      </c>
      <c r="AJ480" s="86" t="s">
        <v>1600</v>
      </c>
      <c r="AK480" s="86" t="s">
        <v>1600</v>
      </c>
      <c r="AL480" s="86" t="s">
        <v>1600</v>
      </c>
      <c r="AM480" s="86" t="s">
        <v>1600</v>
      </c>
      <c r="AN480" s="86" t="s">
        <v>1600</v>
      </c>
      <c r="AO480" s="86"/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1</v>
      </c>
      <c r="J481" s="34">
        <f t="shared" si="73"/>
        <v>27</v>
      </c>
      <c r="K481" s="35">
        <f t="shared" si="71"/>
        <v>3.5714285714285712E-2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 t="s">
        <v>1600</v>
      </c>
      <c r="AG481" s="86" t="s">
        <v>1600</v>
      </c>
      <c r="AH481" s="86" t="s">
        <v>1600</v>
      </c>
      <c r="AI481" s="86" t="s">
        <v>1600</v>
      </c>
      <c r="AJ481" s="86" t="s">
        <v>1600</v>
      </c>
      <c r="AK481" s="86" t="s">
        <v>1600</v>
      </c>
      <c r="AL481" s="86" t="s">
        <v>1600</v>
      </c>
      <c r="AM481" s="86" t="s">
        <v>1600</v>
      </c>
      <c r="AN481" s="86" t="s">
        <v>1600</v>
      </c>
      <c r="AO481" s="86"/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2</v>
      </c>
      <c r="J482" s="34">
        <f t="shared" si="73"/>
        <v>26</v>
      </c>
      <c r="K482" s="35">
        <f t="shared" si="71"/>
        <v>7.1428571428571425E-2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 t="s">
        <v>1600</v>
      </c>
      <c r="AG484" s="86" t="s">
        <v>1600</v>
      </c>
      <c r="AH484" s="86" t="s">
        <v>1600</v>
      </c>
      <c r="AI484" s="86" t="s">
        <v>1600</v>
      </c>
      <c r="AJ484" s="86" t="s">
        <v>1600</v>
      </c>
      <c r="AK484" s="86" t="s">
        <v>1600</v>
      </c>
      <c r="AL484" s="86" t="s">
        <v>1600</v>
      </c>
      <c r="AM484" s="86" t="s">
        <v>1600</v>
      </c>
      <c r="AN484" s="86" t="s">
        <v>1600</v>
      </c>
      <c r="AO484" s="86"/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1</v>
      </c>
      <c r="J485" s="34">
        <f t="shared" si="73"/>
        <v>27</v>
      </c>
      <c r="K485" s="35">
        <f t="shared" si="71"/>
        <v>3.5714285714285712E-2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 t="s">
        <v>1600</v>
      </c>
      <c r="AG485" s="86" t="s">
        <v>1600</v>
      </c>
      <c r="AH485" s="86" t="s">
        <v>1600</v>
      </c>
      <c r="AI485" s="86" t="s">
        <v>1600</v>
      </c>
      <c r="AJ485" s="86" t="s">
        <v>1600</v>
      </c>
      <c r="AK485" s="86" t="s">
        <v>1600</v>
      </c>
      <c r="AL485" s="86" t="s">
        <v>1600</v>
      </c>
      <c r="AM485" s="86" t="s">
        <v>1600</v>
      </c>
      <c r="AN485" s="86" t="s">
        <v>1600</v>
      </c>
      <c r="AO485" s="86"/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2</v>
      </c>
      <c r="J486" s="34">
        <f t="shared" si="73"/>
        <v>26</v>
      </c>
      <c r="K486" s="35">
        <f t="shared" si="71"/>
        <v>7.1428571428571425E-2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 t="s">
        <v>1600</v>
      </c>
      <c r="AG488" s="86" t="s">
        <v>1600</v>
      </c>
      <c r="AH488" s="86" t="s">
        <v>1600</v>
      </c>
      <c r="AI488" s="86" t="s">
        <v>1600</v>
      </c>
      <c r="AJ488" s="86" t="s">
        <v>1600</v>
      </c>
      <c r="AK488" s="86" t="s">
        <v>1600</v>
      </c>
      <c r="AL488" s="86" t="s">
        <v>1600</v>
      </c>
      <c r="AM488" s="86" t="s">
        <v>1600</v>
      </c>
      <c r="AN488" s="86" t="s">
        <v>1600</v>
      </c>
      <c r="AO488" s="86"/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1</v>
      </c>
      <c r="J489" s="34">
        <f t="shared" si="73"/>
        <v>27</v>
      </c>
      <c r="K489" s="35">
        <f t="shared" si="74"/>
        <v>3.5714285714285712E-2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 t="s">
        <v>1600</v>
      </c>
      <c r="AG489" s="86" t="s">
        <v>1600</v>
      </c>
      <c r="AH489" s="86" t="s">
        <v>1600</v>
      </c>
      <c r="AI489" s="86" t="s">
        <v>1600</v>
      </c>
      <c r="AJ489" s="86" t="s">
        <v>1600</v>
      </c>
      <c r="AK489" s="86" t="s">
        <v>1600</v>
      </c>
      <c r="AL489" s="86" t="s">
        <v>1600</v>
      </c>
      <c r="AM489" s="86" t="s">
        <v>1600</v>
      </c>
      <c r="AN489" s="86" t="s">
        <v>1600</v>
      </c>
      <c r="AO489" s="86"/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2</v>
      </c>
      <c r="J490" s="34">
        <f t="shared" si="73"/>
        <v>26</v>
      </c>
      <c r="K490" s="35">
        <f t="shared" si="74"/>
        <v>7.1428571428571425E-2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 t="s">
        <v>1600</v>
      </c>
      <c r="AG492" s="86" t="s">
        <v>1600</v>
      </c>
      <c r="AH492" s="86" t="s">
        <v>1600</v>
      </c>
      <c r="AI492" s="86" t="s">
        <v>1600</v>
      </c>
      <c r="AJ492" s="86" t="s">
        <v>1600</v>
      </c>
      <c r="AK492" s="86" t="s">
        <v>1600</v>
      </c>
      <c r="AL492" s="86" t="s">
        <v>1600</v>
      </c>
      <c r="AM492" s="86" t="s">
        <v>1600</v>
      </c>
      <c r="AN492" s="86" t="s">
        <v>1600</v>
      </c>
      <c r="AO492" s="86"/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1</v>
      </c>
      <c r="J493" s="34">
        <f t="shared" si="73"/>
        <v>27</v>
      </c>
      <c r="K493" s="35">
        <f t="shared" si="74"/>
        <v>3.5714285714285712E-2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 t="s">
        <v>1600</v>
      </c>
      <c r="AG493" s="86" t="s">
        <v>1600</v>
      </c>
      <c r="AH493" s="86" t="s">
        <v>1600</v>
      </c>
      <c r="AI493" s="86" t="s">
        <v>1600</v>
      </c>
      <c r="AJ493" s="86" t="s">
        <v>1600</v>
      </c>
      <c r="AK493" s="86" t="s">
        <v>1600</v>
      </c>
      <c r="AL493" s="86" t="s">
        <v>1600</v>
      </c>
      <c r="AM493" s="86" t="s">
        <v>1600</v>
      </c>
      <c r="AN493" s="86" t="s">
        <v>1600</v>
      </c>
      <c r="AO493" s="86"/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1</v>
      </c>
      <c r="J494" s="34">
        <f t="shared" si="73"/>
        <v>27</v>
      </c>
      <c r="K494" s="35">
        <f t="shared" si="74"/>
        <v>3.5714285714285712E-2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 t="s">
        <v>1600</v>
      </c>
      <c r="AG494" s="86" t="s">
        <v>1600</v>
      </c>
      <c r="AH494" s="86" t="s">
        <v>1600</v>
      </c>
      <c r="AI494" s="86" t="s">
        <v>1600</v>
      </c>
      <c r="AJ494" s="86" t="s">
        <v>1600</v>
      </c>
      <c r="AK494" s="86" t="s">
        <v>1600</v>
      </c>
      <c r="AL494" s="86" t="s">
        <v>1600</v>
      </c>
      <c r="AM494" s="86" t="s">
        <v>1600</v>
      </c>
      <c r="AN494" s="86" t="s">
        <v>1600</v>
      </c>
      <c r="AO494" s="86"/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1</v>
      </c>
      <c r="J495" s="34">
        <f t="shared" si="73"/>
        <v>27</v>
      </c>
      <c r="K495" s="35">
        <f t="shared" si="74"/>
        <v>3.5714285714285712E-2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 t="s">
        <v>1600</v>
      </c>
      <c r="AG495" s="86" t="s">
        <v>1600</v>
      </c>
      <c r="AH495" s="86" t="s">
        <v>1600</v>
      </c>
      <c r="AI495" s="86" t="s">
        <v>1600</v>
      </c>
      <c r="AJ495" s="86" t="s">
        <v>1600</v>
      </c>
      <c r="AK495" s="86" t="s">
        <v>1600</v>
      </c>
      <c r="AL495" s="86" t="s">
        <v>1600</v>
      </c>
      <c r="AM495" s="86" t="s">
        <v>1600</v>
      </c>
      <c r="AN495" s="86" t="s">
        <v>1600</v>
      </c>
      <c r="AO495" s="86"/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2</v>
      </c>
      <c r="J496" s="34">
        <f t="shared" si="73"/>
        <v>26</v>
      </c>
      <c r="K496" s="35">
        <f t="shared" si="74"/>
        <v>7.1428571428571425E-2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 t="s">
        <v>1600</v>
      </c>
      <c r="AG502" s="86" t="s">
        <v>1600</v>
      </c>
      <c r="AH502" s="86" t="s">
        <v>1600</v>
      </c>
      <c r="AI502" s="86" t="s">
        <v>1600</v>
      </c>
      <c r="AJ502" s="86" t="s">
        <v>1600</v>
      </c>
      <c r="AK502" s="86" t="s">
        <v>1600</v>
      </c>
      <c r="AL502" s="86" t="s">
        <v>1600</v>
      </c>
      <c r="AM502" s="86" t="s">
        <v>1600</v>
      </c>
      <c r="AN502" s="86" t="s">
        <v>1600</v>
      </c>
      <c r="AO502" s="86"/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1</v>
      </c>
      <c r="J503" s="34">
        <f t="shared" si="73"/>
        <v>27</v>
      </c>
      <c r="K503" s="35">
        <f t="shared" si="75"/>
        <v>3.5714285714285712E-2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 t="s">
        <v>1600</v>
      </c>
      <c r="AG503" s="86" t="s">
        <v>1600</v>
      </c>
      <c r="AH503" s="86" t="s">
        <v>1600</v>
      </c>
      <c r="AI503" s="86" t="s">
        <v>1600</v>
      </c>
      <c r="AJ503" s="86" t="s">
        <v>1600</v>
      </c>
      <c r="AK503" s="86" t="s">
        <v>1600</v>
      </c>
      <c r="AL503" s="86" t="s">
        <v>1600</v>
      </c>
      <c r="AM503" s="86" t="s">
        <v>1600</v>
      </c>
      <c r="AN503" s="86" t="s">
        <v>1600</v>
      </c>
      <c r="AO503" s="86"/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1</v>
      </c>
      <c r="J504" s="34">
        <f t="shared" si="73"/>
        <v>27</v>
      </c>
      <c r="K504" s="35">
        <f t="shared" si="75"/>
        <v>3.5714285714285712E-2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 t="s">
        <v>1600</v>
      </c>
      <c r="AG504" s="86" t="s">
        <v>1600</v>
      </c>
      <c r="AH504" s="86" t="s">
        <v>1600</v>
      </c>
      <c r="AI504" s="86" t="s">
        <v>1600</v>
      </c>
      <c r="AJ504" s="86" t="s">
        <v>1600</v>
      </c>
      <c r="AK504" s="86" t="s">
        <v>1600</v>
      </c>
      <c r="AL504" s="86" t="s">
        <v>1600</v>
      </c>
      <c r="AM504" s="86" t="s">
        <v>1600</v>
      </c>
      <c r="AN504" s="86" t="s">
        <v>1600</v>
      </c>
      <c r="AO504" s="86"/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1</v>
      </c>
      <c r="J505" s="34">
        <f t="shared" si="73"/>
        <v>27</v>
      </c>
      <c r="K505" s="35">
        <f t="shared" si="75"/>
        <v>3.5714285714285712E-2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 t="s">
        <v>1600</v>
      </c>
      <c r="AG505" s="86" t="s">
        <v>1600</v>
      </c>
      <c r="AH505" s="86" t="s">
        <v>1600</v>
      </c>
      <c r="AI505" s="86" t="s">
        <v>1600</v>
      </c>
      <c r="AJ505" s="86" t="s">
        <v>1600</v>
      </c>
      <c r="AK505" s="86" t="s">
        <v>1600</v>
      </c>
      <c r="AL505" s="86" t="s">
        <v>1600</v>
      </c>
      <c r="AM505" s="86" t="s">
        <v>1600</v>
      </c>
      <c r="AN505" s="86" t="s">
        <v>1600</v>
      </c>
      <c r="AO505" s="86"/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1</v>
      </c>
      <c r="J506" s="34">
        <f t="shared" si="73"/>
        <v>27</v>
      </c>
      <c r="K506" s="35">
        <f t="shared" si="75"/>
        <v>3.5714285714285712E-2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 t="s">
        <v>1600</v>
      </c>
      <c r="AG506" s="86" t="s">
        <v>1600</v>
      </c>
      <c r="AH506" s="86" t="s">
        <v>1600</v>
      </c>
      <c r="AI506" s="86" t="s">
        <v>1600</v>
      </c>
      <c r="AJ506" s="86" t="s">
        <v>1600</v>
      </c>
      <c r="AK506" s="86" t="s">
        <v>1600</v>
      </c>
      <c r="AL506" s="86" t="s">
        <v>1600</v>
      </c>
      <c r="AM506" s="86" t="s">
        <v>1600</v>
      </c>
      <c r="AN506" s="86" t="s">
        <v>1600</v>
      </c>
      <c r="AO506" s="86"/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1</v>
      </c>
      <c r="J507" s="34">
        <f t="shared" si="73"/>
        <v>27</v>
      </c>
      <c r="K507" s="35">
        <f t="shared" si="75"/>
        <v>3.5714285714285712E-2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 t="s">
        <v>1600</v>
      </c>
      <c r="AG507" s="86" t="s">
        <v>1600</v>
      </c>
      <c r="AH507" s="86" t="s">
        <v>1600</v>
      </c>
      <c r="AI507" s="86" t="s">
        <v>1600</v>
      </c>
      <c r="AJ507" s="86" t="s">
        <v>1600</v>
      </c>
      <c r="AK507" s="86" t="s">
        <v>1600</v>
      </c>
      <c r="AL507" s="86" t="s">
        <v>1600</v>
      </c>
      <c r="AM507" s="86" t="s">
        <v>1600</v>
      </c>
      <c r="AN507" s="86" t="s">
        <v>1600</v>
      </c>
      <c r="AO507" s="86"/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2</v>
      </c>
      <c r="J508" s="34">
        <f t="shared" si="73"/>
        <v>26</v>
      </c>
      <c r="K508" s="35">
        <f t="shared" si="75"/>
        <v>7.1428571428571425E-2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 t="s">
        <v>1600</v>
      </c>
      <c r="AG510" s="86" t="s">
        <v>1600</v>
      </c>
      <c r="AH510" s="86" t="s">
        <v>1600</v>
      </c>
      <c r="AI510" s="86" t="s">
        <v>1600</v>
      </c>
      <c r="AJ510" s="86" t="s">
        <v>1600</v>
      </c>
      <c r="AK510" s="86" t="s">
        <v>1600</v>
      </c>
      <c r="AL510" s="86" t="s">
        <v>1600</v>
      </c>
      <c r="AM510" s="86" t="s">
        <v>1600</v>
      </c>
      <c r="AN510" s="86" t="s">
        <v>1600</v>
      </c>
      <c r="AO510" s="86"/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2</v>
      </c>
      <c r="J511" s="34">
        <f t="shared" si="73"/>
        <v>26</v>
      </c>
      <c r="K511" s="35">
        <f t="shared" si="75"/>
        <v>7.1428571428571425E-2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 t="s">
        <v>1600</v>
      </c>
      <c r="AG516" s="86" t="s">
        <v>1600</v>
      </c>
      <c r="AH516" s="86" t="s">
        <v>1600</v>
      </c>
      <c r="AI516" s="86" t="s">
        <v>1600</v>
      </c>
      <c r="AJ516" s="86" t="s">
        <v>1600</v>
      </c>
      <c r="AK516" s="86" t="s">
        <v>1600</v>
      </c>
      <c r="AL516" s="86" t="s">
        <v>1600</v>
      </c>
      <c r="AM516" s="86" t="s">
        <v>1600</v>
      </c>
      <c r="AN516" s="86" t="s">
        <v>1600</v>
      </c>
      <c r="AO516" s="86"/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1</v>
      </c>
      <c r="J517" s="34">
        <f t="shared" si="77"/>
        <v>27</v>
      </c>
      <c r="K517" s="35">
        <f t="shared" si="75"/>
        <v>3.5714285714285712E-2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 t="s">
        <v>1600</v>
      </c>
      <c r="AG517" s="86" t="s">
        <v>1600</v>
      </c>
      <c r="AH517" s="86" t="s">
        <v>1600</v>
      </c>
      <c r="AI517" s="86" t="s">
        <v>1600</v>
      </c>
      <c r="AJ517" s="86" t="s">
        <v>1600</v>
      </c>
      <c r="AK517" s="88" t="s">
        <v>1600</v>
      </c>
      <c r="AL517" s="86" t="s">
        <v>1600</v>
      </c>
      <c r="AM517" s="86" t="s">
        <v>1600</v>
      </c>
      <c r="AN517" s="88" t="s">
        <v>1600</v>
      </c>
      <c r="AO517" s="88"/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1</v>
      </c>
      <c r="J518" s="34">
        <f t="shared" si="77"/>
        <v>27</v>
      </c>
      <c r="K518" s="35">
        <f t="shared" si="75"/>
        <v>3.5714285714285712E-2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 t="s">
        <v>1600</v>
      </c>
      <c r="AG518" s="86" t="s">
        <v>1600</v>
      </c>
      <c r="AH518" s="86" t="s">
        <v>1600</v>
      </c>
      <c r="AI518" s="86" t="s">
        <v>1600</v>
      </c>
      <c r="AJ518" s="86" t="s">
        <v>1600</v>
      </c>
      <c r="AK518" s="88" t="s">
        <v>1600</v>
      </c>
      <c r="AL518" s="86" t="s">
        <v>1600</v>
      </c>
      <c r="AM518" s="86" t="s">
        <v>1600</v>
      </c>
      <c r="AN518" s="88" t="s">
        <v>1600</v>
      </c>
      <c r="AO518" s="88"/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1</v>
      </c>
      <c r="J519" s="34">
        <f t="shared" si="77"/>
        <v>27</v>
      </c>
      <c r="K519" s="35">
        <f t="shared" si="75"/>
        <v>3.5714285714285712E-2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 t="s">
        <v>1600</v>
      </c>
      <c r="AG519" s="86" t="s">
        <v>1600</v>
      </c>
      <c r="AH519" s="86" t="s">
        <v>1600</v>
      </c>
      <c r="AI519" s="86" t="s">
        <v>1600</v>
      </c>
      <c r="AJ519" s="86" t="s">
        <v>1600</v>
      </c>
      <c r="AK519" s="88" t="s">
        <v>1600</v>
      </c>
      <c r="AL519" s="86" t="s">
        <v>1600</v>
      </c>
      <c r="AM519" s="86" t="s">
        <v>1600</v>
      </c>
      <c r="AN519" s="88" t="s">
        <v>1600</v>
      </c>
      <c r="AO519" s="88"/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2</v>
      </c>
      <c r="J520" s="34">
        <f t="shared" si="77"/>
        <v>26</v>
      </c>
      <c r="K520" s="35">
        <f t="shared" ref="K520:K532" si="78">(I520)/(J520+I520)</f>
        <v>7.1428571428571425E-2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 t="s">
        <v>1600</v>
      </c>
      <c r="AG525" s="86" t="s">
        <v>1600</v>
      </c>
      <c r="AH525" s="86" t="s">
        <v>1600</v>
      </c>
      <c r="AI525" s="86" t="s">
        <v>1600</v>
      </c>
      <c r="AJ525" s="86" t="s">
        <v>1600</v>
      </c>
      <c r="AK525" s="88" t="s">
        <v>1600</v>
      </c>
      <c r="AL525" s="86" t="s">
        <v>1600</v>
      </c>
      <c r="AM525" s="86" t="s">
        <v>1600</v>
      </c>
      <c r="AN525" s="88" t="s">
        <v>1600</v>
      </c>
      <c r="AO525" s="88"/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5</v>
      </c>
      <c r="J526" s="34">
        <f t="shared" si="77"/>
        <v>23</v>
      </c>
      <c r="K526" s="35">
        <f t="shared" si="78"/>
        <v>0.17857142857142858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 t="s">
        <v>1600</v>
      </c>
      <c r="AG528" s="86" t="s">
        <v>1600</v>
      </c>
      <c r="AH528" s="86" t="s">
        <v>1600</v>
      </c>
      <c r="AI528" s="86" t="s">
        <v>1600</v>
      </c>
      <c r="AJ528" s="86" t="s">
        <v>1600</v>
      </c>
      <c r="AK528" s="88" t="s">
        <v>1600</v>
      </c>
      <c r="AL528" s="86" t="s">
        <v>1600</v>
      </c>
      <c r="AM528" s="86" t="s">
        <v>1600</v>
      </c>
      <c r="AN528" s="88" t="s">
        <v>1600</v>
      </c>
      <c r="AO528" s="88"/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1</v>
      </c>
      <c r="J529" s="34">
        <f t="shared" si="77"/>
        <v>27</v>
      </c>
      <c r="K529" s="35">
        <f t="shared" si="78"/>
        <v>3.5714285714285712E-2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 t="s">
        <v>1600</v>
      </c>
      <c r="AG529" s="86" t="s">
        <v>1600</v>
      </c>
      <c r="AH529" s="86" t="s">
        <v>1600</v>
      </c>
      <c r="AI529" s="86" t="s">
        <v>1600</v>
      </c>
      <c r="AJ529" s="86" t="s">
        <v>1600</v>
      </c>
      <c r="AK529" s="88" t="s">
        <v>1600</v>
      </c>
      <c r="AL529" s="86" t="s">
        <v>1600</v>
      </c>
      <c r="AM529" s="86" t="s">
        <v>1600</v>
      </c>
      <c r="AN529" s="88" t="s">
        <v>1600</v>
      </c>
      <c r="AO529" s="88"/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2</v>
      </c>
      <c r="J530" s="34">
        <f t="shared" si="77"/>
        <v>26</v>
      </c>
      <c r="K530" s="35">
        <f t="shared" si="78"/>
        <v>7.1428571428571425E-2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 t="s">
        <v>1600</v>
      </c>
      <c r="AG532" s="86" t="s">
        <v>1600</v>
      </c>
      <c r="AH532" s="86" t="s">
        <v>1600</v>
      </c>
      <c r="AI532" s="86" t="s">
        <v>1600</v>
      </c>
      <c r="AJ532" s="86" t="s">
        <v>1600</v>
      </c>
      <c r="AK532" s="88" t="s">
        <v>1600</v>
      </c>
      <c r="AL532" s="86" t="s">
        <v>1600</v>
      </c>
      <c r="AM532" s="86" t="s">
        <v>1600</v>
      </c>
      <c r="AN532" s="88" t="s">
        <v>1600</v>
      </c>
      <c r="AO532" s="88"/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1</v>
      </c>
      <c r="J533" s="34">
        <f t="shared" si="77"/>
        <v>27</v>
      </c>
      <c r="K533" s="35">
        <f t="shared" ref="K533:K539" si="79">(I533)/(J533+I533)</f>
        <v>3.5714285714285712E-2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 t="s">
        <v>1600</v>
      </c>
      <c r="AG533" s="86" t="s">
        <v>1600</v>
      </c>
      <c r="AH533" s="86" t="s">
        <v>1600</v>
      </c>
      <c r="AI533" s="86" t="s">
        <v>1600</v>
      </c>
      <c r="AJ533" s="86" t="s">
        <v>1600</v>
      </c>
      <c r="AK533" s="88" t="s">
        <v>1600</v>
      </c>
      <c r="AL533" s="86" t="s">
        <v>1600</v>
      </c>
      <c r="AM533" s="86" t="s">
        <v>1600</v>
      </c>
      <c r="AN533" s="88" t="s">
        <v>1600</v>
      </c>
      <c r="AO533" s="88"/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2</v>
      </c>
      <c r="J534" s="34">
        <f t="shared" si="77"/>
        <v>26</v>
      </c>
      <c r="K534" s="35">
        <f t="shared" si="79"/>
        <v>7.1428571428571425E-2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 t="s">
        <v>1600</v>
      </c>
      <c r="AG542" s="86" t="s">
        <v>1600</v>
      </c>
      <c r="AH542" s="86" t="s">
        <v>1600</v>
      </c>
      <c r="AI542" s="86" t="s">
        <v>1600</v>
      </c>
      <c r="AJ542" s="86" t="s">
        <v>1600</v>
      </c>
      <c r="AK542" s="88" t="s">
        <v>1600</v>
      </c>
      <c r="AL542" s="86" t="s">
        <v>1600</v>
      </c>
      <c r="AM542" s="86" t="s">
        <v>1600</v>
      </c>
      <c r="AN542" s="88" t="s">
        <v>1600</v>
      </c>
      <c r="AO542" s="88"/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1</v>
      </c>
      <c r="J543" s="34">
        <f t="shared" si="77"/>
        <v>27</v>
      </c>
      <c r="K543" s="35">
        <f t="shared" si="80"/>
        <v>3.5714285714285712E-2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 t="s">
        <v>1600</v>
      </c>
      <c r="AG543" s="86" t="s">
        <v>1600</v>
      </c>
      <c r="AH543" s="86" t="s">
        <v>1600</v>
      </c>
      <c r="AI543" s="86" t="s">
        <v>1600</v>
      </c>
      <c r="AJ543" s="86" t="s">
        <v>1600</v>
      </c>
      <c r="AK543" s="88" t="s">
        <v>1600</v>
      </c>
      <c r="AL543" s="86" t="s">
        <v>1600</v>
      </c>
      <c r="AM543" s="86" t="s">
        <v>1600</v>
      </c>
      <c r="AN543" s="88" t="s">
        <v>1600</v>
      </c>
      <c r="AO543" s="88"/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2</v>
      </c>
      <c r="J544" s="34">
        <f t="shared" si="77"/>
        <v>26</v>
      </c>
      <c r="K544" s="35">
        <f t="shared" si="80"/>
        <v>7.1428571428571425E-2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0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 t="s">
        <v>1600</v>
      </c>
      <c r="AG546" s="88" t="s">
        <v>1600</v>
      </c>
      <c r="AH546" s="88" t="s">
        <v>1600</v>
      </c>
      <c r="AI546" s="88" t="s">
        <v>1600</v>
      </c>
      <c r="AJ546" s="88" t="s">
        <v>1600</v>
      </c>
      <c r="AK546" s="88" t="s">
        <v>1600</v>
      </c>
      <c r="AL546" s="88" t="s">
        <v>1600</v>
      </c>
      <c r="AM546" s="88" t="s">
        <v>1600</v>
      </c>
      <c r="AN546" s="88" t="s">
        <v>1600</v>
      </c>
    </row>
    <row r="547" spans="1:40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1</v>
      </c>
      <c r="J547" s="34">
        <f t="shared" si="77"/>
        <v>27</v>
      </c>
      <c r="K547" s="35">
        <f t="shared" si="80"/>
        <v>3.5714285714285712E-2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 t="s">
        <v>1600</v>
      </c>
      <c r="AG547" s="88" t="s">
        <v>1600</v>
      </c>
      <c r="AH547" s="88" t="s">
        <v>1600</v>
      </c>
      <c r="AI547" s="88" t="s">
        <v>1600</v>
      </c>
      <c r="AJ547" s="88" t="s">
        <v>1600</v>
      </c>
      <c r="AK547" s="88" t="s">
        <v>1600</v>
      </c>
      <c r="AL547" s="88" t="s">
        <v>1600</v>
      </c>
      <c r="AM547" s="88" t="s">
        <v>1600</v>
      </c>
      <c r="AN547" s="88" t="s">
        <v>1600</v>
      </c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C552" s="33" t="s">
        <v>1616</v>
      </c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1:C216 C217:D217 C218:C382 C306:D306 C384:C1048576 D108:D111 D119 D169 D173:D174 D179 D208:D209 D216 D296:D297 D305 D379:D382 D438 D471">
    <cfRule type="cellIs" dxfId="133" priority="467" operator="equal">
      <formula>$C$232</formula>
    </cfRule>
  </conditionalFormatting>
  <conditionalFormatting sqref="C1:C216 D108:D111 D119 D169 D173:D174 D179 D208:D209 D216 C217:D217 C218:C382 D296:D297 D305 C306:D306 D379:D382 C384:C1048576 D438 D471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4" operator="containsText" text="domo">
      <formula>NOT(ISERROR(SEARCH("domo",E384)))</formula>
    </cfRule>
    <cfRule type="containsText" dxfId="124" priority="473" operator="containsText" text="fija">
      <formula>NOT(ISERROR(SEARCH("fija",E384)))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6" operator="containsText" text="Radio">
      <formula>NOT(ISERROR(SEARCH("Radio",E449)))</formula>
    </cfRule>
    <cfRule type="containsText" dxfId="121" priority="415" operator="containsText" text="domo">
      <formula>NOT(ISERROR(SEARCH("domo",E449)))</formula>
    </cfRule>
    <cfRule type="containsText" dxfId="120" priority="414" operator="containsText" text="fija">
      <formula>NOT(ISERROR(SEARCH("fija",E449)))</formula>
    </cfRule>
  </conditionalFormatting>
  <conditionalFormatting sqref="E449:E450">
    <cfRule type="containsText" dxfId="119" priority="410" operator="containsText" text="domo">
      <formula>NOT(ISERROR(SEARCH("domo",E449)))</formula>
    </cfRule>
    <cfRule type="containsText" dxfId="118" priority="409" operator="containsText" text="fija">
      <formula>NOT(ISERROR(SEARCH("fija",E449)))</formula>
    </cfRule>
  </conditionalFormatting>
  <conditionalFormatting sqref="E450">
    <cfRule type="containsText" dxfId="117" priority="411" operator="containsText" text="Radio">
      <formula>NOT(ISERROR(SEARCH("Radio",E450)))</formula>
    </cfRule>
    <cfRule type="containsText" dxfId="116" priority="408" operator="containsText" text="domo">
      <formula>NOT(ISERROR(SEARCH("domo",E450)))</formula>
    </cfRule>
    <cfRule type="containsText" dxfId="115" priority="407" operator="containsText" text="fija">
      <formula>NOT(ISERROR(SEARCH("fija",E450)))</formula>
    </cfRule>
  </conditionalFormatting>
  <conditionalFormatting sqref="E453">
    <cfRule type="containsText" dxfId="114" priority="406" operator="containsText" text="Radio">
      <formula>NOT(ISERROR(SEARCH("Radio",E453)))</formula>
    </cfRule>
    <cfRule type="containsText" dxfId="113" priority="404" operator="containsText" text="fija">
      <formula>NOT(ISERROR(SEARCH("fija",E453)))</formula>
    </cfRule>
    <cfRule type="containsText" dxfId="112" priority="405" operator="containsText" text="domo">
      <formula>NOT(ISERROR(SEARCH("domo",E453)))</formula>
    </cfRule>
  </conditionalFormatting>
  <conditionalFormatting sqref="E453:E454">
    <cfRule type="containsText" dxfId="111" priority="400" operator="containsText" text="domo">
      <formula>NOT(ISERROR(SEARCH("domo",E453)))</formula>
    </cfRule>
    <cfRule type="containsText" dxfId="110" priority="399" operator="containsText" text="fija">
      <formula>NOT(ISERROR(SEARCH("fija",E453)))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5" operator="containsText" text="domo">
      <formula>NOT(ISERROR(SEARCH("domo",E454)))</formula>
    </cfRule>
    <cfRule type="containsText" dxfId="107" priority="394" operator="containsText" text="fija">
      <formula>NOT(ISERROR(SEARCH("fija",E454)))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91" operator="containsText" text="Radio">
      <formula>NOT(ISERROR(SEARCH("Radio",E456)))</formula>
    </cfRule>
    <cfRule type="containsText" dxfId="102" priority="387" operator="containsText" text="fija">
      <formula>NOT(ISERROR(SEARCH("fija",E456)))</formula>
    </cfRule>
    <cfRule type="containsText" dxfId="101" priority="388" operator="containsText" text="domo">
      <formula>NOT(ISERROR(SEARCH("domo",E456)))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8" operator="containsText" text="domo">
      <formula>NOT(ISERROR(SEARCH("domo",E461)))</formula>
    </cfRule>
    <cfRule type="containsText" dxfId="97" priority="417" operator="containsText" text="fija">
      <formula>NOT(ISERROR(SEARCH("fija",E461)))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8">
    <cfRule type="cellIs" dxfId="90" priority="65" operator="equal">
      <formula>"PTP A FO"</formula>
    </cfRule>
    <cfRule type="containsText" dxfId="89" priority="64" operator="containsText" text="Radio">
      <formula>NOT(ISERROR(SEARCH("Radio",F448)))</formula>
    </cfRule>
  </conditionalFormatting>
  <conditionalFormatting sqref="F1:G383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NOT(ISERROR(SEARCH("Caida",N519)))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 t="str">
        <f>'RESUMEN TOTAL'!AM25</f>
        <v>APAGADO</v>
      </c>
      <c r="AH21" t="str">
        <f>'RESUMEN TOTAL'!AN25</f>
        <v>APAGADO</v>
      </c>
      <c r="AI21">
        <f>'RESUMEN TOTAL'!AO25</f>
        <v>0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>
        <f>'RESUMEN TOTAL'!AO26</f>
        <v>0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 t="str">
        <f>'RESUMEN TOTAL'!AN91</f>
        <v>APAGADO</v>
      </c>
      <c r="AI87">
        <f>'RESUMEN TOTAL'!AO91</f>
        <v>0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 t="str">
        <f>'RESUMEN TOTAL'!AN92</f>
        <v>APAGADO</v>
      </c>
      <c r="AI88">
        <f>'RESUMEN TOTAL'!AO92</f>
        <v>0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 t="str">
        <f>'RESUMEN TOTAL'!AM108</f>
        <v>APAGADO</v>
      </c>
      <c r="AH104" t="str">
        <f>'RESUMEN TOTAL'!AN108</f>
        <v>APAGADO</v>
      </c>
      <c r="AI104">
        <f>'RESUMEN TOTAL'!AO108</f>
        <v>0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 t="str">
        <f>'RESUMEN TOTAL'!AJ131</f>
        <v>APAGADO</v>
      </c>
      <c r="AE126" t="str">
        <f>'RESUMEN TOTAL'!AK131</f>
        <v>APAGADO</v>
      </c>
      <c r="AF126" t="str">
        <f>'RESUMEN TOTAL'!AL131</f>
        <v>APAGADO</v>
      </c>
      <c r="AG126" t="str">
        <f>'RESUMEN TOTAL'!AM131</f>
        <v>APAGADO</v>
      </c>
      <c r="AH126" t="str">
        <f>'RESUMEN TOTAL'!AN131</f>
        <v>APAGADO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 t="str">
        <f>'RESUMEN TOTAL'!AL151</f>
        <v>APAGADO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 t="str">
        <f>'RESUMEN TOTAL'!AF172</f>
        <v>APAGADO</v>
      </c>
      <c r="AA167" t="str">
        <f>'RESUMEN TOTAL'!AG172</f>
        <v>APAGADO</v>
      </c>
      <c r="AB167" t="str">
        <f>'RESUMEN TOTAL'!AH172</f>
        <v>APAGADO</v>
      </c>
      <c r="AC167" t="str">
        <f>'RESUMEN TOTAL'!AI172</f>
        <v>APAGADO</v>
      </c>
      <c r="AD167" t="str">
        <f>'RESUMEN TOTAL'!AJ172</f>
        <v>APAGADO</v>
      </c>
      <c r="AE167" t="str">
        <f>'RESUMEN TOTAL'!AK172</f>
        <v>APAGADO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 t="str">
        <f>'RESUMEN TOTAL'!AG180</f>
        <v>APAGADO</v>
      </c>
      <c r="AB175" t="str">
        <f>'RESUMEN TOTAL'!AH180</f>
        <v>APAGADO</v>
      </c>
      <c r="AC175" t="str">
        <f>'RESUMEN TOTAL'!AI180</f>
        <v>APAGADO</v>
      </c>
      <c r="AD175" t="str">
        <f>'RESUMEN TOTAL'!AJ180</f>
        <v>APAGADO</v>
      </c>
      <c r="AE175" t="str">
        <f>'RESUMEN TOTAL'!AK180</f>
        <v>APAGADO</v>
      </c>
      <c r="AF175" t="str">
        <f>'RESUMEN TOTAL'!AL180</f>
        <v>APAGADO</v>
      </c>
      <c r="AG175" t="str">
        <f>'RESUMEN TOTAL'!AM180</f>
        <v>APAGADO</v>
      </c>
      <c r="AH175" t="str">
        <f>'RESUMEN TOTAL'!AN180</f>
        <v>APAGADO</v>
      </c>
      <c r="AI175">
        <f>'RESUMEN TOTAL'!AO180</f>
        <v>0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 t="str">
        <f>'RESUMEN TOTAL'!AF181</f>
        <v>APAGADO</v>
      </c>
      <c r="AA176" t="str">
        <f>'RESUMEN TOTAL'!AG181</f>
        <v>APAGADO</v>
      </c>
      <c r="AB176" t="str">
        <f>'RESUMEN TOTAL'!AH181</f>
        <v>APAGADO</v>
      </c>
      <c r="AC176" t="str">
        <f>'RESUMEN TOTAL'!AI181</f>
        <v>APAGADO</v>
      </c>
      <c r="AD176" t="str">
        <f>'RESUMEN TOTAL'!AJ181</f>
        <v>APAGADO</v>
      </c>
      <c r="AE176" t="str">
        <f>'RESUMEN TOTAL'!AK181</f>
        <v>APAGADO</v>
      </c>
      <c r="AF176" t="str">
        <f>'RESUMEN TOTAL'!AL181</f>
        <v>APAGADO</v>
      </c>
      <c r="AG176" t="str">
        <f>'RESUMEN TOTAL'!AM181</f>
        <v>APAGADO</v>
      </c>
      <c r="AH176" t="str">
        <f>'RESUMEN TOTAL'!AN181</f>
        <v>APAGADO</v>
      </c>
      <c r="AI176">
        <f>'RESUMEN TOTAL'!AO181</f>
        <v>0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 t="str">
        <f>'RESUMEN TOTAL'!AF182</f>
        <v>APAGADO</v>
      </c>
      <c r="AA177" t="str">
        <f>'RESUMEN TOTAL'!AG182</f>
        <v>APAGADO</v>
      </c>
      <c r="AB177" t="str">
        <f>'RESUMEN TOTAL'!AH182</f>
        <v>APAGADO</v>
      </c>
      <c r="AC177" t="str">
        <f>'RESUMEN TOTAL'!AI182</f>
        <v>APAGADO</v>
      </c>
      <c r="AD177" t="str">
        <f>'RESUMEN TOTAL'!AJ182</f>
        <v>APAGADO</v>
      </c>
      <c r="AE177" t="str">
        <f>'RESUMEN TOTAL'!AK182</f>
        <v>APAGADO</v>
      </c>
      <c r="AF177" t="str">
        <f>'RESUMEN TOTAL'!AL182</f>
        <v>APAGADO</v>
      </c>
      <c r="AG177" t="str">
        <f>'RESUMEN TOTAL'!AM182</f>
        <v>APAGADO</v>
      </c>
      <c r="AH177" t="str">
        <f>'RESUMEN TOTAL'!AN182</f>
        <v>APAGADO</v>
      </c>
      <c r="AI177">
        <f>'RESUMEN TOTAL'!AO182</f>
        <v>0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 t="str">
        <f>'RESUMEN TOTAL'!AF202</f>
        <v>APAGADO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 t="str">
        <f>'RESUMEN TOTAL'!AF203</f>
        <v>APAGADO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 t="str">
        <f>'RESUMEN TOTAL'!AF223</f>
        <v>APAGADO</v>
      </c>
      <c r="AA218" t="str">
        <f>'RESUMEN TOTAL'!AG223</f>
        <v>APAGADO</v>
      </c>
      <c r="AB218" t="str">
        <f>'RESUMEN TOTAL'!AH223</f>
        <v>APAGADO</v>
      </c>
      <c r="AC218" t="str">
        <f>'RESUMEN TOTAL'!AI223</f>
        <v>APAGADO</v>
      </c>
      <c r="AD218" t="str">
        <f>'RESUMEN TOTAL'!AJ223</f>
        <v>APAGADO</v>
      </c>
      <c r="AE218" t="str">
        <f>'RESUMEN TOTAL'!AK223</f>
        <v>APAGADO</v>
      </c>
      <c r="AF218" t="str">
        <f>'RESUMEN TOTAL'!AL223</f>
        <v>APAGADO</v>
      </c>
      <c r="AG218" t="str">
        <f>'RESUMEN TOTAL'!AM223</f>
        <v>APAGADO</v>
      </c>
      <c r="AH218" t="str">
        <f>'RESUMEN TOTAL'!AN223</f>
        <v>APAGADO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 t="str">
        <f>'RESUMEN TOTAL'!AF226</f>
        <v>APAGADO</v>
      </c>
      <c r="AA221" t="str">
        <f>'RESUMEN TOTAL'!AG226</f>
        <v>APAGADO</v>
      </c>
      <c r="AB221" t="str">
        <f>'RESUMEN TOTAL'!AH226</f>
        <v>APAGADO</v>
      </c>
      <c r="AC221" t="str">
        <f>'RESUMEN TOTAL'!AI226</f>
        <v>APAGADO</v>
      </c>
      <c r="AD221" t="str">
        <f>'RESUMEN TOTAL'!AJ226</f>
        <v>APAGADO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 t="str">
        <f>'RESUMEN TOTAL'!AL232</f>
        <v>APAGADO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 t="str">
        <f>'RESUMEN TOTAL'!AF240</f>
        <v>APAGADO</v>
      </c>
      <c r="AA234" t="str">
        <f>'RESUMEN TOTAL'!AG240</f>
        <v>APAGADO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 t="str">
        <f>'RESUMEN TOTAL'!AL240</f>
        <v>APAGADO</v>
      </c>
      <c r="AG234" t="str">
        <f>'RESUMEN TOTAL'!AM240</f>
        <v>APAGADO</v>
      </c>
      <c r="AH234" t="str">
        <f>'RESUMEN TOTAL'!AN240</f>
        <v>APAGADO</v>
      </c>
      <c r="AI234">
        <f>'RESUMEN TOTAL'!AO240</f>
        <v>0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 t="str">
        <f>'RESUMEN TOTAL'!AI254</f>
        <v>APAGADO</v>
      </c>
      <c r="AD248" t="str">
        <f>'RESUMEN TOTAL'!AJ254</f>
        <v>APAGADO</v>
      </c>
      <c r="AE248" t="str">
        <f>'RESUMEN TOTAL'!AK254</f>
        <v>APAGADO</v>
      </c>
      <c r="AF248" t="str">
        <f>'RESUMEN TOTAL'!AL254</f>
        <v>APAGADO</v>
      </c>
      <c r="AG248" t="str">
        <f>'RESUMEN TOTAL'!AM254</f>
        <v>APAGADO</v>
      </c>
      <c r="AH248" t="str">
        <f>'RESUMEN TOTAL'!AN254</f>
        <v>APAGADO</v>
      </c>
      <c r="AI248">
        <f>'RESUMEN TOTAL'!AO254</f>
        <v>0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 t="str">
        <f>'RESUMEN TOTAL'!AG259</f>
        <v>APAGADO</v>
      </c>
      <c r="AB253" t="str">
        <f>'RESUMEN TOTAL'!AH259</f>
        <v>APAGADO</v>
      </c>
      <c r="AC253" t="str">
        <f>'RESUMEN TOTAL'!AI259</f>
        <v>APAGADO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 t="str">
        <f>'RESUMEN TOTAL'!AG260</f>
        <v>APAGADO</v>
      </c>
      <c r="AB254" t="str">
        <f>'RESUMEN TOTAL'!AH260</f>
        <v>APAGADO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 t="str">
        <f>'RESUMEN TOTAL'!AG261</f>
        <v>APAGADO</v>
      </c>
      <c r="AB255" t="str">
        <f>'RESUMEN TOTAL'!AH261</f>
        <v>APAGADO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 t="str">
        <f>'RESUMEN TOTAL'!AF280</f>
        <v>APAGADO</v>
      </c>
      <c r="AA273" t="str">
        <f>'RESUMEN TOTAL'!AG280</f>
        <v>APAGADO</v>
      </c>
      <c r="AB273">
        <f>'RESUMEN TOTAL'!AH280</f>
        <v>0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 t="str">
        <f>'RESUMEN TOTAL'!AM280</f>
        <v>APAGADO</v>
      </c>
      <c r="AH273" t="str">
        <f>'RESUMEN TOTAL'!AN280</f>
        <v>APAGADO</v>
      </c>
      <c r="AI273">
        <f>'RESUMEN TOTAL'!AO280</f>
        <v>0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 t="str">
        <f>'RESUMEN TOTAL'!AF288</f>
        <v>APAGADO</v>
      </c>
      <c r="AA281" t="str">
        <f>'RESUMEN TOTAL'!AG288</f>
        <v>APAGADO</v>
      </c>
      <c r="AB281" t="str">
        <f>'RESUMEN TOTAL'!AH288</f>
        <v>APAGADO</v>
      </c>
      <c r="AC281" t="str">
        <f>'RESUMEN TOTAL'!AI288</f>
        <v>APAGADO</v>
      </c>
      <c r="AD281" t="str">
        <f>'RESUMEN TOTAL'!AJ288</f>
        <v>APAGADO</v>
      </c>
      <c r="AE281" t="str">
        <f>'RESUMEN TOTAL'!AK288</f>
        <v>APAGADO</v>
      </c>
      <c r="AF281" t="str">
        <f>'RESUMEN TOTAL'!AL288</f>
        <v>APAGADO</v>
      </c>
      <c r="AG281" t="str">
        <f>'RESUMEN TOTAL'!AM288</f>
        <v>APAGADO</v>
      </c>
      <c r="AH281" t="str">
        <f>'RESUMEN TOTAL'!AN288</f>
        <v>APAGADO</v>
      </c>
      <c r="AI281">
        <f>'RESUMEN TOTAL'!AO288</f>
        <v>0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 t="str">
        <f>'RESUMEN TOTAL'!AF289</f>
        <v>APAGADO</v>
      </c>
      <c r="AA282" t="str">
        <f>'RESUMEN TOTAL'!AG289</f>
        <v>APAGADO</v>
      </c>
      <c r="AB282" t="str">
        <f>'RESUMEN TOTAL'!AH289</f>
        <v>APAGADO</v>
      </c>
      <c r="AC282" t="str">
        <f>'RESUMEN TOTAL'!AI289</f>
        <v>APAGADO</v>
      </c>
      <c r="AD282" t="str">
        <f>'RESUMEN TOTAL'!AJ289</f>
        <v>APAGADO</v>
      </c>
      <c r="AE282" t="str">
        <f>'RESUMEN TOTAL'!AK289</f>
        <v>APAGADO</v>
      </c>
      <c r="AF282" t="str">
        <f>'RESUMEN TOTAL'!AL289</f>
        <v>APAGADO</v>
      </c>
      <c r="AG282" t="str">
        <f>'RESUMEN TOTAL'!AM289</f>
        <v>APAGADO</v>
      </c>
      <c r="AH282" t="str">
        <f>'RESUMEN TOTAL'!AN289</f>
        <v>APAGADO</v>
      </c>
      <c r="AI282">
        <f>'RESUMEN TOTAL'!AO289</f>
        <v>0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 t="str">
        <f>'RESUMEN TOTAL'!AL296</f>
        <v>APAGADO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 t="str">
        <f>'RESUMEN TOTAL'!AL297</f>
        <v>APAGADO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 t="str">
        <f>'RESUMEN TOTAL'!AH300</f>
        <v>APAGADO</v>
      </c>
      <c r="AC293" t="str">
        <f>'RESUMEN TOTAL'!AI300</f>
        <v>APAGADO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 t="str">
        <f>'RESUMEN TOTAL'!AF303</f>
        <v>APAGADO</v>
      </c>
      <c r="AA296" t="str">
        <f>'RESUMEN TOTAL'!AG303</f>
        <v>APAGADO</v>
      </c>
      <c r="AB296" t="str">
        <f>'RESUMEN TOTAL'!AH303</f>
        <v>APAGADO</v>
      </c>
      <c r="AC296" t="str">
        <f>'RESUMEN TOTAL'!AI303</f>
        <v>APAGADO</v>
      </c>
      <c r="AD296" t="str">
        <f>'RESUMEN TOTAL'!AJ303</f>
        <v>APAGADO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 t="str">
        <f>'RESUMEN TOTAL'!AF304</f>
        <v>APAGADO</v>
      </c>
      <c r="AA297" t="str">
        <f>'RESUMEN TOTAL'!AG304</f>
        <v>APAGADO</v>
      </c>
      <c r="AB297" t="str">
        <f>'RESUMEN TOTAL'!AH304</f>
        <v>APAGADO</v>
      </c>
      <c r="AC297" t="str">
        <f>'RESUMEN TOTAL'!AI304</f>
        <v>APAGADO</v>
      </c>
      <c r="AD297" t="str">
        <f>'RESUMEN TOTAL'!AJ304</f>
        <v>APAGADO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 t="str">
        <f>'RESUMEN TOTAL'!AM308</f>
        <v>APAGADO</v>
      </c>
      <c r="AH301" t="str">
        <f>'RESUMEN TOTAL'!AN308</f>
        <v>APAGADO</v>
      </c>
      <c r="AI301">
        <f>'RESUMEN TOTAL'!AO308</f>
        <v>0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 t="str">
        <f>'RESUMEN TOTAL'!AL321</f>
        <v>APAGADO</v>
      </c>
      <c r="AG314" t="str">
        <f>'RESUMEN TOTAL'!AM321</f>
        <v>APAGADO</v>
      </c>
      <c r="AH314">
        <f>'RESUMEN TOTAL'!AN321</f>
        <v>0</v>
      </c>
      <c r="AI314">
        <f>'RESUMEN TOTAL'!AO321</f>
        <v>0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 t="str">
        <f>'RESUMEN TOTAL'!AL338</f>
        <v>APAGADO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 t="str">
        <f>'RESUMEN TOTAL'!AG346</f>
        <v>APAGADO</v>
      </c>
      <c r="AB339" t="str">
        <f>'RESUMEN TOTAL'!AH346</f>
        <v>APAGADO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 t="str">
        <f>'RESUMEN TOTAL'!AG347</f>
        <v>APAGADO</v>
      </c>
      <c r="AB340" t="str">
        <f>'RESUMEN TOTAL'!AH347</f>
        <v>APAGADO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 t="str">
        <f>'RESUMEN TOTAL'!AH359</f>
        <v>APAGADO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 t="str">
        <f>'RESUMEN TOTAL'!AH360</f>
        <v>APAGADO</v>
      </c>
      <c r="AC353" t="str">
        <f>'RESUMEN TOTAL'!AI360</f>
        <v>APAGADO</v>
      </c>
      <c r="AD353" t="str">
        <f>'RESUMEN TOTAL'!AJ360</f>
        <v>APAGADO</v>
      </c>
      <c r="AE353" t="str">
        <f>'RESUMEN TOTAL'!AK360</f>
        <v>APAGADO</v>
      </c>
      <c r="AF353" t="str">
        <f>'RESUMEN TOTAL'!AL360</f>
        <v>APAGADO</v>
      </c>
      <c r="AG353" t="str">
        <f>'RESUMEN TOTAL'!AM360</f>
        <v>APAGADO</v>
      </c>
      <c r="AH353" t="str">
        <f>'RESUMEN TOTAL'!AN360</f>
        <v>APAGADO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 t="str">
        <f>'RESUMEN TOTAL'!AN367</f>
        <v>APAGADO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 t="str">
        <f>'RESUMEN TOTAL'!AN368</f>
        <v>APAGADO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 t="str">
        <f>'RESUMEN TOTAL'!AL379</f>
        <v>APAGADO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 t="str">
        <f>'RESUMEN TOTAL'!AL380</f>
        <v>APAGADO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 t="str">
        <f>'RESUMEN TOTAL'!AI407</f>
        <v>APAGADO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 t="str">
        <f>'RESUMEN TOTAL'!AI412</f>
        <v>APAGADO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 t="str">
        <f>'RESUMEN TOTAL'!AJ413</f>
        <v>APAGADO</v>
      </c>
      <c r="AE406" t="str">
        <f>'RESUMEN TOTAL'!AK413</f>
        <v>APAGADO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 t="str">
        <f>'RESUMEN TOTAL'!AI418</f>
        <v>APAGADO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 t="str">
        <f>'RESUMEN TOTAL'!AI419</f>
        <v>APAGADO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 t="str">
        <f>'RESUMEN TOTAL'!AG455</f>
        <v>APAGADO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 t="str">
        <f>'RESUMEN TOTAL'!AF470</f>
        <v>APAGADO</v>
      </c>
      <c r="AA463" t="str">
        <f>'RESUMEN TOTAL'!AG470</f>
        <v>APAGADO</v>
      </c>
      <c r="AB463" t="str">
        <f>'RESUMEN TOTAL'!AH470</f>
        <v>APAGADO</v>
      </c>
      <c r="AC463" t="str">
        <f>'RESUMEN TOTAL'!AI470</f>
        <v>APAGADO</v>
      </c>
      <c r="AD463" t="str">
        <f>'RESUMEN TOTAL'!AJ470</f>
        <v>APAGADO</v>
      </c>
      <c r="AE463" t="str">
        <f>'RESUMEN TOTAL'!AK470</f>
        <v>APAGADO</v>
      </c>
      <c r="AF463" t="str">
        <f>'RESUMEN TOTAL'!AL470</f>
        <v>APAGADO</v>
      </c>
      <c r="AG463" t="str">
        <f>'RESUMEN TOTAL'!AM470</f>
        <v>APAGADO</v>
      </c>
      <c r="AH463" t="str">
        <f>'RESUMEN TOTAL'!AN470</f>
        <v>APAGADO</v>
      </c>
      <c r="AI463">
        <f>'RESUMEN TOTAL'!AO470</f>
        <v>0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 t="str">
        <f>'RESUMEN TOTAL'!AF471</f>
        <v>APAGADO</v>
      </c>
      <c r="AA464" t="str">
        <f>'RESUMEN TOTAL'!AG471</f>
        <v>APAGADO</v>
      </c>
      <c r="AB464" t="str">
        <f>'RESUMEN TOTAL'!AH471</f>
        <v>APAGADO</v>
      </c>
      <c r="AC464" t="str">
        <f>'RESUMEN TOTAL'!AI471</f>
        <v>APAGADO</v>
      </c>
      <c r="AD464" t="str">
        <f>'RESUMEN TOTAL'!AJ471</f>
        <v>APAGADO</v>
      </c>
      <c r="AE464" t="str">
        <f>'RESUMEN TOTAL'!AK471</f>
        <v>APAGADO</v>
      </c>
      <c r="AF464" t="str">
        <f>'RESUMEN TOTAL'!AL471</f>
        <v>APAGADO</v>
      </c>
      <c r="AG464" t="str">
        <f>'RESUMEN TOTAL'!AM471</f>
        <v>APAGADO</v>
      </c>
      <c r="AH464" t="str">
        <f>'RESUMEN TOTAL'!AN471</f>
        <v>APAGADO</v>
      </c>
      <c r="AI464">
        <f>'RESUMEN TOTAL'!AO471</f>
        <v>0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 t="str">
        <f>'RESUMEN TOTAL'!AF472</f>
        <v>APAGADO</v>
      </c>
      <c r="AA465" t="str">
        <f>'RESUMEN TOTAL'!AG472</f>
        <v>APAGADO</v>
      </c>
      <c r="AB465" t="str">
        <f>'RESUMEN TOTAL'!AH472</f>
        <v>APAGADO</v>
      </c>
      <c r="AC465" t="str">
        <f>'RESUMEN TOTAL'!AI472</f>
        <v>APAGADO</v>
      </c>
      <c r="AD465" t="str">
        <f>'RESUMEN TOTAL'!AJ472</f>
        <v>APAGADO</v>
      </c>
      <c r="AE465" t="str">
        <f>'RESUMEN TOTAL'!AK472</f>
        <v>APAGADO</v>
      </c>
      <c r="AF465" t="str">
        <f>'RESUMEN TOTAL'!AL472</f>
        <v>APAGADO</v>
      </c>
      <c r="AG465" t="str">
        <f>'RESUMEN TOTAL'!AM472</f>
        <v>APAGADO</v>
      </c>
      <c r="AH465" t="str">
        <f>'RESUMEN TOTAL'!AN472</f>
        <v>APAGADO</v>
      </c>
      <c r="AI465">
        <f>'RESUMEN TOTAL'!AO472</f>
        <v>0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 t="str">
        <f>'RESUMEN TOTAL'!AF480</f>
        <v>APAGADO</v>
      </c>
      <c r="AA473" t="str">
        <f>'RESUMEN TOTAL'!AG480</f>
        <v>APAGADO</v>
      </c>
      <c r="AB473" t="str">
        <f>'RESUMEN TOTAL'!AH480</f>
        <v>APAGADO</v>
      </c>
      <c r="AC473" t="str">
        <f>'RESUMEN TOTAL'!AI480</f>
        <v>APAGADO</v>
      </c>
      <c r="AD473" t="str">
        <f>'RESUMEN TOTAL'!AJ480</f>
        <v>APAGADO</v>
      </c>
      <c r="AE473" t="str">
        <f>'RESUMEN TOTAL'!AK480</f>
        <v>APAGADO</v>
      </c>
      <c r="AF473" t="str">
        <f>'RESUMEN TOTAL'!AL480</f>
        <v>APAGADO</v>
      </c>
      <c r="AG473" t="str">
        <f>'RESUMEN TOTAL'!AM480</f>
        <v>APAGADO</v>
      </c>
      <c r="AH473" t="str">
        <f>'RESUMEN TOTAL'!AN480</f>
        <v>APAGADO</v>
      </c>
      <c r="AI473">
        <f>'RESUMEN TOTAL'!AO480</f>
        <v>0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 t="str">
        <f>'RESUMEN TOTAL'!AF481</f>
        <v>APAGADO</v>
      </c>
      <c r="AA474" t="str">
        <f>'RESUMEN TOTAL'!AG481</f>
        <v>APAGADO</v>
      </c>
      <c r="AB474" t="str">
        <f>'RESUMEN TOTAL'!AH481</f>
        <v>APAGADO</v>
      </c>
      <c r="AC474" t="str">
        <f>'RESUMEN TOTAL'!AI481</f>
        <v>APAGADO</v>
      </c>
      <c r="AD474" t="str">
        <f>'RESUMEN TOTAL'!AJ481</f>
        <v>APAGADO</v>
      </c>
      <c r="AE474" t="str">
        <f>'RESUMEN TOTAL'!AK481</f>
        <v>APAGADO</v>
      </c>
      <c r="AF474" t="str">
        <f>'RESUMEN TOTAL'!AL481</f>
        <v>APAGADO</v>
      </c>
      <c r="AG474" t="str">
        <f>'RESUMEN TOTAL'!AM481</f>
        <v>APAGADO</v>
      </c>
      <c r="AH474" t="str">
        <f>'RESUMEN TOTAL'!AN481</f>
        <v>APAGADO</v>
      </c>
      <c r="AI474">
        <f>'RESUMEN TOTAL'!AO481</f>
        <v>0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 t="str">
        <f>'RESUMEN TOTAL'!AF484</f>
        <v>APAGADO</v>
      </c>
      <c r="AA477" t="str">
        <f>'RESUMEN TOTAL'!AG484</f>
        <v>APAGADO</v>
      </c>
      <c r="AB477" t="str">
        <f>'RESUMEN TOTAL'!AH484</f>
        <v>APAGADO</v>
      </c>
      <c r="AC477" t="str">
        <f>'RESUMEN TOTAL'!AI484</f>
        <v>APAGADO</v>
      </c>
      <c r="AD477" t="str">
        <f>'RESUMEN TOTAL'!AJ484</f>
        <v>APAGADO</v>
      </c>
      <c r="AE477" t="str">
        <f>'RESUMEN TOTAL'!AK484</f>
        <v>APAGADO</v>
      </c>
      <c r="AF477" t="str">
        <f>'RESUMEN TOTAL'!AL484</f>
        <v>APAGADO</v>
      </c>
      <c r="AG477" t="str">
        <f>'RESUMEN TOTAL'!AM484</f>
        <v>APAGADO</v>
      </c>
      <c r="AH477" t="str">
        <f>'RESUMEN TOTAL'!AN484</f>
        <v>APAGADO</v>
      </c>
      <c r="AI477">
        <f>'RESUMEN TOTAL'!AO484</f>
        <v>0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 t="str">
        <f>'RESUMEN TOTAL'!AF485</f>
        <v>APAGADO</v>
      </c>
      <c r="AA478" t="str">
        <f>'RESUMEN TOTAL'!AG485</f>
        <v>APAGADO</v>
      </c>
      <c r="AB478" t="str">
        <f>'RESUMEN TOTAL'!AH485</f>
        <v>APAGADO</v>
      </c>
      <c r="AC478" t="str">
        <f>'RESUMEN TOTAL'!AI485</f>
        <v>APAGADO</v>
      </c>
      <c r="AD478" t="str">
        <f>'RESUMEN TOTAL'!AJ485</f>
        <v>APAGADO</v>
      </c>
      <c r="AE478" t="str">
        <f>'RESUMEN TOTAL'!AK485</f>
        <v>APAGADO</v>
      </c>
      <c r="AF478" t="str">
        <f>'RESUMEN TOTAL'!AL485</f>
        <v>APAGADO</v>
      </c>
      <c r="AG478" t="str">
        <f>'RESUMEN TOTAL'!AM485</f>
        <v>APAGADO</v>
      </c>
      <c r="AH478" t="str">
        <f>'RESUMEN TOTAL'!AN485</f>
        <v>APAGADO</v>
      </c>
      <c r="AI478">
        <f>'RESUMEN TOTAL'!AO485</f>
        <v>0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 t="str">
        <f>'RESUMEN TOTAL'!AF488</f>
        <v>APAGADO</v>
      </c>
      <c r="AA481" t="str">
        <f>'RESUMEN TOTAL'!AG488</f>
        <v>APAGADO</v>
      </c>
      <c r="AB481" t="str">
        <f>'RESUMEN TOTAL'!AH488</f>
        <v>APAGADO</v>
      </c>
      <c r="AC481" t="str">
        <f>'RESUMEN TOTAL'!AI488</f>
        <v>APAGADO</v>
      </c>
      <c r="AD481" t="str">
        <f>'RESUMEN TOTAL'!AJ488</f>
        <v>APAGADO</v>
      </c>
      <c r="AE481" t="str">
        <f>'RESUMEN TOTAL'!AK488</f>
        <v>APAGADO</v>
      </c>
      <c r="AF481" t="str">
        <f>'RESUMEN TOTAL'!AL488</f>
        <v>APAGADO</v>
      </c>
      <c r="AG481" t="str">
        <f>'RESUMEN TOTAL'!AM488</f>
        <v>APAGADO</v>
      </c>
      <c r="AH481" t="str">
        <f>'RESUMEN TOTAL'!AN488</f>
        <v>APAGADO</v>
      </c>
      <c r="AI481">
        <f>'RESUMEN TOTAL'!AO488</f>
        <v>0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 t="str">
        <f>'RESUMEN TOTAL'!AF489</f>
        <v>APAGADO</v>
      </c>
      <c r="AA482" t="str">
        <f>'RESUMEN TOTAL'!AG489</f>
        <v>APAGADO</v>
      </c>
      <c r="AB482" t="str">
        <f>'RESUMEN TOTAL'!AH489</f>
        <v>APAGADO</v>
      </c>
      <c r="AC482" t="str">
        <f>'RESUMEN TOTAL'!AI489</f>
        <v>APAGADO</v>
      </c>
      <c r="AD482" t="str">
        <f>'RESUMEN TOTAL'!AJ489</f>
        <v>APAGADO</v>
      </c>
      <c r="AE482" t="str">
        <f>'RESUMEN TOTAL'!AK489</f>
        <v>APAGADO</v>
      </c>
      <c r="AF482" t="str">
        <f>'RESUMEN TOTAL'!AL489</f>
        <v>APAGADO</v>
      </c>
      <c r="AG482" t="str">
        <f>'RESUMEN TOTAL'!AM489</f>
        <v>APAGADO</v>
      </c>
      <c r="AH482" t="str">
        <f>'RESUMEN TOTAL'!AN489</f>
        <v>APAGADO</v>
      </c>
      <c r="AI482">
        <f>'RESUMEN TOTAL'!AO489</f>
        <v>0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 t="str">
        <f>'RESUMEN TOTAL'!AF492</f>
        <v>APAGADO</v>
      </c>
      <c r="AA485" t="str">
        <f>'RESUMEN TOTAL'!AG492</f>
        <v>APAGADO</v>
      </c>
      <c r="AB485" t="str">
        <f>'RESUMEN TOTAL'!AH492</f>
        <v>APAGADO</v>
      </c>
      <c r="AC485" t="str">
        <f>'RESUMEN TOTAL'!AI492</f>
        <v>APAGADO</v>
      </c>
      <c r="AD485" t="str">
        <f>'RESUMEN TOTAL'!AJ492</f>
        <v>APAGADO</v>
      </c>
      <c r="AE485" t="str">
        <f>'RESUMEN TOTAL'!AK492</f>
        <v>APAGADO</v>
      </c>
      <c r="AF485" t="str">
        <f>'RESUMEN TOTAL'!AL492</f>
        <v>APAGADO</v>
      </c>
      <c r="AG485" t="str">
        <f>'RESUMEN TOTAL'!AM492</f>
        <v>APAGADO</v>
      </c>
      <c r="AH485" t="str">
        <f>'RESUMEN TOTAL'!AN492</f>
        <v>APAGADO</v>
      </c>
      <c r="AI485">
        <f>'RESUMEN TOTAL'!AO492</f>
        <v>0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 t="str">
        <f>'RESUMEN TOTAL'!AF493</f>
        <v>APAGADO</v>
      </c>
      <c r="AA486" t="str">
        <f>'RESUMEN TOTAL'!AG493</f>
        <v>APAGADO</v>
      </c>
      <c r="AB486" t="str">
        <f>'RESUMEN TOTAL'!AH493</f>
        <v>APAGADO</v>
      </c>
      <c r="AC486" t="str">
        <f>'RESUMEN TOTAL'!AI493</f>
        <v>APAGADO</v>
      </c>
      <c r="AD486" t="str">
        <f>'RESUMEN TOTAL'!AJ493</f>
        <v>APAGADO</v>
      </c>
      <c r="AE486" t="str">
        <f>'RESUMEN TOTAL'!AK493</f>
        <v>APAGADO</v>
      </c>
      <c r="AF486" t="str">
        <f>'RESUMEN TOTAL'!AL493</f>
        <v>APAGADO</v>
      </c>
      <c r="AG486" t="str">
        <f>'RESUMEN TOTAL'!AM493</f>
        <v>APAGADO</v>
      </c>
      <c r="AH486" t="str">
        <f>'RESUMEN TOTAL'!AN493</f>
        <v>APAGADO</v>
      </c>
      <c r="AI486">
        <f>'RESUMEN TOTAL'!AO493</f>
        <v>0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 t="str">
        <f>'RESUMEN TOTAL'!AF494</f>
        <v>APAGADO</v>
      </c>
      <c r="AA487" t="str">
        <f>'RESUMEN TOTAL'!AG494</f>
        <v>APAGADO</v>
      </c>
      <c r="AB487" t="str">
        <f>'RESUMEN TOTAL'!AH494</f>
        <v>APAGADO</v>
      </c>
      <c r="AC487" t="str">
        <f>'RESUMEN TOTAL'!AI494</f>
        <v>APAGADO</v>
      </c>
      <c r="AD487" t="str">
        <f>'RESUMEN TOTAL'!AJ494</f>
        <v>APAGADO</v>
      </c>
      <c r="AE487" t="str">
        <f>'RESUMEN TOTAL'!AK494</f>
        <v>APAGADO</v>
      </c>
      <c r="AF487" t="str">
        <f>'RESUMEN TOTAL'!AL494</f>
        <v>APAGADO</v>
      </c>
      <c r="AG487" t="str">
        <f>'RESUMEN TOTAL'!AM494</f>
        <v>APAGADO</v>
      </c>
      <c r="AH487" t="str">
        <f>'RESUMEN TOTAL'!AN494</f>
        <v>APAGADO</v>
      </c>
      <c r="AI487">
        <f>'RESUMEN TOTAL'!AO494</f>
        <v>0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 t="str">
        <f>'RESUMEN TOTAL'!AF495</f>
        <v>APAGADO</v>
      </c>
      <c r="AA488" t="str">
        <f>'RESUMEN TOTAL'!AG495</f>
        <v>APAGADO</v>
      </c>
      <c r="AB488" t="str">
        <f>'RESUMEN TOTAL'!AH495</f>
        <v>APAGADO</v>
      </c>
      <c r="AC488" t="str">
        <f>'RESUMEN TOTAL'!AI495</f>
        <v>APAGADO</v>
      </c>
      <c r="AD488" t="str">
        <f>'RESUMEN TOTAL'!AJ495</f>
        <v>APAGADO</v>
      </c>
      <c r="AE488" t="str">
        <f>'RESUMEN TOTAL'!AK495</f>
        <v>APAGADO</v>
      </c>
      <c r="AF488" t="str">
        <f>'RESUMEN TOTAL'!AL495</f>
        <v>APAGADO</v>
      </c>
      <c r="AG488" t="str">
        <f>'RESUMEN TOTAL'!AM495</f>
        <v>APAGADO</v>
      </c>
      <c r="AH488" t="str">
        <f>'RESUMEN TOTAL'!AN495</f>
        <v>APAGADO</v>
      </c>
      <c r="AI488">
        <f>'RESUMEN TOTAL'!AO495</f>
        <v>0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 t="str">
        <f>'RESUMEN TOTAL'!AF502</f>
        <v>APAGADO</v>
      </c>
      <c r="AA495" t="str">
        <f>'RESUMEN TOTAL'!AG502</f>
        <v>APAGADO</v>
      </c>
      <c r="AB495" t="str">
        <f>'RESUMEN TOTAL'!AH502</f>
        <v>APAGADO</v>
      </c>
      <c r="AC495" t="str">
        <f>'RESUMEN TOTAL'!AI502</f>
        <v>APAGADO</v>
      </c>
      <c r="AD495" t="str">
        <f>'RESUMEN TOTAL'!AJ502</f>
        <v>APAGADO</v>
      </c>
      <c r="AE495" t="str">
        <f>'RESUMEN TOTAL'!AK502</f>
        <v>APAGADO</v>
      </c>
      <c r="AF495" t="str">
        <f>'RESUMEN TOTAL'!AL502</f>
        <v>APAGADO</v>
      </c>
      <c r="AG495" t="str">
        <f>'RESUMEN TOTAL'!AM502</f>
        <v>APAGADO</v>
      </c>
      <c r="AH495" t="str">
        <f>'RESUMEN TOTAL'!AN502</f>
        <v>APAGADO</v>
      </c>
      <c r="AI495">
        <f>'RESUMEN TOTAL'!AO502</f>
        <v>0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 t="str">
        <f>'RESUMEN TOTAL'!AF503</f>
        <v>APAGADO</v>
      </c>
      <c r="AA496" t="str">
        <f>'RESUMEN TOTAL'!AG503</f>
        <v>APAGADO</v>
      </c>
      <c r="AB496" t="str">
        <f>'RESUMEN TOTAL'!AH503</f>
        <v>APAGADO</v>
      </c>
      <c r="AC496" t="str">
        <f>'RESUMEN TOTAL'!AI503</f>
        <v>APAGADO</v>
      </c>
      <c r="AD496" t="str">
        <f>'RESUMEN TOTAL'!AJ503</f>
        <v>APAGADO</v>
      </c>
      <c r="AE496" t="str">
        <f>'RESUMEN TOTAL'!AK503</f>
        <v>APAGADO</v>
      </c>
      <c r="AF496" t="str">
        <f>'RESUMEN TOTAL'!AL503</f>
        <v>APAGADO</v>
      </c>
      <c r="AG496" t="str">
        <f>'RESUMEN TOTAL'!AM503</f>
        <v>APAGADO</v>
      </c>
      <c r="AH496" t="str">
        <f>'RESUMEN TOTAL'!AN503</f>
        <v>APAGADO</v>
      </c>
      <c r="AI496">
        <f>'RESUMEN TOTAL'!AO503</f>
        <v>0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 t="str">
        <f>'RESUMEN TOTAL'!AF504</f>
        <v>APAGADO</v>
      </c>
      <c r="AA497" t="str">
        <f>'RESUMEN TOTAL'!AG504</f>
        <v>APAGADO</v>
      </c>
      <c r="AB497" t="str">
        <f>'RESUMEN TOTAL'!AH504</f>
        <v>APAGADO</v>
      </c>
      <c r="AC497" t="str">
        <f>'RESUMEN TOTAL'!AI504</f>
        <v>APAGADO</v>
      </c>
      <c r="AD497" t="str">
        <f>'RESUMEN TOTAL'!AJ504</f>
        <v>APAGADO</v>
      </c>
      <c r="AE497" t="str">
        <f>'RESUMEN TOTAL'!AK504</f>
        <v>APAGADO</v>
      </c>
      <c r="AF497" t="str">
        <f>'RESUMEN TOTAL'!AL504</f>
        <v>APAGADO</v>
      </c>
      <c r="AG497" t="str">
        <f>'RESUMEN TOTAL'!AM504</f>
        <v>APAGADO</v>
      </c>
      <c r="AH497" t="str">
        <f>'RESUMEN TOTAL'!AN504</f>
        <v>APAGADO</v>
      </c>
      <c r="AI497">
        <f>'RESUMEN TOTAL'!AO504</f>
        <v>0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 t="str">
        <f>'RESUMEN TOTAL'!AF505</f>
        <v>APAGADO</v>
      </c>
      <c r="AA498" t="str">
        <f>'RESUMEN TOTAL'!AG505</f>
        <v>APAGADO</v>
      </c>
      <c r="AB498" t="str">
        <f>'RESUMEN TOTAL'!AH505</f>
        <v>APAGADO</v>
      </c>
      <c r="AC498" t="str">
        <f>'RESUMEN TOTAL'!AI505</f>
        <v>APAGADO</v>
      </c>
      <c r="AD498" t="str">
        <f>'RESUMEN TOTAL'!AJ505</f>
        <v>APAGADO</v>
      </c>
      <c r="AE498" t="str">
        <f>'RESUMEN TOTAL'!AK505</f>
        <v>APAGADO</v>
      </c>
      <c r="AF498" t="str">
        <f>'RESUMEN TOTAL'!AL505</f>
        <v>APAGADO</v>
      </c>
      <c r="AG498" t="str">
        <f>'RESUMEN TOTAL'!AM505</f>
        <v>APAGADO</v>
      </c>
      <c r="AH498" t="str">
        <f>'RESUMEN TOTAL'!AN505</f>
        <v>APAGADO</v>
      </c>
      <c r="AI498">
        <f>'RESUMEN TOTAL'!AO505</f>
        <v>0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 t="str">
        <f>'RESUMEN TOTAL'!AF506</f>
        <v>APAGADO</v>
      </c>
      <c r="AA499" t="str">
        <f>'RESUMEN TOTAL'!AG506</f>
        <v>APAGADO</v>
      </c>
      <c r="AB499" t="str">
        <f>'RESUMEN TOTAL'!AH506</f>
        <v>APAGADO</v>
      </c>
      <c r="AC499" t="str">
        <f>'RESUMEN TOTAL'!AI506</f>
        <v>APAGADO</v>
      </c>
      <c r="AD499" t="str">
        <f>'RESUMEN TOTAL'!AJ506</f>
        <v>APAGADO</v>
      </c>
      <c r="AE499" t="str">
        <f>'RESUMEN TOTAL'!AK506</f>
        <v>APAGADO</v>
      </c>
      <c r="AF499" t="str">
        <f>'RESUMEN TOTAL'!AL506</f>
        <v>APAGADO</v>
      </c>
      <c r="AG499" t="str">
        <f>'RESUMEN TOTAL'!AM506</f>
        <v>APAGADO</v>
      </c>
      <c r="AH499" t="str">
        <f>'RESUMEN TOTAL'!AN506</f>
        <v>APAGADO</v>
      </c>
      <c r="AI499">
        <f>'RESUMEN TOTAL'!AO506</f>
        <v>0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 t="str">
        <f>'RESUMEN TOTAL'!AF507</f>
        <v>APAGADO</v>
      </c>
      <c r="AA500" t="str">
        <f>'RESUMEN TOTAL'!AG507</f>
        <v>APAGADO</v>
      </c>
      <c r="AB500" t="str">
        <f>'RESUMEN TOTAL'!AH507</f>
        <v>APAGADO</v>
      </c>
      <c r="AC500" t="str">
        <f>'RESUMEN TOTAL'!AI507</f>
        <v>APAGADO</v>
      </c>
      <c r="AD500" t="str">
        <f>'RESUMEN TOTAL'!AJ507</f>
        <v>APAGADO</v>
      </c>
      <c r="AE500" t="str">
        <f>'RESUMEN TOTAL'!AK507</f>
        <v>APAGADO</v>
      </c>
      <c r="AF500" t="str">
        <f>'RESUMEN TOTAL'!AL507</f>
        <v>APAGADO</v>
      </c>
      <c r="AG500" t="str">
        <f>'RESUMEN TOTAL'!AM507</f>
        <v>APAGADO</v>
      </c>
      <c r="AH500" t="str">
        <f>'RESUMEN TOTAL'!AN507</f>
        <v>APAGADO</v>
      </c>
      <c r="AI500">
        <f>'RESUMEN TOTAL'!AO507</f>
        <v>0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 t="str">
        <f>'RESUMEN TOTAL'!AF510</f>
        <v>APAGADO</v>
      </c>
      <c r="AA503" t="str">
        <f>'RESUMEN TOTAL'!AG510</f>
        <v>APAGADO</v>
      </c>
      <c r="AB503" t="str">
        <f>'RESUMEN TOTAL'!AH510</f>
        <v>APAGADO</v>
      </c>
      <c r="AC503" t="str">
        <f>'RESUMEN TOTAL'!AI510</f>
        <v>APAGADO</v>
      </c>
      <c r="AD503" t="str">
        <f>'RESUMEN TOTAL'!AJ510</f>
        <v>APAGADO</v>
      </c>
      <c r="AE503" t="str">
        <f>'RESUMEN TOTAL'!AK510</f>
        <v>APAGADO</v>
      </c>
      <c r="AF503" t="str">
        <f>'RESUMEN TOTAL'!AL510</f>
        <v>APAGADO</v>
      </c>
      <c r="AG503" t="str">
        <f>'RESUMEN TOTAL'!AM510</f>
        <v>APAGADO</v>
      </c>
      <c r="AH503" t="str">
        <f>'RESUMEN TOTAL'!AN510</f>
        <v>APAGADO</v>
      </c>
      <c r="AI503">
        <f>'RESUMEN TOTAL'!AO510</f>
        <v>0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 t="str">
        <f>'RESUMEN TOTAL'!AF516</f>
        <v>APAGADO</v>
      </c>
      <c r="AA509" t="str">
        <f>'RESUMEN TOTAL'!AG516</f>
        <v>APAGADO</v>
      </c>
      <c r="AB509" t="str">
        <f>'RESUMEN TOTAL'!AH516</f>
        <v>APAGADO</v>
      </c>
      <c r="AC509" t="str">
        <f>'RESUMEN TOTAL'!AI516</f>
        <v>APAGADO</v>
      </c>
      <c r="AD509" t="str">
        <f>'RESUMEN TOTAL'!AJ516</f>
        <v>APAGADO</v>
      </c>
      <c r="AE509" t="str">
        <f>'RESUMEN TOTAL'!AK516</f>
        <v>APAGADO</v>
      </c>
      <c r="AF509" t="str">
        <f>'RESUMEN TOTAL'!AL516</f>
        <v>APAGADO</v>
      </c>
      <c r="AG509" t="str">
        <f>'RESUMEN TOTAL'!AM516</f>
        <v>APAGADO</v>
      </c>
      <c r="AH509" t="str">
        <f>'RESUMEN TOTAL'!AN516</f>
        <v>APAGADO</v>
      </c>
      <c r="AI509">
        <f>'RESUMEN TOTAL'!AO516</f>
        <v>0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 t="str">
        <f>'RESUMEN TOTAL'!AF517</f>
        <v>APAGADO</v>
      </c>
      <c r="AA510" t="str">
        <f>'RESUMEN TOTAL'!AG517</f>
        <v>APAGADO</v>
      </c>
      <c r="AB510" t="str">
        <f>'RESUMEN TOTAL'!AH517</f>
        <v>APAGADO</v>
      </c>
      <c r="AC510" t="str">
        <f>'RESUMEN TOTAL'!AI517</f>
        <v>APAGADO</v>
      </c>
      <c r="AD510" t="str">
        <f>'RESUMEN TOTAL'!AJ517</f>
        <v>APAGADO</v>
      </c>
      <c r="AE510" t="str">
        <f>'RESUMEN TOTAL'!AK517</f>
        <v>APAGADO</v>
      </c>
      <c r="AF510" t="str">
        <f>'RESUMEN TOTAL'!AL517</f>
        <v>APAGADO</v>
      </c>
      <c r="AG510" t="str">
        <f>'RESUMEN TOTAL'!AM517</f>
        <v>APAGADO</v>
      </c>
      <c r="AH510" t="str">
        <f>'RESUMEN TOTAL'!AN517</f>
        <v>APAGADO</v>
      </c>
      <c r="AI510">
        <f>'RESUMEN TOTAL'!AO517</f>
        <v>0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 t="str">
        <f>'RESUMEN TOTAL'!AF518</f>
        <v>APAGADO</v>
      </c>
      <c r="AA511" t="str">
        <f>'RESUMEN TOTAL'!AG518</f>
        <v>APAGADO</v>
      </c>
      <c r="AB511" t="str">
        <f>'RESUMEN TOTAL'!AH518</f>
        <v>APAGADO</v>
      </c>
      <c r="AC511" t="str">
        <f>'RESUMEN TOTAL'!AI518</f>
        <v>APAGADO</v>
      </c>
      <c r="AD511" t="str">
        <f>'RESUMEN TOTAL'!AJ518</f>
        <v>APAGADO</v>
      </c>
      <c r="AE511" t="str">
        <f>'RESUMEN TOTAL'!AK518</f>
        <v>APAGADO</v>
      </c>
      <c r="AF511" t="str">
        <f>'RESUMEN TOTAL'!AL518</f>
        <v>APAGADO</v>
      </c>
      <c r="AG511" t="str">
        <f>'RESUMEN TOTAL'!AM518</f>
        <v>APAGADO</v>
      </c>
      <c r="AH511" t="str">
        <f>'RESUMEN TOTAL'!AN518</f>
        <v>APAGADO</v>
      </c>
      <c r="AI511">
        <f>'RESUMEN TOTAL'!AO518</f>
        <v>0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 t="str">
        <f>'RESUMEN TOTAL'!AF519</f>
        <v>APAGADO</v>
      </c>
      <c r="AA512" t="str">
        <f>'RESUMEN TOTAL'!AG519</f>
        <v>APAGADO</v>
      </c>
      <c r="AB512" t="str">
        <f>'RESUMEN TOTAL'!AH519</f>
        <v>APAGADO</v>
      </c>
      <c r="AC512" t="str">
        <f>'RESUMEN TOTAL'!AI519</f>
        <v>APAGADO</v>
      </c>
      <c r="AD512" t="str">
        <f>'RESUMEN TOTAL'!AJ519</f>
        <v>APAGADO</v>
      </c>
      <c r="AE512" t="str">
        <f>'RESUMEN TOTAL'!AK519</f>
        <v>APAGADO</v>
      </c>
      <c r="AF512" t="str">
        <f>'RESUMEN TOTAL'!AL519</f>
        <v>APAGADO</v>
      </c>
      <c r="AG512" t="str">
        <f>'RESUMEN TOTAL'!AM519</f>
        <v>APAGADO</v>
      </c>
      <c r="AH512" t="str">
        <f>'RESUMEN TOTAL'!AN519</f>
        <v>APAGADO</v>
      </c>
      <c r="AI512">
        <f>'RESUMEN TOTAL'!AO519</f>
        <v>0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 t="str">
        <f>'RESUMEN TOTAL'!AF525</f>
        <v>APAGADO</v>
      </c>
      <c r="AA518" t="str">
        <f>'RESUMEN TOTAL'!AG525</f>
        <v>APAGADO</v>
      </c>
      <c r="AB518" t="str">
        <f>'RESUMEN TOTAL'!AH525</f>
        <v>APAGADO</v>
      </c>
      <c r="AC518" t="str">
        <f>'RESUMEN TOTAL'!AI525</f>
        <v>APAGADO</v>
      </c>
      <c r="AD518" t="str">
        <f>'RESUMEN TOTAL'!AJ525</f>
        <v>APAGADO</v>
      </c>
      <c r="AE518" t="str">
        <f>'RESUMEN TOTAL'!AK525</f>
        <v>APAGADO</v>
      </c>
      <c r="AF518" t="str">
        <f>'RESUMEN TOTAL'!AL525</f>
        <v>APAGADO</v>
      </c>
      <c r="AG518" t="str">
        <f>'RESUMEN TOTAL'!AM525</f>
        <v>APAGADO</v>
      </c>
      <c r="AH518" t="str">
        <f>'RESUMEN TOTAL'!AN525</f>
        <v>APAGADO</v>
      </c>
      <c r="AI518">
        <f>'RESUMEN TOTAL'!AO525</f>
        <v>0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 t="str">
        <f>'RESUMEN TOTAL'!AF528</f>
        <v>APAGADO</v>
      </c>
      <c r="AA521" t="str">
        <f>'RESUMEN TOTAL'!AG528</f>
        <v>APAGADO</v>
      </c>
      <c r="AB521" t="str">
        <f>'RESUMEN TOTAL'!AH528</f>
        <v>APAGADO</v>
      </c>
      <c r="AC521" t="str">
        <f>'RESUMEN TOTAL'!AI528</f>
        <v>APAGADO</v>
      </c>
      <c r="AD521" t="str">
        <f>'RESUMEN TOTAL'!AJ528</f>
        <v>APAGADO</v>
      </c>
      <c r="AE521" t="str">
        <f>'RESUMEN TOTAL'!AK528</f>
        <v>APAGADO</v>
      </c>
      <c r="AF521" t="str">
        <f>'RESUMEN TOTAL'!AL528</f>
        <v>APAGADO</v>
      </c>
      <c r="AG521" t="str">
        <f>'RESUMEN TOTAL'!AM528</f>
        <v>APAGADO</v>
      </c>
      <c r="AH521" t="str">
        <f>'RESUMEN TOTAL'!AN528</f>
        <v>APAGADO</v>
      </c>
      <c r="AI521">
        <f>'RESUMEN TOTAL'!AO528</f>
        <v>0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 t="str">
        <f>'RESUMEN TOTAL'!AF529</f>
        <v>APAGADO</v>
      </c>
      <c r="AA522" t="str">
        <f>'RESUMEN TOTAL'!AG529</f>
        <v>APAGADO</v>
      </c>
      <c r="AB522" t="str">
        <f>'RESUMEN TOTAL'!AH529</f>
        <v>APAGADO</v>
      </c>
      <c r="AC522" t="str">
        <f>'RESUMEN TOTAL'!AI529</f>
        <v>APAGADO</v>
      </c>
      <c r="AD522" t="str">
        <f>'RESUMEN TOTAL'!AJ529</f>
        <v>APAGADO</v>
      </c>
      <c r="AE522" t="str">
        <f>'RESUMEN TOTAL'!AK529</f>
        <v>APAGADO</v>
      </c>
      <c r="AF522" t="str">
        <f>'RESUMEN TOTAL'!AL529</f>
        <v>APAGADO</v>
      </c>
      <c r="AG522" t="str">
        <f>'RESUMEN TOTAL'!AM529</f>
        <v>APAGADO</v>
      </c>
      <c r="AH522" t="str">
        <f>'RESUMEN TOTAL'!AN529</f>
        <v>APAGADO</v>
      </c>
      <c r="AI522">
        <f>'RESUMEN TOTAL'!AO529</f>
        <v>0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 t="str">
        <f>'RESUMEN TOTAL'!AF532</f>
        <v>APAGADO</v>
      </c>
      <c r="AA525" t="str">
        <f>'RESUMEN TOTAL'!AG532</f>
        <v>APAGADO</v>
      </c>
      <c r="AB525" t="str">
        <f>'RESUMEN TOTAL'!AH532</f>
        <v>APAGADO</v>
      </c>
      <c r="AC525" t="str">
        <f>'RESUMEN TOTAL'!AI532</f>
        <v>APAGADO</v>
      </c>
      <c r="AD525" t="str">
        <f>'RESUMEN TOTAL'!AJ532</f>
        <v>APAGADO</v>
      </c>
      <c r="AE525" t="str">
        <f>'RESUMEN TOTAL'!AK532</f>
        <v>APAGADO</v>
      </c>
      <c r="AF525" t="str">
        <f>'RESUMEN TOTAL'!AL532</f>
        <v>APAGADO</v>
      </c>
      <c r="AG525" t="str">
        <f>'RESUMEN TOTAL'!AM532</f>
        <v>APAGADO</v>
      </c>
      <c r="AH525" t="str">
        <f>'RESUMEN TOTAL'!AN532</f>
        <v>APAGADO</v>
      </c>
      <c r="AI525">
        <f>'RESUMEN TOTAL'!AO532</f>
        <v>0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 t="str">
        <f>'RESUMEN TOTAL'!AF533</f>
        <v>APAGADO</v>
      </c>
      <c r="AA526" t="str">
        <f>'RESUMEN TOTAL'!AG533</f>
        <v>APAGADO</v>
      </c>
      <c r="AB526" t="str">
        <f>'RESUMEN TOTAL'!AH533</f>
        <v>APAGADO</v>
      </c>
      <c r="AC526" t="str">
        <f>'RESUMEN TOTAL'!AI533</f>
        <v>APAGADO</v>
      </c>
      <c r="AD526" t="str">
        <f>'RESUMEN TOTAL'!AJ533</f>
        <v>APAGADO</v>
      </c>
      <c r="AE526" t="str">
        <f>'RESUMEN TOTAL'!AK533</f>
        <v>APAGADO</v>
      </c>
      <c r="AF526" t="str">
        <f>'RESUMEN TOTAL'!AL533</f>
        <v>APAGADO</v>
      </c>
      <c r="AG526" t="str">
        <f>'RESUMEN TOTAL'!AM533</f>
        <v>APAGADO</v>
      </c>
      <c r="AH526" t="str">
        <f>'RESUMEN TOTAL'!AN533</f>
        <v>APAGADO</v>
      </c>
      <c r="AI526">
        <f>'RESUMEN TOTAL'!AO533</f>
        <v>0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 t="str">
        <f>'RESUMEN TOTAL'!AF542</f>
        <v>APAGADO</v>
      </c>
      <c r="AA535" t="str">
        <f>'RESUMEN TOTAL'!AG542</f>
        <v>APAGADO</v>
      </c>
      <c r="AB535" t="str">
        <f>'RESUMEN TOTAL'!AH542</f>
        <v>APAGADO</v>
      </c>
      <c r="AC535" t="str">
        <f>'RESUMEN TOTAL'!AI542</f>
        <v>APAGADO</v>
      </c>
      <c r="AD535" t="str">
        <f>'RESUMEN TOTAL'!AJ542</f>
        <v>APAGADO</v>
      </c>
      <c r="AE535" t="str">
        <f>'RESUMEN TOTAL'!AK542</f>
        <v>APAGADO</v>
      </c>
      <c r="AF535" t="str">
        <f>'RESUMEN TOTAL'!AL542</f>
        <v>APAGADO</v>
      </c>
      <c r="AG535" t="str">
        <f>'RESUMEN TOTAL'!AM542</f>
        <v>APAGADO</v>
      </c>
      <c r="AH535" t="str">
        <f>'RESUMEN TOTAL'!AN542</f>
        <v>APAGADO</v>
      </c>
      <c r="AI535">
        <f>'RESUMEN TOTAL'!AO542</f>
        <v>0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 t="str">
        <f>'RESUMEN TOTAL'!AF543</f>
        <v>APAGADO</v>
      </c>
      <c r="AA536" t="str">
        <f>'RESUMEN TOTAL'!AG543</f>
        <v>APAGADO</v>
      </c>
      <c r="AB536" t="str">
        <f>'RESUMEN TOTAL'!AH543</f>
        <v>APAGADO</v>
      </c>
      <c r="AC536" t="str">
        <f>'RESUMEN TOTAL'!AI543</f>
        <v>APAGADO</v>
      </c>
      <c r="AD536" t="str">
        <f>'RESUMEN TOTAL'!AJ543</f>
        <v>APAGADO</v>
      </c>
      <c r="AE536" t="str">
        <f>'RESUMEN TOTAL'!AK543</f>
        <v>APAGADO</v>
      </c>
      <c r="AF536" t="str">
        <f>'RESUMEN TOTAL'!AL543</f>
        <v>APAGADO</v>
      </c>
      <c r="AG536" t="str">
        <f>'RESUMEN TOTAL'!AM543</f>
        <v>APAGADO</v>
      </c>
      <c r="AH536" t="str">
        <f>'RESUMEN TOTAL'!AN543</f>
        <v>APAGADO</v>
      </c>
      <c r="AI536">
        <f>'RESUMEN TOTAL'!AO543</f>
        <v>0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 t="str">
        <f>'RESUMEN TOTAL'!AF546</f>
        <v>APAGADO</v>
      </c>
      <c r="AA539" t="str">
        <f>'RESUMEN TOTAL'!AG546</f>
        <v>APAGADO</v>
      </c>
      <c r="AB539" t="str">
        <f>'RESUMEN TOTAL'!AH546</f>
        <v>APAGADO</v>
      </c>
      <c r="AC539" t="str">
        <f>'RESUMEN TOTAL'!AI546</f>
        <v>APAGADO</v>
      </c>
      <c r="AD539" t="str">
        <f>'RESUMEN TOTAL'!AJ546</f>
        <v>APAGADO</v>
      </c>
      <c r="AE539" t="str">
        <f>'RESUMEN TOTAL'!AK546</f>
        <v>APAGADO</v>
      </c>
      <c r="AF539" t="str">
        <f>'RESUMEN TOTAL'!AL546</f>
        <v>APAGADO</v>
      </c>
      <c r="AG539" t="str">
        <f>'RESUMEN TOTAL'!AM546</f>
        <v>APAGADO</v>
      </c>
      <c r="AH539" t="str">
        <f>'RESUMEN TOTAL'!AN546</f>
        <v>APAGADO</v>
      </c>
      <c r="AI539">
        <f>'RESUMEN TOTAL'!AO546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 t="str">
        <f>'RESUMEN TOTAL'!AF547</f>
        <v>APAGADO</v>
      </c>
      <c r="AA540" t="str">
        <f>'RESUMEN TOTAL'!AG547</f>
        <v>APAGADO</v>
      </c>
      <c r="AB540" t="str">
        <f>'RESUMEN TOTAL'!AH547</f>
        <v>APAGADO</v>
      </c>
      <c r="AC540" t="str">
        <f>'RESUMEN TOTAL'!AI547</f>
        <v>APAGADO</v>
      </c>
      <c r="AD540" t="str">
        <f>'RESUMEN TOTAL'!AJ547</f>
        <v>APAGADO</v>
      </c>
      <c r="AE540" t="str">
        <f>'RESUMEN TOTAL'!AK547</f>
        <v>APAGADO</v>
      </c>
      <c r="AF540" t="str">
        <f>'RESUMEN TOTAL'!AL547</f>
        <v>APAGADO</v>
      </c>
      <c r="AG540" t="str">
        <f>'RESUMEN TOTAL'!AM547</f>
        <v>APAGADO</v>
      </c>
      <c r="AH540" t="str">
        <f>'RESUMEN TOTAL'!AN547</f>
        <v>APAGADO</v>
      </c>
      <c r="AI540">
        <f>'RESUMEN TOTAL'!AO547</f>
        <v>0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27</v>
      </c>
      <c r="AA1" s="18">
        <f t="shared" si="0"/>
        <v>38</v>
      </c>
      <c r="AB1" s="18">
        <f t="shared" si="0"/>
        <v>33</v>
      </c>
      <c r="AC1" s="18">
        <f t="shared" si="0"/>
        <v>27</v>
      </c>
      <c r="AD1" s="18">
        <f t="shared" si="0"/>
        <v>21</v>
      </c>
      <c r="AE1" s="18">
        <f>COUNTIF(AE3:AE504, "APAGADO")</f>
        <v>41</v>
      </c>
      <c r="AF1" s="18">
        <f t="shared" si="0"/>
        <v>31</v>
      </c>
      <c r="AG1" s="18">
        <f t="shared" si="0"/>
        <v>18</v>
      </c>
      <c r="AH1" s="18">
        <f t="shared" ref="AH1:AI1" si="1">COUNTIF(AH3:AH404, "APAGADO")</f>
        <v>21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 t="str">
        <f>ESTADISTICA!AF55</f>
        <v>APAGADO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 t="str">
        <f>ESTADISTICA!AF56</f>
        <v>APAGADO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 t="str">
        <f>ESTADISTICA!AF57</f>
        <v>APAGADO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 t="str">
        <f>ESTADISTICA!AF58</f>
        <v>APAGADO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 t="str">
        <f>ESTADISTICA!AE82</f>
        <v>APAGADO</v>
      </c>
      <c r="AF83" t="str">
        <f>ESTADISTICA!AF82</f>
        <v>APAGADO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 t="str">
        <f>ESTADISTICA!AF83</f>
        <v>APAGADO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str">
        <f>ESTADISTICA!AH87</f>
        <v>APAGADO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str">
        <f>ESTADISTICA!AH88</f>
        <v>APAGADO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 t="str">
        <f>ESTADISTICA!AF99</f>
        <v>APAGADO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 t="str">
        <f>ESTADISTICA!AF100</f>
        <v>APAGADO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 t="str">
        <f>ESTADISTICA!AH176</f>
        <v>APAGADO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 t="str">
        <f>ESTADISTICA!AH201</f>
        <v>APAGADO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 t="str">
        <f>ESTADISTICA!AF226</f>
        <v>APAGADO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 t="str">
        <f>ESTADISTICA!AA254</f>
        <v>APAGADO</v>
      </c>
      <c r="AB255" t="str">
        <f>ESTADISTICA!AB254</f>
        <v>APAGADO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 t="str">
        <f>ESTADISTICA!AA255</f>
        <v>APAGADO</v>
      </c>
      <c r="AB256" t="str">
        <f>ESTADISTICA!AB255</f>
        <v>APAGADO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 t="str">
        <f>ESTADISTICA!AG273</f>
        <v>APAGADO</v>
      </c>
      <c r="AH274" t="str">
        <f>ESTADISTICA!AH273</f>
        <v>APAGADO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 t="str">
        <f>ESTADISTICA!AF289</f>
        <v>APAGADO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 t="str">
        <f>ESTADISTICA!AF290</f>
        <v>APAGADO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 t="str">
        <f>ESTADISTICA!Z296</f>
        <v>APAGADO</v>
      </c>
      <c r="AA297" t="str">
        <f>ESTADISTICA!AA296</f>
        <v>APAGADO</v>
      </c>
      <c r="AB297" t="str">
        <f>ESTADISTICA!AB296</f>
        <v>APAGADO</v>
      </c>
      <c r="AC297" t="str">
        <f>ESTADISTICA!AC296</f>
        <v>APAGADO</v>
      </c>
      <c r="AD297" t="str">
        <f>ESTADISTICA!AD296</f>
        <v>APAGADO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 t="str">
        <f>ESTADISTICA!Z297</f>
        <v>APAGADO</v>
      </c>
      <c r="AA298" t="str">
        <f>ESTADISTICA!AA297</f>
        <v>APAGADO</v>
      </c>
      <c r="AB298" t="str">
        <f>ESTADISTICA!AB297</f>
        <v>APAGADO</v>
      </c>
      <c r="AC298" t="str">
        <f>ESTADISTICA!AC297</f>
        <v>APAGADO</v>
      </c>
      <c r="AD298" t="str">
        <f>ESTADISTICA!AD297</f>
        <v>APAGADO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 t="str">
        <f>ESTADISTICA!AG301</f>
        <v>APAGADO</v>
      </c>
      <c r="AH302" t="str">
        <f>ESTADISTICA!AH301</f>
        <v>APAGADO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 t="str">
        <f>ESTADISTICA!AF331</f>
        <v>APAGADO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str">
        <f>ESTADISTICA!AH360</f>
        <v>APAGADO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str">
        <f>ESTADISTICA!AH361</f>
        <v>APAGADO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 t="str">
        <f>ESTADISTICA!AC400</f>
        <v>APAGADO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 t="str">
        <f>ESTADISTICA!AC405</f>
        <v>APAGADO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 t="str">
        <f>ESTADISTICA!AD406</f>
        <v>APAGADO</v>
      </c>
      <c r="AE407" t="str">
        <f>ESTADISTICA!AE406</f>
        <v>APAGADO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 t="str">
        <f>ESTADISTICA!AF436</f>
        <v>APAGADO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 t="str">
        <f>ESTADISTICA!AF438</f>
        <v>APAGADO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 t="str">
        <f>ESTADISTICA!AA446</f>
        <v>APAGADO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 t="str">
        <f>ESTADISTICA!AA447</f>
        <v>APAGADO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 t="str">
        <f>ESTADISTICA!AA448</f>
        <v>APAGADO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 t="str">
        <f>ESTADISTICA!Z465</f>
        <v>APAGADO</v>
      </c>
      <c r="AA466" t="str">
        <f>ESTADISTICA!AA465</f>
        <v>APAGADO</v>
      </c>
      <c r="AB466" t="str">
        <f>ESTADISTICA!AB465</f>
        <v>APAGADO</v>
      </c>
      <c r="AC466" t="str">
        <f>ESTADISTICA!AC465</f>
        <v>APAGADO</v>
      </c>
      <c r="AD466" t="str">
        <f>ESTADISTICA!AD465</f>
        <v>APAGADO</v>
      </c>
      <c r="AE466" t="str">
        <f>ESTADISTICA!AE465</f>
        <v>APAGADO</v>
      </c>
      <c r="AF466" t="str">
        <f>ESTADISTICA!AF465</f>
        <v>APAGADO</v>
      </c>
      <c r="AG466" t="str">
        <f>ESTADISTICA!AG465</f>
        <v>APAGADO</v>
      </c>
      <c r="AH466" t="str">
        <f>ESTADISTICA!AH465</f>
        <v>APAGADO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 t="str">
        <f>ESTADISTICA!AG474</f>
        <v>APAGADO</v>
      </c>
      <c r="AH475" t="str">
        <f>ESTADISTICA!AH474</f>
        <v>APAGADO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 t="str">
        <f>ESTADISTICA!AH481</f>
        <v>APAGADO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 t="str">
        <f>ESTADISTICA!AG482</f>
        <v>APAGADO</v>
      </c>
      <c r="AH483" t="str">
        <f>ESTADISTICA!AH482</f>
        <v>APAGADO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 t="str">
        <f>ESTADISTICA!AH488</f>
        <v>APAGADO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 t="str">
        <f>ESTADISTICA!AH497</f>
        <v>APAGADO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 t="str">
        <f>ESTADISTICA!AG503</f>
        <v>APAGADO</v>
      </c>
      <c r="AH504" t="str">
        <f>ESTADISTICA!AH503</f>
        <v>APAGADO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 t="str">
        <f>ESTADISTICA!AG512</f>
        <v>APAGADO</v>
      </c>
      <c r="AH513" t="str">
        <f>ESTADISTICA!AH512</f>
        <v>APAGADO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 t="str">
        <f>ESTADISTICA!Z518</f>
        <v>APAGADO</v>
      </c>
      <c r="AA519" t="str">
        <f>ESTADISTICA!AA518</f>
        <v>APAGADO</v>
      </c>
      <c r="AB519" t="str">
        <f>ESTADISTICA!AB518</f>
        <v>APAGADO</v>
      </c>
      <c r="AC519" t="str">
        <f>ESTADISTICA!AC518</f>
        <v>APAGADO</v>
      </c>
      <c r="AD519" t="str">
        <f>ESTADISTICA!AD518</f>
        <v>APAGADO</v>
      </c>
      <c r="AE519" t="str">
        <f>ESTADISTICA!AE518</f>
        <v>APAGADO</v>
      </c>
      <c r="AF519" t="str">
        <f>ESTADISTICA!AF518</f>
        <v>APAGADO</v>
      </c>
      <c r="AG519" t="str">
        <f>ESTADISTICA!AG518</f>
        <v>APAGADO</v>
      </c>
      <c r="AH519" t="str">
        <f>ESTADISTICA!AH518</f>
        <v>APAGADO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 t="str">
        <f>ESTADISTICA!Z522</f>
        <v>APAGADO</v>
      </c>
      <c r="AA523" t="str">
        <f>ESTADISTICA!AA522</f>
        <v>APAGADO</v>
      </c>
      <c r="AB523" t="str">
        <f>ESTADISTICA!AB522</f>
        <v>APAGADO</v>
      </c>
      <c r="AC523" t="str">
        <f>ESTADISTICA!AC522</f>
        <v>APAGADO</v>
      </c>
      <c r="AD523" t="str">
        <f>ESTADISTICA!AD522</f>
        <v>APAGADO</v>
      </c>
      <c r="AE523" t="str">
        <f>ESTADISTICA!AE522</f>
        <v>APAGADO</v>
      </c>
      <c r="AF523" t="str">
        <f>ESTADISTICA!AF522</f>
        <v>APAGADO</v>
      </c>
      <c r="AG523" t="str">
        <f>ESTADISTICA!AG522</f>
        <v>APAGADO</v>
      </c>
      <c r="AH523" t="str">
        <f>ESTADISTICA!AH522</f>
        <v>APAGADO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 t="str">
        <f>ESTADISTICA!Z526</f>
        <v>APAGADO</v>
      </c>
      <c r="AA527" t="str">
        <f>ESTADISTICA!AA526</f>
        <v>APAGADO</v>
      </c>
      <c r="AB527" t="str">
        <f>ESTADISTICA!AB526</f>
        <v>APAGADO</v>
      </c>
      <c r="AC527" t="str">
        <f>ESTADISTICA!AC526</f>
        <v>APAGADO</v>
      </c>
      <c r="AD527" t="str">
        <f>ESTADISTICA!AD526</f>
        <v>APAGADO</v>
      </c>
      <c r="AE527" t="str">
        <f>ESTADISTICA!AE526</f>
        <v>APAGADO</v>
      </c>
      <c r="AF527" t="str">
        <f>ESTADISTICA!AF526</f>
        <v>APAGADO</v>
      </c>
      <c r="AG527" t="str">
        <f>ESTADISTICA!AG526</f>
        <v>APAGADO</v>
      </c>
      <c r="AH527" t="str">
        <f>ESTADISTICA!AH526</f>
        <v>APAGADO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19</v>
      </c>
      <c r="AA2" s="18">
        <f>COUNTIFS(AA4:AA501, "=APAGADO",E4:E501,"=Fibra Optica")</f>
        <v>30</v>
      </c>
      <c r="AB2" s="18">
        <f>COUNTIFS(AB4:AB501, "=APAGADO",E4:E501,"=Fibra Optica")</f>
        <v>22</v>
      </c>
      <c r="AC2" s="18">
        <f>COUNTIFS(AC4:AC601, "=APAGADO",E4:E601,"=Fibra Optica")</f>
        <v>22</v>
      </c>
      <c r="AD2" s="18">
        <f>COUNTIFS(AD4:AD501, "=APAGADO",E4:E501,"=Fibra Optica")</f>
        <v>17</v>
      </c>
      <c r="AE2" s="18">
        <f>COUNTIFS(AE4:AE501, "=APAGADO",E4:E501,"=Fibra Optica")</f>
        <v>16</v>
      </c>
      <c r="AF2" s="18">
        <f>COUNTIFS(AF4:AF501, "=APAGADO",E4:E501,"=Fibra Optica")</f>
        <v>30</v>
      </c>
      <c r="AG2" s="18">
        <f>COUNTIFS(AG4:AG501, "=APAGADO",E4:E501,"=Fibra Optica")</f>
        <v>15</v>
      </c>
      <c r="AH2" s="18">
        <f>COUNTIFS(AH4:AH501, "=APAGADO",E4:E501,"=Fibra Optica")</f>
        <v>18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 t="str">
        <f>'RESUMEN TOTAL'!AM25</f>
        <v>APAGADO</v>
      </c>
      <c r="AH21" t="str">
        <f>'RESUMEN TOTAL'!AN25</f>
        <v>APAGADO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 t="str">
        <f>'RESUMEN TOTAL'!AN91</f>
        <v>APAGADO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 t="str">
        <f>'RESUMEN TOTAL'!AN92</f>
        <v>APAGADO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 t="str">
        <f>'RESUMEN TOTAL'!AM108</f>
        <v>APAGADO</v>
      </c>
      <c r="AH104" t="str">
        <f>'RESUMEN TOTAL'!AN108</f>
        <v>APAGADO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 t="str">
        <f>'RESUMEN TOTAL'!AK131</f>
        <v>APAGADO</v>
      </c>
      <c r="AF124" t="str">
        <f>'RESUMEN TOTAL'!AL131</f>
        <v>APAGADO</v>
      </c>
      <c r="AG124" t="str">
        <f>'RESUMEN TOTAL'!AM131</f>
        <v>APAGADO</v>
      </c>
      <c r="AH124" t="str">
        <f>'RESUMEN TOTAL'!AN131</f>
        <v>APAGADO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 t="str">
        <f>'RESUMEN TOTAL'!AL151</f>
        <v>APAGADO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 t="str">
        <f>'RESUMEN TOTAL'!AM169</f>
        <v>APAGADO</v>
      </c>
      <c r="AH162" t="str">
        <f>'RESUMEN TOTAL'!AN169</f>
        <v>APAGADO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 t="str">
        <f>'RESUMEN TOTAL'!AK172</f>
        <v>APAGADO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 t="str">
        <f>'RESUMEN TOTAL'!AK180</f>
        <v>APAGADO</v>
      </c>
      <c r="AF172" t="str">
        <f>'RESUMEN TOTAL'!AL180</f>
        <v>APAGADO</v>
      </c>
      <c r="AG172" t="str">
        <f>'RESUMEN TOTAL'!AM180</f>
        <v>APAGADO</v>
      </c>
      <c r="AH172" t="str">
        <f>'RESUMEN TOTAL'!AN180</f>
        <v>APAGADO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 t="str">
        <f>'RESUMEN TOTAL'!AL181</f>
        <v>APAGADO</v>
      </c>
      <c r="AG173" t="str">
        <f>'RESUMEN TOTAL'!AM181</f>
        <v>APAGADO</v>
      </c>
      <c r="AH173" t="str">
        <f>'RESUMEN TOTAL'!AN181</f>
        <v>APAGADO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 t="str">
        <f>'RESUMEN TOTAL'!AL182</f>
        <v>APAGADO</v>
      </c>
      <c r="AG174" t="str">
        <f>'RESUMEN TOTAL'!AM182</f>
        <v>APAGADO</v>
      </c>
      <c r="AH174" t="str">
        <f>'RESUMEN TOTAL'!AN182</f>
        <v>APAGADO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 t="str">
        <f>'RESUMEN TOTAL'!AK206</f>
        <v>APAGADO</v>
      </c>
      <c r="AF198" t="str">
        <f>'RESUMEN TOTAL'!AL206</f>
        <v>APAGADO</v>
      </c>
      <c r="AG198" t="str">
        <f>'RESUMEN TOTAL'!AM206</f>
        <v>APAGADO</v>
      </c>
      <c r="AH198" t="str">
        <f>'RESUMEN TOTAL'!AN206</f>
        <v>APAGADO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 t="str">
        <f>'RESUMEN TOTAL'!AK223</f>
        <v>APAGADO</v>
      </c>
      <c r="AF214" t="str">
        <f>'RESUMEN TOTAL'!AL223</f>
        <v>APAGADO</v>
      </c>
      <c r="AG214" t="str">
        <f>'RESUMEN TOTAL'!AM223</f>
        <v>APAGADO</v>
      </c>
      <c r="AH214" t="str">
        <f>'RESUMEN TOTAL'!AN223</f>
        <v>APAGADO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 t="str">
        <f>'RESUMEN TOTAL'!AL232</f>
        <v>APAGADO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 t="str">
        <f>'RESUMEN TOTAL'!AK240</f>
        <v>APAGADO</v>
      </c>
      <c r="AF230" t="str">
        <f>'RESUMEN TOTAL'!AL240</f>
        <v>APAGADO</v>
      </c>
      <c r="AG230" t="str">
        <f>'RESUMEN TOTAL'!AM240</f>
        <v>APAGADO</v>
      </c>
      <c r="AH230" t="str">
        <f>'RESUMEN TOTAL'!AN240</f>
        <v>APAGADO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 t="str">
        <f>'RESUMEN TOTAL'!AK254</f>
        <v>APAGADO</v>
      </c>
      <c r="AF244" t="str">
        <f>'RESUMEN TOTAL'!AL254</f>
        <v>APAGADO</v>
      </c>
      <c r="AG244" t="str">
        <f>'RESUMEN TOTAL'!AM254</f>
        <v>APAGADO</v>
      </c>
      <c r="AH244" t="str">
        <f>'RESUMEN TOTAL'!AN254</f>
        <v>APAGADO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 t="str">
        <f>'RESUMEN TOTAL'!AK259</f>
        <v>APAGADO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 t="str">
        <f>'RESUMEN TOTAL'!AK280</f>
        <v>APAGADO</v>
      </c>
      <c r="AF269">
        <f>'RESUMEN TOTAL'!AL280</f>
        <v>0</v>
      </c>
      <c r="AG269" t="str">
        <f>'RESUMEN TOTAL'!AM280</f>
        <v>APAGADO</v>
      </c>
      <c r="AH269" t="str">
        <f>'RESUMEN TOTAL'!AN280</f>
        <v>APAGADO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 t="str">
        <f>'RESUMEN TOTAL'!AK288</f>
        <v>APAGADO</v>
      </c>
      <c r="AF277" t="str">
        <f>'RESUMEN TOTAL'!AL288</f>
        <v>APAGADO</v>
      </c>
      <c r="AG277" t="str">
        <f>'RESUMEN TOTAL'!AM288</f>
        <v>APAGADO</v>
      </c>
      <c r="AH277" t="str">
        <f>'RESUMEN TOTAL'!AN288</f>
        <v>APAGADO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  <c r="AH278" t="str">
        <f>'RESUMEN TOTAL'!AN289</f>
        <v>APAGADO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 t="str">
        <f>'RESUMEN TOTAL'!AL296</f>
        <v>APAGADO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 t="str">
        <f>'RESUMEN TOTAL'!AL297</f>
        <v>APAGADO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 t="str">
        <f>'RESUMEN TOTAL'!AM308</f>
        <v>APAGADO</v>
      </c>
      <c r="AH296" t="str">
        <f>'RESUMEN TOTAL'!AN308</f>
        <v>APAGADO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 t="str">
        <f>'RESUMEN TOTAL'!AK321</f>
        <v>APAGADO</v>
      </c>
      <c r="AF309" t="str">
        <f>'RESUMEN TOTAL'!AL321</f>
        <v>APAGADO</v>
      </c>
      <c r="AG309" t="str">
        <f>'RESUMEN TOTAL'!AM321</f>
        <v>APAGADO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 t="str">
        <f>'RESUMEN TOTAL'!AL338</f>
        <v>APAGADO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 t="str">
        <f>'RESUMEN TOTAL'!AK360</f>
        <v>APAGADO</v>
      </c>
      <c r="AF348" t="str">
        <f>'RESUMEN TOTAL'!AL360</f>
        <v>APAGADO</v>
      </c>
      <c r="AG348" t="str">
        <f>'RESUMEN TOTAL'!AM360</f>
        <v>APAGADO</v>
      </c>
      <c r="AH348" t="str">
        <f>'RESUMEN TOTAL'!AN360</f>
        <v>APAGADO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 t="str">
        <f>'RESUMEN TOTAL'!AN367</f>
        <v>APAGADO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 t="str">
        <f>'RESUMEN TOTAL'!AN368</f>
        <v>APAGADO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 t="str">
        <f>'RESUMEN TOTAL'!AL379</f>
        <v>APAGADO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 t="str">
        <f>'RESUMEN TOTAL'!AL380</f>
        <v>APAGADO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 t="str">
        <f>'RESUMEN TOTAL'!AL443</f>
        <v>APAGADO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 t="str">
        <f>'RESUMEN TOTAL'!AL445</f>
        <v>APAGADO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 t="str">
        <f>'RESUMEN TOTAL'!AM488</f>
        <v>APAGADO</v>
      </c>
      <c r="AH455" t="str">
        <f>'RESUMEN TOTAL'!AN488</f>
        <v>APAGADO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 t="str">
        <f>'RESUMEN TOTAL'!AM489</f>
        <v>APAGADO</v>
      </c>
      <c r="AH456" t="str">
        <f>'RESUMEN TOTAL'!AN489</f>
        <v>APAGADO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 t="str">
        <f>'RESUMEN TOTAL'!AM492</f>
        <v>APAGADO</v>
      </c>
      <c r="AH459" t="str">
        <f>'RESUMEN TOTAL'!AN492</f>
        <v>APAGADO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 t="str">
        <f>'RESUMEN TOTAL'!AM493</f>
        <v>APAGADO</v>
      </c>
      <c r="AH460" t="str">
        <f>'RESUMEN TOTAL'!AN493</f>
        <v>APAGADO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 t="str">
        <f>'RESUMEN TOTAL'!AM494</f>
        <v>APAGADO</v>
      </c>
      <c r="AH461" t="str">
        <f>'RESUMEN TOTAL'!AN494</f>
        <v>APAGADO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 t="str">
        <f>'RESUMEN TOTAL'!AM495</f>
        <v>APAGADO</v>
      </c>
      <c r="AH462" t="str">
        <f>'RESUMEN TOTAL'!AN495</f>
        <v>APAGADO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 t="str">
        <f>'RESUMEN TOTAL'!AM502</f>
        <v>APAGADO</v>
      </c>
      <c r="AH469" t="str">
        <f>'RESUMEN TOTAL'!AN502</f>
        <v>APAGADO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 t="str">
        <f>'RESUMEN TOTAL'!AM503</f>
        <v>APAGADO</v>
      </c>
      <c r="AH470" t="str">
        <f>'RESUMEN TOTAL'!AN503</f>
        <v>APAGADO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 t="str">
        <f>'RESUMEN TOTAL'!AM504</f>
        <v>APAGADO</v>
      </c>
      <c r="AH471" t="str">
        <f>'RESUMEN TOTAL'!AN504</f>
        <v>APAGADO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 t="str">
        <f>'RESUMEN TOTAL'!AM505</f>
        <v>APAGADO</v>
      </c>
      <c r="AH472" t="str">
        <f>'RESUMEN TOTAL'!AN505</f>
        <v>APAGADO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 t="str">
        <f>'RESUMEN TOTAL'!AM506</f>
        <v>APAGADO</v>
      </c>
      <c r="AH473" t="str">
        <f>'RESUMEN TOTAL'!AN506</f>
        <v>APAGADO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 t="str">
        <f>'RESUMEN TOTAL'!AM507</f>
        <v>APAGADO</v>
      </c>
      <c r="AH474" t="str">
        <f>'RESUMEN TOTAL'!AN507</f>
        <v>APAGADO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 t="str">
        <f>'RESUMEN TOTAL'!AM510</f>
        <v>APAGADO</v>
      </c>
      <c r="AH477" t="str">
        <f>'RESUMEN TOTAL'!AN510</f>
        <v>APAGADO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 t="str">
        <f>'RESUMEN TOTAL'!AM516</f>
        <v>APAGADO</v>
      </c>
      <c r="AH483" t="str">
        <f>'RESUMEN TOTAL'!AN516</f>
        <v>APAGADO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 t="str">
        <f>'RESUMEN TOTAL'!AK519</f>
        <v>APAGADO</v>
      </c>
      <c r="AF486" t="str">
        <f>'RESUMEN TOTAL'!AL519</f>
        <v>APAGADO</v>
      </c>
      <c r="AG486" t="str">
        <f>'RESUMEN TOTAL'!AM519</f>
        <v>APAGADO</v>
      </c>
      <c r="AH486" t="str">
        <f>'RESUMEN TOTAL'!AN519</f>
        <v>APAGADO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 t="str">
        <f>'RESUMEN TOTAL'!AL525</f>
        <v>APAGADO</v>
      </c>
      <c r="AG492" t="str">
        <f>'RESUMEN TOTAL'!AM525</f>
        <v>APAGADO</v>
      </c>
      <c r="AH492" t="str">
        <f>'RESUMEN TOTAL'!AN525</f>
        <v>APAGADO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 t="str">
        <f>'RESUMEN TOTAL'!AM528</f>
        <v>APAGADO</v>
      </c>
      <c r="AH495" t="str">
        <f>'RESUMEN TOTAL'!AN528</f>
        <v>APAGADO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 t="str">
        <f>'RESUMEN TOTAL'!AM529</f>
        <v>APAGADO</v>
      </c>
      <c r="AH496" t="str">
        <f>'RESUMEN TOTAL'!AN529</f>
        <v>APAGADO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 t="str">
        <f>'RESUMEN TOTAL'!AM532</f>
        <v>APAGADO</v>
      </c>
      <c r="AH499" t="str">
        <f>'RESUMEN TOTAL'!AN532</f>
        <v>APAGADO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 t="str">
        <f>'RESUMEN TOTAL'!AK533</f>
        <v>APAGADO</v>
      </c>
      <c r="AF502" t="str">
        <f>'RESUMEN TOTAL'!AL533</f>
        <v>APAGADO</v>
      </c>
      <c r="AG502" t="str">
        <f>'RESUMEN TOTAL'!AM533</f>
        <v>APAGADO</v>
      </c>
      <c r="AH502" t="str">
        <f>'RESUMEN TOTAL'!AN533</f>
        <v>APAGADO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 t="str">
        <f>'RESUMEN TOTAL'!AM542</f>
        <v>APAGADO</v>
      </c>
      <c r="AH511" t="str">
        <f>'RESUMEN TOTAL'!AN542</f>
        <v>APAGADO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 t="str">
        <f>'RESUMEN TOTAL'!AM543</f>
        <v>APAGADO</v>
      </c>
      <c r="AH512" t="str">
        <f>'RESUMEN TOTAL'!AN543</f>
        <v>APAGADO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 t="str">
        <f>'RESUMEN TOTAL'!AM546</f>
        <v>APAGADO</v>
      </c>
      <c r="AH515" t="str">
        <f>'RESUMEN TOTAL'!AN546</f>
        <v>APAGADO</v>
      </c>
      <c r="AI515">
        <f>'RESUMEN TOTAL'!AO546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 t="str">
        <f>'RESUMEN TOTAL'!AM547</f>
        <v>APAGADO</v>
      </c>
      <c r="AH516" t="str">
        <f>'RESUMEN TOTAL'!AN547</f>
        <v>APAGADO</v>
      </c>
      <c r="AI516">
        <f>'RESUMEN TOTAL'!AO547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2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2</v>
      </c>
      <c r="AG2" s="18">
        <f>COUNTIFS(AG5:AG502, "=APAGADO",E5:E502,"=PTO A FO")</f>
        <v>1</v>
      </c>
      <c r="AH2" s="18">
        <f>COUNTIFS(AH5:AH502, "=APAGADO",E5:E502,"=PTO A FO")</f>
        <v>1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 t="str">
        <f>'RESUMEN TOTAL'!AF26</f>
        <v>APAGADO</v>
      </c>
      <c r="AA23" t="str">
        <f>'RESUMEN TOTAL'!AG26</f>
        <v>APAGADO</v>
      </c>
      <c r="AB23" t="str">
        <f>'RESUMEN TOTAL'!AH26</f>
        <v>APAGADO</v>
      </c>
      <c r="AC23" t="str">
        <f>'RESUMEN TOTAL'!AI26</f>
        <v>APAGADO</v>
      </c>
      <c r="AD23" t="str">
        <f>'RESUMEN TOTAL'!AJ26</f>
        <v>APAGADO</v>
      </c>
      <c r="AE23" t="str">
        <f>'RESUMEN TOTAL'!AK26</f>
        <v>APAGADO</v>
      </c>
      <c r="AF23" t="str">
        <f>'RESUMEN TOTAL'!AL26</f>
        <v>APAGADO</v>
      </c>
      <c r="AG23" t="str">
        <f>'RESUMEN TOTAL'!AM26</f>
        <v>APAGADO</v>
      </c>
      <c r="AH23" t="str">
        <f>'RESUMEN TOTAL'!AN26</f>
        <v>APAGADO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 t="str">
        <f>'RESUMEN TOTAL'!AL60</f>
        <v>APAGADO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 t="str">
        <f>'RESUMEN TOTAL'!AL61</f>
        <v>APAGADO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 t="str">
        <f>'RESUMEN TOTAL'!AL62</f>
        <v>APAGADO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 t="str">
        <f>'RESUMEN TOTAL'!AF86</f>
        <v>APAGADO</v>
      </c>
      <c r="AA83" t="str">
        <f>'RESUMEN TOTAL'!AG86</f>
        <v>APAGADO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 t="str">
        <f>'RESUMEN TOTAL'!AK86</f>
        <v>APAGADO</v>
      </c>
      <c r="AF83" t="str">
        <f>'RESUMEN TOTAL'!AL86</f>
        <v>APAGADO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 t="str">
        <f>'RESUMEN TOTAL'!AL87</f>
        <v>APAGADO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 t="str">
        <f>'RESUMEN TOTAL'!AG92</f>
        <v>APAGADO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 t="str">
        <f>'RESUMEN TOTAL'!AN92</f>
        <v>APAGADO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 t="str">
        <f>'RESUMEN TOTAL'!AL103</f>
        <v>APAGADO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 t="str">
        <f>'RESUMEN TOTAL'!AL104</f>
        <v>APAGADO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 t="str">
        <f>'RESUMEN TOTAL'!AF108</f>
        <v>APAGADO</v>
      </c>
      <c r="AA105" t="str">
        <f>'RESUMEN TOTAL'!AG108</f>
        <v>APAGADO</v>
      </c>
      <c r="AB105" t="str">
        <f>'RESUMEN TOTAL'!AH108</f>
        <v>APAGADO</v>
      </c>
      <c r="AC105" t="str">
        <f>'RESUMEN TOTAL'!AI108</f>
        <v>APAGADO</v>
      </c>
      <c r="AD105" t="str">
        <f>'RESUMEN TOTAL'!AJ108</f>
        <v>APAGADO</v>
      </c>
      <c r="AE105" t="str">
        <f>'RESUMEN TOTAL'!AK108</f>
        <v>APAGADO</v>
      </c>
      <c r="AF105" t="str">
        <f>'RESUMEN TOTAL'!AL108</f>
        <v>APAGADO</v>
      </c>
      <c r="AG105" t="str">
        <f>'RESUMEN TOTAL'!AM108</f>
        <v>APAGADO</v>
      </c>
      <c r="AH105" t="str">
        <f>'RESUMEN TOTAL'!AN108</f>
        <v>APAGADO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 t="str">
        <f>'RESUMEN TOTAL'!AF131</f>
        <v>APAGADO</v>
      </c>
      <c r="AA125" t="str">
        <f>'RESUMEN TOTAL'!AG131</f>
        <v>APAGADO</v>
      </c>
      <c r="AB125" t="str">
        <f>'RESUMEN TOTAL'!AH131</f>
        <v>APAGADO</v>
      </c>
      <c r="AC125" t="str">
        <f>'RESUMEN TOTAL'!AI131</f>
        <v>APAGADO</v>
      </c>
      <c r="AD125" t="str">
        <f>'RESUMEN TOTAL'!AJ131</f>
        <v>APAGADO</v>
      </c>
      <c r="AE125" t="str">
        <f>'RESUMEN TOTAL'!AK131</f>
        <v>APAGADO</v>
      </c>
      <c r="AF125" t="str">
        <f>'RESUMEN TOTAL'!AL131</f>
        <v>APAGADO</v>
      </c>
      <c r="AG125" t="str">
        <f>'RESUMEN TOTAL'!AM131</f>
        <v>APAGADO</v>
      </c>
      <c r="AH125" t="str">
        <f>'RESUMEN TOTAL'!AN131</f>
        <v>APAGADO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 t="str">
        <f>'RESUMEN TOTAL'!AL151</f>
        <v>APAGADO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 t="str">
        <f>'RESUMEN TOTAL'!AF169</f>
        <v>APAGADO</v>
      </c>
      <c r="AA163" t="str">
        <f>'RESUMEN TOTAL'!AG169</f>
        <v>APAGADO</v>
      </c>
      <c r="AB163" t="str">
        <f>'RESUMEN TOTAL'!AH169</f>
        <v>APAGADO</v>
      </c>
      <c r="AC163" t="str">
        <f>'RESUMEN TOTAL'!AI169</f>
        <v>APAGADO</v>
      </c>
      <c r="AD163" t="str">
        <f>'RESUMEN TOTAL'!AJ169</f>
        <v>APAGADO</v>
      </c>
      <c r="AE163" t="str">
        <f>'RESUMEN TOTAL'!AK169</f>
        <v>APAGADO</v>
      </c>
      <c r="AF163" t="str">
        <f>'RESUMEN TOTAL'!AL169</f>
        <v>APAGADO</v>
      </c>
      <c r="AG163" t="str">
        <f>'RESUMEN TOTAL'!AM169</f>
        <v>APAGADO</v>
      </c>
      <c r="AH163" t="str">
        <f>'RESUMEN TOTAL'!AN169</f>
        <v>APAGADO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 t="str">
        <f>'RESUMEN TOTAL'!AF172</f>
        <v>APAGADO</v>
      </c>
      <c r="AA166" t="str">
        <f>'RESUMEN TOTAL'!AG172</f>
        <v>APAGADO</v>
      </c>
      <c r="AB166" t="str">
        <f>'RESUMEN TOTAL'!AH172</f>
        <v>APAGADO</v>
      </c>
      <c r="AC166" t="str">
        <f>'RESUMEN TOTAL'!AI172</f>
        <v>APAGADO</v>
      </c>
      <c r="AD166" t="str">
        <f>'RESUMEN TOTAL'!AJ172</f>
        <v>APAGADO</v>
      </c>
      <c r="AE166" t="str">
        <f>'RESUMEN TOTAL'!AK172</f>
        <v>APAGADO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 t="str">
        <f>'RESUMEN TOTAL'!AF182</f>
        <v>APAGADO</v>
      </c>
      <c r="AA175" t="str">
        <f>'RESUMEN TOTAL'!AG182</f>
        <v>APAGADO</v>
      </c>
      <c r="AB175" t="str">
        <f>'RESUMEN TOTAL'!AH182</f>
        <v>APAGADO</v>
      </c>
      <c r="AC175" t="str">
        <f>'RESUMEN TOTAL'!AI182</f>
        <v>APAGADO</v>
      </c>
      <c r="AD175" t="str">
        <f>'RESUMEN TOTAL'!AJ182</f>
        <v>APAGADO</v>
      </c>
      <c r="AE175" t="str">
        <f>'RESUMEN TOTAL'!AK182</f>
        <v>APAGADO</v>
      </c>
      <c r="AF175" t="str">
        <f>'RESUMEN TOTAL'!AL182</f>
        <v>APAGADO</v>
      </c>
      <c r="AG175" t="str">
        <f>'RESUMEN TOTAL'!AM182</f>
        <v>APAGADO</v>
      </c>
      <c r="AH175" t="str">
        <f>'RESUMEN TOTAL'!AN182</f>
        <v>APAGADO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 t="str">
        <f>'RESUMEN TOTAL'!AF203</f>
        <v>APAGADO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 t="str">
        <f>'RESUMEN TOTAL'!AF223</f>
        <v>APAGADO</v>
      </c>
      <c r="AA215" t="str">
        <f>'RESUMEN TOTAL'!AG223</f>
        <v>APAGADO</v>
      </c>
      <c r="AB215" t="str">
        <f>'RESUMEN TOTAL'!AH223</f>
        <v>APAGADO</v>
      </c>
      <c r="AC215" t="str">
        <f>'RESUMEN TOTAL'!AI223</f>
        <v>APAGADO</v>
      </c>
      <c r="AD215" t="str">
        <f>'RESUMEN TOTAL'!AJ223</f>
        <v>APAGADO</v>
      </c>
      <c r="AE215" t="str">
        <f>'RESUMEN TOTAL'!AK223</f>
        <v>APAGADO</v>
      </c>
      <c r="AF215" t="str">
        <f>'RESUMEN TOTAL'!AL223</f>
        <v>APAGADO</v>
      </c>
      <c r="AG215" t="str">
        <f>'RESUMEN TOTAL'!AM223</f>
        <v>APAGADO</v>
      </c>
      <c r="AH215" t="str">
        <f>'RESUMEN TOTAL'!AN223</f>
        <v>APAGADO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 t="str">
        <f>'RESUMEN TOTAL'!AF226</f>
        <v>APAGADO</v>
      </c>
      <c r="AA218" t="str">
        <f>'RESUMEN TOTAL'!AG226</f>
        <v>APAGADO</v>
      </c>
      <c r="AB218" t="str">
        <f>'RESUMEN TOTAL'!AH226</f>
        <v>APAGADO</v>
      </c>
      <c r="AC218" t="str">
        <f>'RESUMEN TOTAL'!AI226</f>
        <v>APAGADO</v>
      </c>
      <c r="AD218" t="str">
        <f>'RESUMEN TOTAL'!AJ226</f>
        <v>APAGADO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 t="str">
        <f>'RESUMEN TOTAL'!AF229</f>
        <v>APAGADO</v>
      </c>
      <c r="AA221" t="str">
        <f>'RESUMEN TOTAL'!AG229</f>
        <v>APAGADO</v>
      </c>
      <c r="AB221" t="str">
        <f>'RESUMEN TOTAL'!AH229</f>
        <v>APAGADO</v>
      </c>
      <c r="AC221" t="str">
        <f>'RESUMEN TOTAL'!AI229</f>
        <v>APAGADO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 t="str">
        <f>'RESUMEN TOTAL'!AL232</f>
        <v>APAGADO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 t="str">
        <f>'RESUMEN TOTAL'!AF240</f>
        <v>APAGADO</v>
      </c>
      <c r="AA231" t="str">
        <f>'RESUMEN TOTAL'!AG240</f>
        <v>APAGADO</v>
      </c>
      <c r="AB231">
        <f>'RESUMEN TOTAL'!AH240</f>
        <v>0</v>
      </c>
      <c r="AC231">
        <f>'RESUMEN TOTAL'!AI240</f>
        <v>0</v>
      </c>
      <c r="AD231" t="str">
        <f>'RESUMEN TOTAL'!AJ240</f>
        <v>APAGADO</v>
      </c>
      <c r="AE231" t="str">
        <f>'RESUMEN TOTAL'!AK240</f>
        <v>APAGADO</v>
      </c>
      <c r="AF231" t="str">
        <f>'RESUMEN TOTAL'!AL240</f>
        <v>APAGADO</v>
      </c>
      <c r="AG231" t="str">
        <f>'RESUMEN TOTAL'!AM240</f>
        <v>APAGADO</v>
      </c>
      <c r="AH231" t="str">
        <f>'RESUMEN TOTAL'!AN240</f>
        <v>APAGADO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 t="str">
        <f>'RESUMEN TOTAL'!AH254</f>
        <v>APAGADO</v>
      </c>
      <c r="AC245" t="str">
        <f>'RESUMEN TOTAL'!AI254</f>
        <v>APAGADO</v>
      </c>
      <c r="AD245" t="str">
        <f>'RESUMEN TOTAL'!AJ254</f>
        <v>APAGADO</v>
      </c>
      <c r="AE245" t="str">
        <f>'RESUMEN TOTAL'!AK254</f>
        <v>APAGADO</v>
      </c>
      <c r="AF245" t="str">
        <f>'RESUMEN TOTAL'!AL254</f>
        <v>APAGADO</v>
      </c>
      <c r="AG245" t="str">
        <f>'RESUMEN TOTAL'!AM254</f>
        <v>APAGADO</v>
      </c>
      <c r="AH245" t="str">
        <f>'RESUMEN TOTAL'!AN254</f>
        <v>APAGADO</v>
      </c>
      <c r="AI245">
        <f>'RESUMEN TOTAL'!AO254</f>
        <v>0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 t="str">
        <f>'RESUMEN TOTAL'!AG259</f>
        <v>APAGADO</v>
      </c>
      <c r="AB250" t="str">
        <f>'RESUMEN TOTAL'!AH259</f>
        <v>APAGADO</v>
      </c>
      <c r="AC250" t="str">
        <f>'RESUMEN TOTAL'!AI259</f>
        <v>APAGADO</v>
      </c>
      <c r="AD250">
        <f>'RESUMEN TOTAL'!AJ259</f>
        <v>0</v>
      </c>
      <c r="AE250" t="str">
        <f>'RESUMEN TOTAL'!AK259</f>
        <v>APAGADO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 t="str">
        <f>'RESUMEN TOTAL'!AG260</f>
        <v>APAGADO</v>
      </c>
      <c r="AB251" t="str">
        <f>'RESUMEN TOTAL'!AH260</f>
        <v>APAGADO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 t="str">
        <f>'RESUMEN TOTAL'!AG261</f>
        <v>APAGADO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 t="str">
        <f>'RESUMEN TOTAL'!AF280</f>
        <v>APAGADO</v>
      </c>
      <c r="AA270" t="str">
        <f>'RESUMEN TOTAL'!AG280</f>
        <v>APAGADO</v>
      </c>
      <c r="AB270">
        <f>'RESUMEN TOTAL'!AH280</f>
        <v>0</v>
      </c>
      <c r="AC270" t="str">
        <f>'RESUMEN TOTAL'!AI280</f>
        <v>APAGADO</v>
      </c>
      <c r="AD270" t="str">
        <f>'RESUMEN TOTAL'!AJ280</f>
        <v>APAGADO</v>
      </c>
      <c r="AE270" t="str">
        <f>'RESUMEN TOTAL'!AK280</f>
        <v>APAGADO</v>
      </c>
      <c r="AF270">
        <f>'RESUMEN TOTAL'!AL280</f>
        <v>0</v>
      </c>
      <c r="AG270" t="str">
        <f>'RESUMEN TOTAL'!AM280</f>
        <v>APAGADO</v>
      </c>
      <c r="AH270" t="str">
        <f>'RESUMEN TOTAL'!AN280</f>
        <v>APAGADO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 t="str">
        <f>'RESUMEN TOTAL'!AM288</f>
        <v>APAGADO</v>
      </c>
      <c r="AH278" t="str">
        <f>'RESUMEN TOTAL'!AN288</f>
        <v>APAGADO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 t="str">
        <f>'RESUMEN TOTAL'!AF289</f>
        <v>APAGADO</v>
      </c>
      <c r="AA279" t="str">
        <f>'RESUMEN TOTAL'!AG289</f>
        <v>APAGADO</v>
      </c>
      <c r="AB279" t="str">
        <f>'RESUMEN TOTAL'!AH289</f>
        <v>APAGADO</v>
      </c>
      <c r="AC279" t="str">
        <f>'RESUMEN TOTAL'!AI289</f>
        <v>APAGADO</v>
      </c>
      <c r="AD279" t="str">
        <f>'RESUMEN TOTAL'!AJ289</f>
        <v>APAGADO</v>
      </c>
      <c r="AE279" t="str">
        <f>'RESUMEN TOTAL'!AK289</f>
        <v>APAGADO</v>
      </c>
      <c r="AF279" t="str">
        <f>'RESUMEN TOTAL'!AL289</f>
        <v>APAGADO</v>
      </c>
      <c r="AG279" t="str">
        <f>'RESUMEN TOTAL'!AM289</f>
        <v>APAGADO</v>
      </c>
      <c r="AH279" t="str">
        <f>'RESUMEN TOTAL'!AN289</f>
        <v>APAGADO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 t="str">
        <f>'RESUMEN TOTAL'!AL296</f>
        <v>APAGADO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 t="str">
        <f>'RESUMEN TOTAL'!AL297</f>
        <v>APAGADO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 t="str">
        <f>'RESUMEN TOTAL'!AF300</f>
        <v>APAGADO</v>
      </c>
      <c r="AA290" t="str">
        <f>'RESUMEN TOTAL'!AG300</f>
        <v>APAGADO</v>
      </c>
      <c r="AB290" t="str">
        <f>'RESUMEN TOTAL'!AH300</f>
        <v>APAGADO</v>
      </c>
      <c r="AC290" t="str">
        <f>'RESUMEN TOTAL'!AI300</f>
        <v>APAGADO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 t="str">
        <f>'RESUMEN TOTAL'!AF303</f>
        <v>APAGADO</v>
      </c>
      <c r="AA293" t="str">
        <f>'RESUMEN TOTAL'!AG303</f>
        <v>APAGADO</v>
      </c>
      <c r="AB293" t="str">
        <f>'RESUMEN TOTAL'!AH303</f>
        <v>APAGADO</v>
      </c>
      <c r="AC293" t="str">
        <f>'RESUMEN TOTAL'!AI303</f>
        <v>APAGADO</v>
      </c>
      <c r="AD293" t="str">
        <f>'RESUMEN TOTAL'!AJ303</f>
        <v>APAGADO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 t="str">
        <f>'RESUMEN TOTAL'!AF304</f>
        <v>APAGADO</v>
      </c>
      <c r="AA294" t="str">
        <f>'RESUMEN TOTAL'!AG304</f>
        <v>APAGADO</v>
      </c>
      <c r="AB294" t="str">
        <f>'RESUMEN TOTAL'!AH304</f>
        <v>APAGADO</v>
      </c>
      <c r="AC294" t="str">
        <f>'RESUMEN TOTAL'!AI304</f>
        <v>APAGADO</v>
      </c>
      <c r="AD294" t="str">
        <f>'RESUMEN TOTAL'!AJ304</f>
        <v>APAGADO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 t="str">
        <f>'RESUMEN TOTAL'!AM308</f>
        <v>APAGADO</v>
      </c>
      <c r="AH297" t="str">
        <f>'RESUMEN TOTAL'!AN308</f>
        <v>APAGADO</v>
      </c>
      <c r="AI297">
        <f>'RESUMEN TOTAL'!AO308</f>
        <v>0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 t="str">
        <f>'RESUMEN TOTAL'!AF321</f>
        <v>APAGADO</v>
      </c>
      <c r="AA310" t="str">
        <f>'RESUMEN TOTAL'!AG321</f>
        <v>APAGADO</v>
      </c>
      <c r="AB310" t="str">
        <f>'RESUMEN TOTAL'!AH321</f>
        <v>APAGADO</v>
      </c>
      <c r="AC310" t="str">
        <f>'RESUMEN TOTAL'!AI321</f>
        <v>APAGADO</v>
      </c>
      <c r="AD310" t="str">
        <f>'RESUMEN TOTAL'!AJ321</f>
        <v>APAGADO</v>
      </c>
      <c r="AE310" t="str">
        <f>'RESUMEN TOTAL'!AK321</f>
        <v>APAGADO</v>
      </c>
      <c r="AF310" t="str">
        <f>'RESUMEN TOTAL'!AL321</f>
        <v>APAGADO</v>
      </c>
      <c r="AG310" t="str">
        <f>'RESUMEN TOTAL'!AM321</f>
        <v>APAGADO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 t="str">
        <f>'RESUMEN TOTAL'!AL338</f>
        <v>APAGADO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 t="str">
        <f>'RESUMEN TOTAL'!AG346</f>
        <v>APAGADO</v>
      </c>
      <c r="AB335" t="str">
        <f>'RESUMEN TOTAL'!AH346</f>
        <v>APAGADO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 t="str">
        <f>'RESUMEN TOTAL'!AG347</f>
        <v>APAGADO</v>
      </c>
      <c r="AB336" t="str">
        <f>'RESUMEN TOTAL'!AH347</f>
        <v>APAGADO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 t="str">
        <f>'RESUMEN TOTAL'!AH358</f>
        <v>APAGADO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 t="str">
        <f>'RESUMEN TOTAL'!AG359</f>
        <v>APAGADO</v>
      </c>
      <c r="AB348" t="str">
        <f>'RESUMEN TOTAL'!AH359</f>
        <v>APAGADO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 t="str">
        <f>'RESUMEN TOTAL'!AF360</f>
        <v>APAGADO</v>
      </c>
      <c r="AA349" t="str">
        <f>'RESUMEN TOTAL'!AG360</f>
        <v>APAGADO</v>
      </c>
      <c r="AB349" t="str">
        <f>'RESUMEN TOTAL'!AH360</f>
        <v>APAGADO</v>
      </c>
      <c r="AC349" t="str">
        <f>'RESUMEN TOTAL'!AI360</f>
        <v>APAGADO</v>
      </c>
      <c r="AD349" t="str">
        <f>'RESUMEN TOTAL'!AJ360</f>
        <v>APAGADO</v>
      </c>
      <c r="AE349" t="str">
        <f>'RESUMEN TOTAL'!AK360</f>
        <v>APAGADO</v>
      </c>
      <c r="AF349" t="str">
        <f>'RESUMEN TOTAL'!AL360</f>
        <v>APAGADO</v>
      </c>
      <c r="AG349" t="str">
        <f>'RESUMEN TOTAL'!AM360</f>
        <v>APAGADO</v>
      </c>
      <c r="AH349" t="str">
        <f>'RESUMEN TOTAL'!AN360</f>
        <v>APAGADO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 t="str">
        <f>'RESUMEN TOTAL'!AG363</f>
        <v>APAGADO</v>
      </c>
      <c r="AB352" t="str">
        <f>'RESUMEN TOTAL'!AH363</f>
        <v>APAGADO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 t="str">
        <f>'RESUMEN TOTAL'!AG364</f>
        <v>APAGADO</v>
      </c>
      <c r="AB353" t="str">
        <f>'RESUMEN TOTAL'!AH364</f>
        <v>APAGADO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 t="str">
        <f>'RESUMEN TOTAL'!AN367</f>
        <v>APAGADO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 t="str">
        <f>'RESUMEN TOTAL'!AN368</f>
        <v>APAGADO</v>
      </c>
      <c r="AI357">
        <f>'RESUMEN TOTAL'!AO368</f>
        <v>0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 t="str">
        <f>'RESUMEN TOTAL'!AL379</f>
        <v>APAGADO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 t="str">
        <f>'RESUMEN TOTAL'!AL380</f>
        <v>APAGADO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 t="str">
        <f>'RESUMEN TOTAL'!AI407</f>
        <v>APAGADO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 t="str">
        <f>'RESUMEN TOTAL'!AI412</f>
        <v>APAGADO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 t="str">
        <f>'RESUMEN TOTAL'!AJ413</f>
        <v>APAGADO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 t="str">
        <f>'RESUMEN TOTAL'!AI418</f>
        <v>APAGADO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 t="str">
        <f>'RESUMEN TOTAL'!AI419</f>
        <v>APAGADO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 t="str">
        <f>'RESUMEN TOTAL'!AF433</f>
        <v>APAGADO</v>
      </c>
      <c r="AA422" t="str">
        <f>'RESUMEN TOTAL'!AG433</f>
        <v>APAGADO</v>
      </c>
      <c r="AB422" t="str">
        <f>'RESUMEN TOTAL'!AH433</f>
        <v>APAGADO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 t="str">
        <f>'RESUMEN TOTAL'!AL443</f>
        <v>APAGADO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 t="str">
        <f>'RESUMEN TOTAL'!AL445</f>
        <v>APAGADO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 t="str">
        <f>'RESUMEN TOTAL'!AG453</f>
        <v>APAGADO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 t="str">
        <f>'RESUMEN TOTAL'!AG454</f>
        <v>APAGADO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 t="str">
        <f>'RESUMEN TOTAL'!AL488</f>
        <v>APAGADO</v>
      </c>
      <c r="AG456" t="str">
        <f>'RESUMEN TOTAL'!AM488</f>
        <v>APAGADO</v>
      </c>
      <c r="AH456" t="str">
        <f>'RESUMEN TOTAL'!AN488</f>
        <v>APAGADO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 t="str">
        <f>'RESUMEN TOTAL'!AL489</f>
        <v>APAGADO</v>
      </c>
      <c r="AG457" t="str">
        <f>'RESUMEN TOTAL'!AM489</f>
        <v>APAGADO</v>
      </c>
      <c r="AH457" t="str">
        <f>'RESUMEN TOTAL'!AN489</f>
        <v>APAGADO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 t="str">
        <f>'RESUMEN TOTAL'!AN492</f>
        <v>APAGADO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 t="str">
        <f>'RESUMEN TOTAL'!AN493</f>
        <v>APAGADO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 t="str">
        <f>'RESUMEN TOTAL'!AL494</f>
        <v>APAGADO</v>
      </c>
      <c r="AG462" t="str">
        <f>'RESUMEN TOTAL'!AM494</f>
        <v>APAGADO</v>
      </c>
      <c r="AH462" t="str">
        <f>'RESUMEN TOTAL'!AN494</f>
        <v>APAGADO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 t="str">
        <f>'RESUMEN TOTAL'!AL495</f>
        <v>APAGADO</v>
      </c>
      <c r="AG463" t="str">
        <f>'RESUMEN TOTAL'!AM495</f>
        <v>APAGADO</v>
      </c>
      <c r="AH463" t="str">
        <f>'RESUMEN TOTAL'!AN495</f>
        <v>APAGADO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 t="str">
        <f>'RESUMEN TOTAL'!AN502</f>
        <v>APAGADO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 t="str">
        <f>'RESUMEN TOTAL'!AN503</f>
        <v>APAGADO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 t="str">
        <f>'RESUMEN TOTAL'!AN504</f>
        <v>APAGADO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 t="str">
        <f>'RESUMEN TOTAL'!AN505</f>
        <v>APAGADO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 t="str">
        <f>'RESUMEN TOTAL'!AF506</f>
        <v>APAGADO</v>
      </c>
      <c r="AA474" t="str">
        <f>'RESUMEN TOTAL'!AG506</f>
        <v>APAGADO</v>
      </c>
      <c r="AB474" t="str">
        <f>'RESUMEN TOTAL'!AH506</f>
        <v>APAGADO</v>
      </c>
      <c r="AC474" t="str">
        <f>'RESUMEN TOTAL'!AI506</f>
        <v>APAGADO</v>
      </c>
      <c r="AD474" t="str">
        <f>'RESUMEN TOTAL'!AJ506</f>
        <v>APAGADO</v>
      </c>
      <c r="AE474" t="str">
        <f>'RESUMEN TOTAL'!AK506</f>
        <v>APAGADO</v>
      </c>
      <c r="AF474" t="str">
        <f>'RESUMEN TOTAL'!AL506</f>
        <v>APAGADO</v>
      </c>
      <c r="AG474" t="str">
        <f>'RESUMEN TOTAL'!AM506</f>
        <v>APAGADO</v>
      </c>
      <c r="AH474" t="str">
        <f>'RESUMEN TOTAL'!AN506</f>
        <v>APAGADO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 t="str">
        <f>'RESUMEN TOTAL'!AF507</f>
        <v>APAGADO</v>
      </c>
      <c r="AA475" t="str">
        <f>'RESUMEN TOTAL'!AG507</f>
        <v>APAGADO</v>
      </c>
      <c r="AB475" t="str">
        <f>'RESUMEN TOTAL'!AH507</f>
        <v>APAGADO</v>
      </c>
      <c r="AC475" t="str">
        <f>'RESUMEN TOTAL'!AI507</f>
        <v>APAGADO</v>
      </c>
      <c r="AD475" t="str">
        <f>'RESUMEN TOTAL'!AJ507</f>
        <v>APAGADO</v>
      </c>
      <c r="AE475" t="str">
        <f>'RESUMEN TOTAL'!AK507</f>
        <v>APAGADO</v>
      </c>
      <c r="AF475" t="str">
        <f>'RESUMEN TOTAL'!AL507</f>
        <v>APAGADO</v>
      </c>
      <c r="AG475" t="str">
        <f>'RESUMEN TOTAL'!AM507</f>
        <v>APAGADO</v>
      </c>
      <c r="AH475" t="str">
        <f>'RESUMEN TOTAL'!AN507</f>
        <v>APAGADO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 t="str">
        <f>'RESUMEN TOTAL'!AF510</f>
        <v>APAGADO</v>
      </c>
      <c r="AA478" t="str">
        <f>'RESUMEN TOTAL'!AG510</f>
        <v>APAGADO</v>
      </c>
      <c r="AB478" t="str">
        <f>'RESUMEN TOTAL'!AH510</f>
        <v>APAGADO</v>
      </c>
      <c r="AC478" t="str">
        <f>'RESUMEN TOTAL'!AI510</f>
        <v>APAGADO</v>
      </c>
      <c r="AD478" t="str">
        <f>'RESUMEN TOTAL'!AJ510</f>
        <v>APAGADO</v>
      </c>
      <c r="AE478" t="str">
        <f>'RESUMEN TOTAL'!AK510</f>
        <v>APAGADO</v>
      </c>
      <c r="AF478" t="str">
        <f>'RESUMEN TOTAL'!AL510</f>
        <v>APAGADO</v>
      </c>
      <c r="AG478" t="str">
        <f>'RESUMEN TOTAL'!AM510</f>
        <v>APAGADO</v>
      </c>
      <c r="AH478" t="str">
        <f>'RESUMEN TOTAL'!AN510</f>
        <v>APAGADO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 t="str">
        <f>'RESUMEN TOTAL'!AF516</f>
        <v>APAGADO</v>
      </c>
      <c r="AA484" t="str">
        <f>'RESUMEN TOTAL'!AG516</f>
        <v>APAGADO</v>
      </c>
      <c r="AB484" t="str">
        <f>'RESUMEN TOTAL'!AH516</f>
        <v>APAGADO</v>
      </c>
      <c r="AC484" t="str">
        <f>'RESUMEN TOTAL'!AI516</f>
        <v>APAGADO</v>
      </c>
      <c r="AD484" t="str">
        <f>'RESUMEN TOTAL'!AJ516</f>
        <v>APAGADO</v>
      </c>
      <c r="AE484" t="str">
        <f>'RESUMEN TOTAL'!AK516</f>
        <v>APAGADO</v>
      </c>
      <c r="AF484" t="str">
        <f>'RESUMEN TOTAL'!AL516</f>
        <v>APAGADO</v>
      </c>
      <c r="AG484" t="str">
        <f>'RESUMEN TOTAL'!AM516</f>
        <v>APAGADO</v>
      </c>
      <c r="AH484" t="str">
        <f>'RESUMEN TOTAL'!AN516</f>
        <v>APAGADO</v>
      </c>
      <c r="AI484">
        <f>'RESUMEN TOTAL'!AO516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 t="str">
        <f>'RESUMEN TOTAL'!AF519</f>
        <v>APAGADO</v>
      </c>
      <c r="AA487" t="str">
        <f>'RESUMEN TOTAL'!AG519</f>
        <v>APAGADO</v>
      </c>
      <c r="AB487" t="str">
        <f>'RESUMEN TOTAL'!AH519</f>
        <v>APAGADO</v>
      </c>
      <c r="AC487" t="str">
        <f>'RESUMEN TOTAL'!AI519</f>
        <v>APAGADO</v>
      </c>
      <c r="AD487" t="str">
        <f>'RESUMEN TOTAL'!AJ519</f>
        <v>APAGADO</v>
      </c>
      <c r="AE487" t="str">
        <f>'RESUMEN TOTAL'!AK519</f>
        <v>APAGADO</v>
      </c>
      <c r="AF487" t="str">
        <f>'RESUMEN TOTAL'!AL519</f>
        <v>APAGADO</v>
      </c>
      <c r="AG487" t="str">
        <f>'RESUMEN TOTAL'!AM519</f>
        <v>APAGADO</v>
      </c>
      <c r="AH487" t="str">
        <f>'RESUMEN TOTAL'!AN519</f>
        <v>APAGADO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 t="str">
        <f>'RESUMEN TOTAL'!AF525</f>
        <v>APAGADO</v>
      </c>
      <c r="AA493" t="str">
        <f>'RESUMEN TOTAL'!AG525</f>
        <v>APAGADO</v>
      </c>
      <c r="AB493" t="str">
        <f>'RESUMEN TOTAL'!AH525</f>
        <v>APAGADO</v>
      </c>
      <c r="AC493" t="str">
        <f>'RESUMEN TOTAL'!AI525</f>
        <v>APAGADO</v>
      </c>
      <c r="AD493" t="str">
        <f>'RESUMEN TOTAL'!AJ525</f>
        <v>APAGADO</v>
      </c>
      <c r="AE493" t="str">
        <f>'RESUMEN TOTAL'!AK525</f>
        <v>APAGADO</v>
      </c>
      <c r="AF493" t="str">
        <f>'RESUMEN TOTAL'!AL525</f>
        <v>APAGADO</v>
      </c>
      <c r="AG493" t="str">
        <f>'RESUMEN TOTAL'!AM525</f>
        <v>APAGADO</v>
      </c>
      <c r="AH493" t="str">
        <f>'RESUMEN TOTAL'!AN525</f>
        <v>APAGADO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 t="str">
        <f>'RESUMEN TOTAL'!AF528</f>
        <v>APAGADO</v>
      </c>
      <c r="AA496" t="str">
        <f>'RESUMEN TOTAL'!AG528</f>
        <v>APAGADO</v>
      </c>
      <c r="AB496" t="str">
        <f>'RESUMEN TOTAL'!AH528</f>
        <v>APAGADO</v>
      </c>
      <c r="AC496" t="str">
        <f>'RESUMEN TOTAL'!AI528</f>
        <v>APAGADO</v>
      </c>
      <c r="AD496" t="str">
        <f>'RESUMEN TOTAL'!AJ528</f>
        <v>APAGADO</v>
      </c>
      <c r="AE496" t="str">
        <f>'RESUMEN TOTAL'!AK528</f>
        <v>APAGADO</v>
      </c>
      <c r="AF496" t="str">
        <f>'RESUMEN TOTAL'!AL528</f>
        <v>APAGADO</v>
      </c>
      <c r="AG496" t="str">
        <f>'RESUMEN TOTAL'!AM528</f>
        <v>APAGADO</v>
      </c>
      <c r="AH496" t="str">
        <f>'RESUMEN TOTAL'!AN528</f>
        <v>APAGADO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 t="str">
        <f>'RESUMEN TOTAL'!AF529</f>
        <v>APAGADO</v>
      </c>
      <c r="AA497" t="str">
        <f>'RESUMEN TOTAL'!AG529</f>
        <v>APAGADO</v>
      </c>
      <c r="AB497" t="str">
        <f>'RESUMEN TOTAL'!AH529</f>
        <v>APAGADO</v>
      </c>
      <c r="AC497" t="str">
        <f>'RESUMEN TOTAL'!AI529</f>
        <v>APAGADO</v>
      </c>
      <c r="AD497" t="str">
        <f>'RESUMEN TOTAL'!AJ529</f>
        <v>APAGADO</v>
      </c>
      <c r="AE497" t="str">
        <f>'RESUMEN TOTAL'!AK529</f>
        <v>APAGADO</v>
      </c>
      <c r="AF497" t="str">
        <f>'RESUMEN TOTAL'!AL529</f>
        <v>APAGADO</v>
      </c>
      <c r="AG497" t="str">
        <f>'RESUMEN TOTAL'!AM529</f>
        <v>APAGADO</v>
      </c>
      <c r="AH497" t="str">
        <f>'RESUMEN TOTAL'!AN529</f>
        <v>APAGADO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 t="str">
        <f>'RESUMEN TOTAL'!AF532</f>
        <v>APAGADO</v>
      </c>
      <c r="AA500" t="str">
        <f>'RESUMEN TOTAL'!AG532</f>
        <v>APAGADO</v>
      </c>
      <c r="AB500" t="str">
        <f>'RESUMEN TOTAL'!AH532</f>
        <v>APAGADO</v>
      </c>
      <c r="AC500" t="str">
        <f>'RESUMEN TOTAL'!AI532</f>
        <v>APAGADO</v>
      </c>
      <c r="AD500" t="str">
        <f>'RESUMEN TOTAL'!AJ532</f>
        <v>APAGADO</v>
      </c>
      <c r="AE500" t="str">
        <f>'RESUMEN TOTAL'!AK532</f>
        <v>APAGADO</v>
      </c>
      <c r="AF500" t="str">
        <f>'RESUMEN TOTAL'!AL532</f>
        <v>APAGADO</v>
      </c>
      <c r="AG500" t="str">
        <f>'RESUMEN TOTAL'!AM532</f>
        <v>APAGADO</v>
      </c>
      <c r="AH500" t="str">
        <f>'RESUMEN TOTAL'!AN532</f>
        <v>APAGADO</v>
      </c>
      <c r="AI500">
        <f>'RESUMEN TOTAL'!AO532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 t="str">
        <f>'RESUMEN TOTAL'!AF533</f>
        <v>APAGADO</v>
      </c>
      <c r="AA503" t="str">
        <f>'RESUMEN TOTAL'!AG533</f>
        <v>APAGADO</v>
      </c>
      <c r="AB503" t="str">
        <f>'RESUMEN TOTAL'!AH533</f>
        <v>APAGADO</v>
      </c>
      <c r="AC503" t="str">
        <f>'RESUMEN TOTAL'!AI533</f>
        <v>APAGADO</v>
      </c>
      <c r="AD503" t="str">
        <f>'RESUMEN TOTAL'!AJ533</f>
        <v>APAGADO</v>
      </c>
      <c r="AE503" t="str">
        <f>'RESUMEN TOTAL'!AK533</f>
        <v>APAGADO</v>
      </c>
      <c r="AF503" t="str">
        <f>'RESUMEN TOTAL'!AL533</f>
        <v>APAGADO</v>
      </c>
      <c r="AG503" t="str">
        <f>'RESUMEN TOTAL'!AM533</f>
        <v>APAGADO</v>
      </c>
      <c r="AH503" t="str">
        <f>'RESUMEN TOTAL'!AN533</f>
        <v>APAGADO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 t="str">
        <f>'RESUMEN TOTAL'!AF542</f>
        <v>APAGADO</v>
      </c>
      <c r="AA512" t="str">
        <f>'RESUMEN TOTAL'!AG542</f>
        <v>APAGADO</v>
      </c>
      <c r="AB512" t="str">
        <f>'RESUMEN TOTAL'!AH542</f>
        <v>APAGADO</v>
      </c>
      <c r="AC512" t="str">
        <f>'RESUMEN TOTAL'!AI542</f>
        <v>APAGADO</v>
      </c>
      <c r="AD512" t="str">
        <f>'RESUMEN TOTAL'!AJ542</f>
        <v>APAGADO</v>
      </c>
      <c r="AE512" t="str">
        <f>'RESUMEN TOTAL'!AK542</f>
        <v>APAGADO</v>
      </c>
      <c r="AF512" t="str">
        <f>'RESUMEN TOTAL'!AL542</f>
        <v>APAGADO</v>
      </c>
      <c r="AG512" t="str">
        <f>'RESUMEN TOTAL'!AM542</f>
        <v>APAGADO</v>
      </c>
      <c r="AH512" t="str">
        <f>'RESUMEN TOTAL'!AN542</f>
        <v>APAGADO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 t="str">
        <f>'RESUMEN TOTAL'!AF543</f>
        <v>APAGADO</v>
      </c>
      <c r="AA513" t="str">
        <f>'RESUMEN TOTAL'!AG543</f>
        <v>APAGADO</v>
      </c>
      <c r="AB513" t="str">
        <f>'RESUMEN TOTAL'!AH543</f>
        <v>APAGADO</v>
      </c>
      <c r="AC513" t="str">
        <f>'RESUMEN TOTAL'!AI543</f>
        <v>APAGADO</v>
      </c>
      <c r="AD513" t="str">
        <f>'RESUMEN TOTAL'!AJ543</f>
        <v>APAGADO</v>
      </c>
      <c r="AE513" t="str">
        <f>'RESUMEN TOTAL'!AK543</f>
        <v>APAGADO</v>
      </c>
      <c r="AF513" t="str">
        <f>'RESUMEN TOTAL'!AL543</f>
        <v>APAGADO</v>
      </c>
      <c r="AG513" t="str">
        <f>'RESUMEN TOTAL'!AM543</f>
        <v>APAGADO</v>
      </c>
      <c r="AH513" t="str">
        <f>'RESUMEN TOTAL'!AN543</f>
        <v>APAGADO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 t="str">
        <f>'RESUMEN TOTAL'!AF546</f>
        <v>APAGADO</v>
      </c>
      <c r="AA516" t="str">
        <f>'RESUMEN TOTAL'!AG546</f>
        <v>APAGADO</v>
      </c>
      <c r="AB516" t="str">
        <f>'RESUMEN TOTAL'!AH546</f>
        <v>APAGADO</v>
      </c>
      <c r="AC516" t="str">
        <f>'RESUMEN TOTAL'!AI546</f>
        <v>APAGADO</v>
      </c>
      <c r="AD516" t="str">
        <f>'RESUMEN TOTAL'!AJ546</f>
        <v>APAGADO</v>
      </c>
      <c r="AE516" t="str">
        <f>'RESUMEN TOTAL'!AK546</f>
        <v>APAGADO</v>
      </c>
      <c r="AF516" t="str">
        <f>'RESUMEN TOTAL'!AL546</f>
        <v>APAGADO</v>
      </c>
      <c r="AG516" t="str">
        <f>'RESUMEN TOTAL'!AM546</f>
        <v>APAGADO</v>
      </c>
      <c r="AH516" t="str">
        <f>'RESUMEN TOTAL'!AN546</f>
        <v>APAGADO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 t="str">
        <f>'RESUMEN TOTAL'!AF547</f>
        <v>APAGADO</v>
      </c>
      <c r="AA517" t="str">
        <f>'RESUMEN TOTAL'!AG547</f>
        <v>APAGADO</v>
      </c>
      <c r="AB517" t="str">
        <f>'RESUMEN TOTAL'!AH547</f>
        <v>APAGADO</v>
      </c>
      <c r="AC517" t="str">
        <f>'RESUMEN TOTAL'!AI547</f>
        <v>APAGADO</v>
      </c>
      <c r="AD517" t="str">
        <f>'RESUMEN TOTAL'!AJ547</f>
        <v>APAGADO</v>
      </c>
      <c r="AE517" t="str">
        <f>'RESUMEN TOTAL'!AK547</f>
        <v>APAGADO</v>
      </c>
      <c r="AF517" t="str">
        <f>'RESUMEN TOTAL'!AL547</f>
        <v>APAGADO</v>
      </c>
      <c r="AG517" t="str">
        <f>'RESUMEN TOTAL'!AM547</f>
        <v>APAGADO</v>
      </c>
      <c r="AH517" t="str">
        <f>'RESUMEN TOTAL'!AN547</f>
        <v>APAGADO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6</v>
      </c>
      <c r="AA2" s="18">
        <f>COUNTIFS(AA4:AA500, "=APAGADO",E4:E500,"=radio")</f>
        <v>10</v>
      </c>
      <c r="AB2" s="18">
        <f>COUNTIFS(AB4:AB500, "=APAGADO",E4:E500,"=radio")</f>
        <v>10</v>
      </c>
      <c r="AC2" s="18">
        <f>COUNTIFS(AC4:AC600, "=APAGADO",E4:E600,"=radio")</f>
        <v>5</v>
      </c>
      <c r="AD2" s="18">
        <f>COUNTIFS(AD4:AD500, "=APAGADO",E4:E500,"=radio")</f>
        <v>2</v>
      </c>
      <c r="AE2" s="18">
        <f>COUNTIFS(AE4:AE500, "=APAGADO",E4:E500,"=radio")</f>
        <v>1</v>
      </c>
      <c r="AF2" s="18">
        <f>COUNTIFS(AF4:AF600, "=APAGADO",E4:E600,"=radio")</f>
        <v>1</v>
      </c>
      <c r="AG2" s="18">
        <f>COUNTIFS(AG4:AG500, "=APAGADO",E4:E500,"=radio")</f>
        <v>2</v>
      </c>
      <c r="AH2" s="18">
        <f>COUNTIFS(AH4:AH600, "=APAGADO",E4:E600,"=radio")</f>
        <v>2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 t="str">
        <f>'RESUMEN TOTAL'!AM25</f>
        <v>APAGADO</v>
      </c>
      <c r="AH21" t="str">
        <f>'RESUMEN TOTAL'!AN25</f>
        <v>APAGADO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 t="str">
        <f>'RESUMEN TOTAL'!AN91</f>
        <v>APAGADO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 t="str">
        <f>'RESUMEN TOTAL'!AN92</f>
        <v>APAGADO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 t="str">
        <f>'RESUMEN TOTAL'!AM108</f>
        <v>APAGADO</v>
      </c>
      <c r="AH104" t="str">
        <f>'RESUMEN TOTAL'!AN108</f>
        <v>APAGADO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 t="str">
        <f>'RESUMEN TOTAL'!AK131</f>
        <v>APAGADO</v>
      </c>
      <c r="AF124" t="str">
        <f>'RESUMEN TOTAL'!AL131</f>
        <v>APAGADO</v>
      </c>
      <c r="AG124" t="str">
        <f>'RESUMEN TOTAL'!AM131</f>
        <v>APAGADO</v>
      </c>
      <c r="AH124" t="str">
        <f>'RESUMEN TOTAL'!AN131</f>
        <v>APAGADO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 t="str">
        <f>'RESUMEN TOTAL'!AL151</f>
        <v>APAGADO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 t="str">
        <f>'RESUMEN TOTAL'!AM169</f>
        <v>APAGADO</v>
      </c>
      <c r="AH162" t="str">
        <f>'RESUMEN TOTAL'!AN169</f>
        <v>APAGADO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 t="str">
        <f>'RESUMEN TOTAL'!AK172</f>
        <v>APAGADO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 t="str">
        <f>'RESUMEN TOTAL'!AK180</f>
        <v>APAGADO</v>
      </c>
      <c r="AF172" t="str">
        <f>'RESUMEN TOTAL'!AL180</f>
        <v>APAGADO</v>
      </c>
      <c r="AG172" t="str">
        <f>'RESUMEN TOTAL'!AM180</f>
        <v>APAGADO</v>
      </c>
      <c r="AH172" t="str">
        <f>'RESUMEN TOTAL'!AN180</f>
        <v>APAGADO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 t="str">
        <f>'RESUMEN TOTAL'!AL181</f>
        <v>APAGADO</v>
      </c>
      <c r="AG173" t="str">
        <f>'RESUMEN TOTAL'!AM181</f>
        <v>APAGADO</v>
      </c>
      <c r="AH173" t="str">
        <f>'RESUMEN TOTAL'!AN181</f>
        <v>APAGADO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 t="str">
        <f>'RESUMEN TOTAL'!AL182</f>
        <v>APAGADO</v>
      </c>
      <c r="AG174" t="str">
        <f>'RESUMEN TOTAL'!AM182</f>
        <v>APAGADO</v>
      </c>
      <c r="AH174" t="str">
        <f>'RESUMEN TOTAL'!AN182</f>
        <v>APAGADO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 t="str">
        <f>'RESUMEN TOTAL'!AK206</f>
        <v>APAGADO</v>
      </c>
      <c r="AF198" t="str">
        <f>'RESUMEN TOTAL'!AL206</f>
        <v>APAGADO</v>
      </c>
      <c r="AG198" t="str">
        <f>'RESUMEN TOTAL'!AM206</f>
        <v>APAGADO</v>
      </c>
      <c r="AH198" t="str">
        <f>'RESUMEN TOTAL'!AN206</f>
        <v>APAGADO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 t="str">
        <f>'RESUMEN TOTAL'!AK223</f>
        <v>APAGADO</v>
      </c>
      <c r="AF214" t="str">
        <f>'RESUMEN TOTAL'!AL223</f>
        <v>APAGADO</v>
      </c>
      <c r="AG214" t="str">
        <f>'RESUMEN TOTAL'!AM223</f>
        <v>APAGADO</v>
      </c>
      <c r="AH214" t="str">
        <f>'RESUMEN TOTAL'!AN223</f>
        <v>APAGADO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 t="str">
        <f>'RESUMEN TOTAL'!AL232</f>
        <v>APAGADO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 t="str">
        <f>'RESUMEN TOTAL'!AK240</f>
        <v>APAGADO</v>
      </c>
      <c r="AF230" t="str">
        <f>'RESUMEN TOTAL'!AL240</f>
        <v>APAGADO</v>
      </c>
      <c r="AG230" t="str">
        <f>'RESUMEN TOTAL'!AM240</f>
        <v>APAGADO</v>
      </c>
      <c r="AH230" t="str">
        <f>'RESUMEN TOTAL'!AN240</f>
        <v>APAGADO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 t="str">
        <f>'RESUMEN TOTAL'!AK254</f>
        <v>APAGADO</v>
      </c>
      <c r="AF244" t="str">
        <f>'RESUMEN TOTAL'!AL254</f>
        <v>APAGADO</v>
      </c>
      <c r="AG244" t="str">
        <f>'RESUMEN TOTAL'!AM254</f>
        <v>APAGADO</v>
      </c>
      <c r="AH244" t="str">
        <f>'RESUMEN TOTAL'!AN254</f>
        <v>APAGADO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 t="str">
        <f>'RESUMEN TOTAL'!AK259</f>
        <v>APAGADO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 t="str">
        <f>'RESUMEN TOTAL'!AK280</f>
        <v>APAGADO</v>
      </c>
      <c r="AF269">
        <f>'RESUMEN TOTAL'!AL280</f>
        <v>0</v>
      </c>
      <c r="AG269" t="str">
        <f>'RESUMEN TOTAL'!AM280</f>
        <v>APAGADO</v>
      </c>
      <c r="AH269" t="str">
        <f>'RESUMEN TOTAL'!AN280</f>
        <v>APAGADO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 t="str">
        <f>'RESUMEN TOTAL'!AK288</f>
        <v>APAGADO</v>
      </c>
      <c r="AF277" t="str">
        <f>'RESUMEN TOTAL'!AL288</f>
        <v>APAGADO</v>
      </c>
      <c r="AG277" t="str">
        <f>'RESUMEN TOTAL'!AM288</f>
        <v>APAGADO</v>
      </c>
      <c r="AH277" t="str">
        <f>'RESUMEN TOTAL'!AN288</f>
        <v>APAGADO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  <c r="AH278" t="str">
        <f>'RESUMEN TOTAL'!AN289</f>
        <v>APAGADO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 t="str">
        <f>'RESUMEN TOTAL'!AL296</f>
        <v>APAGADO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 t="str">
        <f>'RESUMEN TOTAL'!AL297</f>
        <v>APAGADO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 t="str">
        <f>'RESUMEN TOTAL'!AM308</f>
        <v>APAGADO</v>
      </c>
      <c r="AH296" t="str">
        <f>'RESUMEN TOTAL'!AN308</f>
        <v>APAGADO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 t="str">
        <f>'RESUMEN TOTAL'!AK321</f>
        <v>APAGADO</v>
      </c>
      <c r="AF309" t="str">
        <f>'RESUMEN TOTAL'!AL321</f>
        <v>APAGADO</v>
      </c>
      <c r="AG309" t="str">
        <f>'RESUMEN TOTAL'!AM321</f>
        <v>APAGADO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 t="str">
        <f>'RESUMEN TOTAL'!AL338</f>
        <v>APAGADO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 t="str">
        <f>'RESUMEN TOTAL'!AK360</f>
        <v>APAGADO</v>
      </c>
      <c r="AF348" t="str">
        <f>'RESUMEN TOTAL'!AL360</f>
        <v>APAGADO</v>
      </c>
      <c r="AG348" t="str">
        <f>'RESUMEN TOTAL'!AM360</f>
        <v>APAGADO</v>
      </c>
      <c r="AH348" t="str">
        <f>'RESUMEN TOTAL'!AN360</f>
        <v>APAGADO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 t="str">
        <f>'RESUMEN TOTAL'!AN367</f>
        <v>APAGADO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 t="str">
        <f>'RESUMEN TOTAL'!AN368</f>
        <v>APAGADO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 t="str">
        <f>'RESUMEN TOTAL'!AL379</f>
        <v>APAGADO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 t="str">
        <f>'RESUMEN TOTAL'!AL380</f>
        <v>APAGADO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 t="str">
        <f>'RESUMEN TOTAL'!AL443</f>
        <v>APAGADO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 t="str">
        <f>'RESUMEN TOTAL'!AL445</f>
        <v>APAGADO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 t="str">
        <f>'RESUMEN TOTAL'!AM488</f>
        <v>APAGADO</v>
      </c>
      <c r="AH455" t="str">
        <f>'RESUMEN TOTAL'!AN488</f>
        <v>APAGADO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 t="str">
        <f>'RESUMEN TOTAL'!AM489</f>
        <v>APAGADO</v>
      </c>
      <c r="AH456" t="str">
        <f>'RESUMEN TOTAL'!AN489</f>
        <v>APAGADO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 t="str">
        <f>'RESUMEN TOTAL'!AM492</f>
        <v>APAGADO</v>
      </c>
      <c r="AH459" t="str">
        <f>'RESUMEN TOTAL'!AN492</f>
        <v>APAGADO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 t="str">
        <f>'RESUMEN TOTAL'!AM493</f>
        <v>APAGADO</v>
      </c>
      <c r="AH460" t="str">
        <f>'RESUMEN TOTAL'!AN493</f>
        <v>APAGADO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 t="str">
        <f>'RESUMEN TOTAL'!AM494</f>
        <v>APAGADO</v>
      </c>
      <c r="AH461" t="str">
        <f>'RESUMEN TOTAL'!AN494</f>
        <v>APAGADO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 t="str">
        <f>'RESUMEN TOTAL'!AM495</f>
        <v>APAGADO</v>
      </c>
      <c r="AH462" t="str">
        <f>'RESUMEN TOTAL'!AN495</f>
        <v>APAGADO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 t="str">
        <f>'RESUMEN TOTAL'!AM502</f>
        <v>APAGADO</v>
      </c>
      <c r="AH469" t="str">
        <f>'RESUMEN TOTAL'!AN502</f>
        <v>APAGADO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 t="str">
        <f>'RESUMEN TOTAL'!AM503</f>
        <v>APAGADO</v>
      </c>
      <c r="AH470" t="str">
        <f>'RESUMEN TOTAL'!AN503</f>
        <v>APAGADO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 t="str">
        <f>'RESUMEN TOTAL'!AM504</f>
        <v>APAGADO</v>
      </c>
      <c r="AH471" t="str">
        <f>'RESUMEN TOTAL'!AN504</f>
        <v>APAGADO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 t="str">
        <f>'RESUMEN TOTAL'!AM505</f>
        <v>APAGADO</v>
      </c>
      <c r="AH472" t="str">
        <f>'RESUMEN TOTAL'!AN505</f>
        <v>APAGADO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 t="str">
        <f>'RESUMEN TOTAL'!AM506</f>
        <v>APAGADO</v>
      </c>
      <c r="AH473" t="str">
        <f>'RESUMEN TOTAL'!AN506</f>
        <v>APAGADO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 t="str">
        <f>'RESUMEN TOTAL'!AM507</f>
        <v>APAGADO</v>
      </c>
      <c r="AH474" t="str">
        <f>'RESUMEN TOTAL'!AN507</f>
        <v>APAGADO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 t="str">
        <f>'RESUMEN TOTAL'!AM510</f>
        <v>APAGADO</v>
      </c>
      <c r="AH477" t="str">
        <f>'RESUMEN TOTAL'!AN510</f>
        <v>APAGADO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 t="str">
        <f>'RESUMEN TOTAL'!AM516</f>
        <v>APAGADO</v>
      </c>
      <c r="AH483" t="str">
        <f>'RESUMEN TOTAL'!AN516</f>
        <v>APAGADO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 t="str">
        <f>'RESUMEN TOTAL'!AK519</f>
        <v>APAGADO</v>
      </c>
      <c r="AF486" t="str">
        <f>'RESUMEN TOTAL'!AL519</f>
        <v>APAGADO</v>
      </c>
      <c r="AG486" t="str">
        <f>'RESUMEN TOTAL'!AM519</f>
        <v>APAGADO</v>
      </c>
      <c r="AH486" t="str">
        <f>'RESUMEN TOTAL'!AN519</f>
        <v>APAGADO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 t="str">
        <f>'RESUMEN TOTAL'!AL525</f>
        <v>APAGADO</v>
      </c>
      <c r="AG492" t="str">
        <f>'RESUMEN TOTAL'!AM525</f>
        <v>APAGADO</v>
      </c>
      <c r="AH492" t="str">
        <f>'RESUMEN TOTAL'!AN525</f>
        <v>APAGADO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 t="str">
        <f>'RESUMEN TOTAL'!AM528</f>
        <v>APAGADO</v>
      </c>
      <c r="AH495" t="str">
        <f>'RESUMEN TOTAL'!AN528</f>
        <v>APAGADO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 t="str">
        <f>'RESUMEN TOTAL'!AM529</f>
        <v>APAGADO</v>
      </c>
      <c r="AH496" t="str">
        <f>'RESUMEN TOTAL'!AN529</f>
        <v>APAGADO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 t="str">
        <f>'RESUMEN TOTAL'!AM532</f>
        <v>APAGADO</v>
      </c>
      <c r="AH499" t="str">
        <f>'RESUMEN TOTAL'!AN532</f>
        <v>APAGADO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 t="str">
        <f>'RESUMEN TOTAL'!AK533</f>
        <v>APAGADO</v>
      </c>
      <c r="AF502" t="str">
        <f>'RESUMEN TOTAL'!AL533</f>
        <v>APAGADO</v>
      </c>
      <c r="AG502" t="str">
        <f>'RESUMEN TOTAL'!AM533</f>
        <v>APAGADO</v>
      </c>
      <c r="AH502" t="str">
        <f>'RESUMEN TOTAL'!AN533</f>
        <v>APAGADO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 t="str">
        <f>'RESUMEN TOTAL'!AM542</f>
        <v>APAGADO</v>
      </c>
      <c r="AH511" t="str">
        <f>'RESUMEN TOTAL'!AN542</f>
        <v>APAGADO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 t="str">
        <f>'RESUMEN TOTAL'!AM543</f>
        <v>APAGADO</v>
      </c>
      <c r="AH512" t="str">
        <f>'RESUMEN TOTAL'!AN543</f>
        <v>APAGADO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 t="str">
        <f>'RESUMEN TOTAL'!AM546</f>
        <v>APAGADO</v>
      </c>
      <c r="AH515" t="str">
        <f>'RESUMEN TOTAL'!AN546</f>
        <v>APAGADO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 t="str">
        <f>'RESUMEN TOTAL'!AM547</f>
        <v>APAGADO</v>
      </c>
      <c r="AH516" t="str">
        <f>'RESUMEN TOTAL'!AN547</f>
        <v>APAGADO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5" zoomScaleNormal="100" workbookViewId="0">
      <selection activeCell="B184" sqref="B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3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4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4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5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3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4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4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4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4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4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5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3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4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4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4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4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4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5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3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4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4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4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4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4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5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3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4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4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4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4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4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5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3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4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4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4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4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4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5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3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4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4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4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5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3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4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4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4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5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3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4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4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4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4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4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5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3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4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4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4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4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4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5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3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4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4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4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4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4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5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3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4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4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4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4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4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5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3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4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4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4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4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4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5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3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4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4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4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4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5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3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4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4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4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5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3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4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4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4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4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4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5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3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4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4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4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4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4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5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3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4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4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4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4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4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5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3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4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4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4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4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4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5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3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4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4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4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4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4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5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3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4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4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4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5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3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4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4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/>
      <c r="D154" s="94"/>
      <c r="E154" s="95">
        <v>0</v>
      </c>
      <c r="F154" s="144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/>
      <c r="D155" s="94"/>
      <c r="E155" s="96">
        <v>0</v>
      </c>
      <c r="F155" s="145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3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35</v>
      </c>
      <c r="D157" s="66">
        <v>35</v>
      </c>
      <c r="E157" s="67">
        <f>D157/C156</f>
        <v>7.7092511013215861E-2</v>
      </c>
      <c r="F157" s="144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2</v>
      </c>
      <c r="D158" s="66">
        <v>33</v>
      </c>
      <c r="E158" s="67">
        <f>D158/C156</f>
        <v>7.268722466960352E-2</v>
      </c>
      <c r="F158" s="144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1</v>
      </c>
      <c r="D159" s="66">
        <v>34</v>
      </c>
      <c r="E159" s="67" t="s">
        <v>1615</v>
      </c>
      <c r="F159" s="144"/>
      <c r="G159" s="65" t="s">
        <v>1148</v>
      </c>
      <c r="H159" s="118">
        <v>39</v>
      </c>
      <c r="I159" s="122">
        <v>17</v>
      </c>
      <c r="J159" s="112">
        <f>I159/H159</f>
        <v>0.4358974358974359</v>
      </c>
    </row>
    <row r="160" spans="2:10" ht="16.5" thickBot="1" x14ac:dyDescent="0.3">
      <c r="B160" s="68" t="s">
        <v>16</v>
      </c>
      <c r="C160" s="69">
        <v>9</v>
      </c>
      <c r="D160" s="70">
        <v>25</v>
      </c>
      <c r="E160" s="90" t="s">
        <v>1611</v>
      </c>
      <c r="F160" s="144"/>
      <c r="G160" s="65" t="s">
        <v>1413</v>
      </c>
      <c r="H160" s="118">
        <v>39</v>
      </c>
      <c r="I160" s="123">
        <v>16</v>
      </c>
      <c r="J160" s="107">
        <f>I160/H160</f>
        <v>0.41025641025641024</v>
      </c>
    </row>
    <row r="161" spans="2:10" ht="17.25" thickTop="1" thickBot="1" x14ac:dyDescent="0.3">
      <c r="B161" s="93" t="s">
        <v>1139</v>
      </c>
      <c r="C161" s="94">
        <v>19</v>
      </c>
      <c r="D161" s="94"/>
      <c r="E161" s="95">
        <v>0.1</v>
      </c>
      <c r="F161" s="144"/>
      <c r="G161" s="65" t="s">
        <v>1419</v>
      </c>
      <c r="H161" s="118">
        <v>78</v>
      </c>
      <c r="I161" s="124">
        <v>33</v>
      </c>
      <c r="J161" s="110">
        <f>I161/H161</f>
        <v>0.42307692307692307</v>
      </c>
    </row>
    <row r="162" spans="2:10" ht="17.25" thickTop="1" thickBot="1" x14ac:dyDescent="0.3">
      <c r="B162" s="93" t="s">
        <v>1140</v>
      </c>
      <c r="C162" s="94">
        <v>15</v>
      </c>
      <c r="D162" s="94"/>
      <c r="E162" s="96">
        <v>0.08</v>
      </c>
      <c r="F162" s="145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3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31</v>
      </c>
      <c r="D164" s="66">
        <v>31</v>
      </c>
      <c r="E164" s="67">
        <f>D164/C163</f>
        <v>6.8281938325991193E-2</v>
      </c>
      <c r="F164" s="144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4</v>
      </c>
      <c r="D165" s="130">
        <v>27</v>
      </c>
      <c r="E165" s="67" t="s">
        <v>1617</v>
      </c>
      <c r="F165" s="144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1</v>
      </c>
      <c r="D166" s="66">
        <v>30</v>
      </c>
      <c r="E166" s="67" t="s">
        <v>1618</v>
      </c>
      <c r="F166" s="144"/>
      <c r="G166" s="65" t="s">
        <v>1148</v>
      </c>
      <c r="H166" s="118">
        <v>39</v>
      </c>
      <c r="I166" s="122">
        <v>17</v>
      </c>
      <c r="J166" s="112">
        <f>I166/H166</f>
        <v>0.4358974358974359</v>
      </c>
    </row>
    <row r="167" spans="2:10" ht="16.5" thickBot="1" x14ac:dyDescent="0.3">
      <c r="B167" s="68" t="s">
        <v>16</v>
      </c>
      <c r="C167" s="69">
        <v>5</v>
      </c>
      <c r="D167" s="70">
        <v>26</v>
      </c>
      <c r="E167" s="90" t="s">
        <v>1619</v>
      </c>
      <c r="F167" s="144"/>
      <c r="G167" s="65" t="s">
        <v>1413</v>
      </c>
      <c r="H167" s="118">
        <v>39</v>
      </c>
      <c r="I167" s="123">
        <v>16</v>
      </c>
      <c r="J167" s="107">
        <f>I167/H167</f>
        <v>0.41025641025641024</v>
      </c>
    </row>
    <row r="168" spans="2:10" ht="17.25" thickTop="1" thickBot="1" x14ac:dyDescent="0.3">
      <c r="B168" s="93" t="s">
        <v>1139</v>
      </c>
      <c r="C168" s="94">
        <v>18</v>
      </c>
      <c r="D168" s="94"/>
      <c r="E168" s="95">
        <v>0.1</v>
      </c>
      <c r="F168" s="144"/>
      <c r="G168" s="65" t="s">
        <v>1419</v>
      </c>
      <c r="H168" s="118">
        <v>78</v>
      </c>
      <c r="I168" s="124">
        <v>33</v>
      </c>
      <c r="J168" s="110">
        <v>0.42</v>
      </c>
    </row>
    <row r="169" spans="2:10" ht="17.25" thickTop="1" thickBot="1" x14ac:dyDescent="0.3">
      <c r="B169" s="93" t="s">
        <v>1140</v>
      </c>
      <c r="C169" s="94">
        <v>13</v>
      </c>
      <c r="D169" s="94"/>
      <c r="E169" s="96">
        <v>7.0000000000000007E-2</v>
      </c>
      <c r="F169" s="145"/>
      <c r="G169" s="68" t="s">
        <v>1418</v>
      </c>
      <c r="H169" s="119">
        <v>33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3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22</v>
      </c>
      <c r="D171" s="66">
        <v>22</v>
      </c>
      <c r="E171" s="67">
        <f>D171/C170</f>
        <v>4.8458149779735685E-2</v>
      </c>
      <c r="F171" s="144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2</v>
      </c>
      <c r="D172" s="66">
        <v>20</v>
      </c>
      <c r="E172" s="67">
        <f>D172/C170</f>
        <v>4.405286343612335E-2</v>
      </c>
      <c r="F172" s="144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1</v>
      </c>
      <c r="D173" s="66">
        <v>21</v>
      </c>
      <c r="E173" s="67">
        <f>D173/C170</f>
        <v>4.6255506607929514E-2</v>
      </c>
      <c r="F173" s="144"/>
      <c r="G173" s="65" t="s">
        <v>1148</v>
      </c>
      <c r="H173" s="118">
        <v>39</v>
      </c>
      <c r="I173" s="122">
        <v>17</v>
      </c>
      <c r="J173" s="112">
        <f>I173/H173</f>
        <v>0.4358974358974359</v>
      </c>
    </row>
    <row r="174" spans="2:10" ht="16.5" thickBot="1" x14ac:dyDescent="0.3">
      <c r="B174" s="68" t="s">
        <v>16</v>
      </c>
      <c r="C174" s="69">
        <v>2</v>
      </c>
      <c r="D174" s="70">
        <v>20</v>
      </c>
      <c r="E174" s="90">
        <f>D174/C170</f>
        <v>4.405286343612335E-2</v>
      </c>
      <c r="F174" s="144"/>
      <c r="G174" s="65" t="s">
        <v>1413</v>
      </c>
      <c r="H174" s="118">
        <v>39</v>
      </c>
      <c r="I174" s="123">
        <v>16</v>
      </c>
      <c r="J174" s="107">
        <f>I174/H174</f>
        <v>0.41025641025641024</v>
      </c>
    </row>
    <row r="175" spans="2:10" ht="17.25" thickTop="1" thickBot="1" x14ac:dyDescent="0.3">
      <c r="B175" s="93" t="s">
        <v>1139</v>
      </c>
      <c r="C175" s="94">
        <v>12</v>
      </c>
      <c r="D175" s="94"/>
      <c r="E175" s="95">
        <v>0.06</v>
      </c>
      <c r="F175" s="144"/>
      <c r="G175" s="65" t="s">
        <v>1419</v>
      </c>
      <c r="H175" s="118">
        <v>78</v>
      </c>
      <c r="I175" s="124">
        <v>33</v>
      </c>
      <c r="J175" s="110">
        <v>0.42</v>
      </c>
    </row>
    <row r="176" spans="2:10" ht="17.25" thickTop="1" thickBot="1" x14ac:dyDescent="0.3">
      <c r="B176" s="93" t="s">
        <v>1140</v>
      </c>
      <c r="C176" s="94">
        <v>10</v>
      </c>
      <c r="D176" s="94"/>
      <c r="E176" s="96">
        <v>0.05</v>
      </c>
      <c r="F176" s="145"/>
      <c r="G176" s="68" t="s">
        <v>1418</v>
      </c>
      <c r="H176" s="119">
        <v>33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3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21</v>
      </c>
      <c r="D178" s="66">
        <v>21</v>
      </c>
      <c r="E178" s="67">
        <v>4.6300000000000001E-2</v>
      </c>
      <c r="F178" s="144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3</v>
      </c>
      <c r="D179" s="66">
        <v>18</v>
      </c>
      <c r="E179" s="67">
        <f>D179/C177</f>
        <v>3.9647577092511016E-2</v>
      </c>
      <c r="F179" s="144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1</v>
      </c>
      <c r="D180" s="66">
        <v>20</v>
      </c>
      <c r="E180" s="67">
        <f>D180/C177</f>
        <v>4.405286343612335E-2</v>
      </c>
      <c r="F180" s="144"/>
      <c r="G180" s="65" t="s">
        <v>1148</v>
      </c>
      <c r="H180" s="118">
        <v>39</v>
      </c>
      <c r="I180" s="122">
        <v>17</v>
      </c>
      <c r="J180" s="112">
        <f>I180/H180</f>
        <v>0.4358974358974359</v>
      </c>
    </row>
    <row r="181" spans="2:10" ht="16.5" thickBot="1" x14ac:dyDescent="0.3">
      <c r="B181" s="68" t="s">
        <v>16</v>
      </c>
      <c r="C181" s="69">
        <v>1</v>
      </c>
      <c r="D181" s="70">
        <v>20</v>
      </c>
      <c r="E181" s="90">
        <f>D181/C177</f>
        <v>4.405286343612335E-2</v>
      </c>
      <c r="F181" s="144"/>
      <c r="G181" s="65" t="s">
        <v>1413</v>
      </c>
      <c r="H181" s="118">
        <v>39</v>
      </c>
      <c r="I181" s="123">
        <v>16</v>
      </c>
      <c r="J181" s="107">
        <f>I181/H181</f>
        <v>0.41025641025641024</v>
      </c>
    </row>
    <row r="182" spans="2:10" ht="17.25" thickTop="1" thickBot="1" x14ac:dyDescent="0.3">
      <c r="B182" s="93" t="s">
        <v>1139</v>
      </c>
      <c r="C182" s="94">
        <v>10</v>
      </c>
      <c r="D182" s="94"/>
      <c r="E182" s="95">
        <v>0.05</v>
      </c>
      <c r="F182" s="144"/>
      <c r="G182" s="65" t="s">
        <v>1419</v>
      </c>
      <c r="H182" s="118">
        <v>78</v>
      </c>
      <c r="I182" s="124">
        <v>33</v>
      </c>
      <c r="J182" s="110">
        <f>I182/H182</f>
        <v>0.42307692307692307</v>
      </c>
    </row>
    <row r="183" spans="2:10" ht="17.25" thickTop="1" thickBot="1" x14ac:dyDescent="0.3">
      <c r="B183" s="93" t="s">
        <v>1140</v>
      </c>
      <c r="C183" s="94">
        <v>11</v>
      </c>
      <c r="D183" s="94"/>
      <c r="E183" s="96">
        <v>0.06</v>
      </c>
      <c r="F183" s="145"/>
      <c r="G183" s="68" t="s">
        <v>1418</v>
      </c>
      <c r="H183" s="119">
        <v>33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3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33</v>
      </c>
      <c r="D185" s="66">
        <f>C185</f>
        <v>33</v>
      </c>
      <c r="E185" s="67">
        <f>D185/C184</f>
        <v>7.268722466960352E-2</v>
      </c>
      <c r="F185" s="144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18</v>
      </c>
      <c r="D186" s="66">
        <f>D185-C186</f>
        <v>15</v>
      </c>
      <c r="E186" s="67">
        <f>D186/C184</f>
        <v>3.3039647577092511E-2</v>
      </c>
      <c r="F186" s="144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1</v>
      </c>
      <c r="D187" s="66">
        <v>32</v>
      </c>
      <c r="E187" s="67">
        <f>D187/C184</f>
        <v>7.0484581497797363E-2</v>
      </c>
      <c r="F187" s="144"/>
      <c r="G187" s="65" t="s">
        <v>1148</v>
      </c>
      <c r="H187" s="118">
        <f>paradas!D1</f>
        <v>39</v>
      </c>
      <c r="I187" s="122">
        <v>17</v>
      </c>
      <c r="J187" s="112">
        <f>I187/H187</f>
        <v>0.4358974358974359</v>
      </c>
    </row>
    <row r="188" spans="2:10" ht="16.5" thickBot="1" x14ac:dyDescent="0.3">
      <c r="B188" s="68" t="s">
        <v>16</v>
      </c>
      <c r="C188" s="69">
        <v>1</v>
      </c>
      <c r="D188" s="66">
        <v>32</v>
      </c>
      <c r="E188" s="90">
        <f>D188/C184</f>
        <v>7.0484581497797363E-2</v>
      </c>
      <c r="F188" s="144"/>
      <c r="G188" s="65" t="s">
        <v>1413</v>
      </c>
      <c r="H188" s="118">
        <v>39</v>
      </c>
      <c r="I188" s="123">
        <v>16</v>
      </c>
      <c r="J188" s="107">
        <f>I188/H188</f>
        <v>0.41025641025641024</v>
      </c>
    </row>
    <row r="189" spans="2:10" ht="17.25" thickTop="1" thickBot="1" x14ac:dyDescent="0.3">
      <c r="B189" s="93" t="s">
        <v>1139</v>
      </c>
      <c r="C189" s="94">
        <v>20</v>
      </c>
      <c r="D189" s="94"/>
      <c r="E189" s="95">
        <v>0.09</v>
      </c>
      <c r="F189" s="144"/>
      <c r="G189" s="65" t="s">
        <v>1419</v>
      </c>
      <c r="H189" s="118">
        <v>78</v>
      </c>
      <c r="I189" s="124">
        <v>33</v>
      </c>
      <c r="J189" s="110">
        <f>I189/H189</f>
        <v>0.42307692307692307</v>
      </c>
    </row>
    <row r="190" spans="2:10" ht="17.25" thickTop="1" thickBot="1" x14ac:dyDescent="0.3">
      <c r="B190" s="93" t="s">
        <v>1140</v>
      </c>
      <c r="C190" s="94">
        <v>13</v>
      </c>
      <c r="D190" s="94"/>
      <c r="E190" s="96">
        <v>7.0000000000000007E-2</v>
      </c>
      <c r="F190" s="145"/>
      <c r="G190" s="68" t="s">
        <v>1418</v>
      </c>
      <c r="H190" s="119">
        <v>33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3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4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4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4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5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3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4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4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4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5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3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4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4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4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5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3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4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4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4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4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4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5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9</v>
      </c>
      <c r="C22">
        <f>'APAGADOS FIBRA'!Z2</f>
        <v>19</v>
      </c>
      <c r="D22">
        <f>'APAGADOS ANTENA'!Z2</f>
        <v>3</v>
      </c>
      <c r="E22">
        <f t="shared" si="6"/>
        <v>28</v>
      </c>
      <c r="F22">
        <f>'RESUMEN TOTAL'!B1</f>
        <v>543</v>
      </c>
      <c r="G22" s="36">
        <f t="shared" si="8"/>
        <v>5.1565377532228361E-2</v>
      </c>
    </row>
    <row r="23" spans="1:7" x14ac:dyDescent="0.25">
      <c r="A23" s="17">
        <f>'APAGADOS RADIO'!AA3</f>
        <v>45557</v>
      </c>
      <c r="B23">
        <f>'APAGADOS RADIO'!AA2+D23</f>
        <v>13</v>
      </c>
      <c r="C23">
        <f>'APAGADOS FIBRA'!AA2</f>
        <v>30</v>
      </c>
      <c r="D23">
        <f>'APAGADOS ANTENA'!AA2</f>
        <v>3</v>
      </c>
      <c r="E23">
        <f t="shared" si="6"/>
        <v>43</v>
      </c>
      <c r="F23">
        <f>'RESUMEN TOTAL'!B1</f>
        <v>543</v>
      </c>
      <c r="G23" s="36">
        <f t="shared" si="8"/>
        <v>7.918968692449356E-2</v>
      </c>
    </row>
    <row r="24" spans="1:7" x14ac:dyDescent="0.25">
      <c r="A24" s="17">
        <f>'APAGADOS RADIO'!AB3</f>
        <v>45558</v>
      </c>
      <c r="B24">
        <f>'APAGADOS RADIO'!AB2+D24</f>
        <v>12</v>
      </c>
      <c r="C24">
        <f>'APAGADOS FIBRA'!AB2</f>
        <v>22</v>
      </c>
      <c r="D24">
        <f>'APAGADOS ANTENA'!AB2</f>
        <v>2</v>
      </c>
      <c r="E24">
        <f t="shared" si="6"/>
        <v>34</v>
      </c>
      <c r="F24">
        <f>'RESUMEN TOTAL'!B1</f>
        <v>543</v>
      </c>
      <c r="G24" s="36">
        <f t="shared" si="8"/>
        <v>6.2615101289134445E-2</v>
      </c>
    </row>
    <row r="25" spans="1:7" x14ac:dyDescent="0.25">
      <c r="A25" s="17">
        <f>'APAGADOS RADIO'!AC3</f>
        <v>45559</v>
      </c>
      <c r="B25">
        <f>'APAGADOS RADIO'!AC2+D25</f>
        <v>8</v>
      </c>
      <c r="C25">
        <f>'APAGADOS FIBRA'!AC2</f>
        <v>22</v>
      </c>
      <c r="D25">
        <f>'APAGADOS ANTENA'!AC2</f>
        <v>3</v>
      </c>
      <c r="E25">
        <f t="shared" si="6"/>
        <v>30</v>
      </c>
      <c r="F25">
        <f>'RESUMEN TOTAL'!B1</f>
        <v>543</v>
      </c>
      <c r="G25" s="36">
        <f t="shared" si="8"/>
        <v>5.5248618784530384E-2</v>
      </c>
    </row>
    <row r="26" spans="1:7" x14ac:dyDescent="0.25">
      <c r="A26" s="17">
        <f>'APAGADOS RADIO'!AD3</f>
        <v>45560</v>
      </c>
      <c r="B26">
        <f>'APAGADOS RADIO'!AD2+D26</f>
        <v>5</v>
      </c>
      <c r="C26">
        <f>'APAGADOS FIBRA'!AD2</f>
        <v>17</v>
      </c>
      <c r="D26">
        <f>'APAGADOS ANTENA'!AD2</f>
        <v>3</v>
      </c>
      <c r="E26">
        <f t="shared" si="6"/>
        <v>22</v>
      </c>
      <c r="F26">
        <f>'RESUMEN TOTAL'!B1</f>
        <v>543</v>
      </c>
      <c r="G26" s="36">
        <f t="shared" si="8"/>
        <v>4.0515653775322284E-2</v>
      </c>
    </row>
    <row r="27" spans="1:7" x14ac:dyDescent="0.25">
      <c r="A27" s="17">
        <f>'APAGADOS RADIO'!AE3</f>
        <v>45561</v>
      </c>
      <c r="B27">
        <f>'APAGADOS RADIO'!AE2+D27</f>
        <v>5</v>
      </c>
      <c r="C27">
        <f>'APAGADOS FIBRA'!AE2</f>
        <v>16</v>
      </c>
      <c r="D27">
        <f>'APAGADOS ANTENA'!AE2</f>
        <v>4</v>
      </c>
      <c r="E27">
        <f t="shared" si="6"/>
        <v>21</v>
      </c>
      <c r="F27">
        <f>'RESUMEN TOTAL'!B1</f>
        <v>543</v>
      </c>
      <c r="G27" s="36">
        <f t="shared" si="8"/>
        <v>3.8674033149171269E-2</v>
      </c>
    </row>
    <row r="28" spans="1:7" x14ac:dyDescent="0.25">
      <c r="A28" s="17">
        <f>'APAGADOS RADIO'!AF3</f>
        <v>45562</v>
      </c>
      <c r="B28">
        <f>'APAGADOS RADIO'!AF2+D28</f>
        <v>3</v>
      </c>
      <c r="C28">
        <f>'APAGADOS FIBRA'!AF2</f>
        <v>30</v>
      </c>
      <c r="D28">
        <f>'APAGADOS ANTENA'!AF2</f>
        <v>2</v>
      </c>
      <c r="E28">
        <f t="shared" si="6"/>
        <v>33</v>
      </c>
      <c r="F28">
        <f>'RESUMEN TOTAL'!B1</f>
        <v>543</v>
      </c>
      <c r="G28" s="36">
        <f t="shared" si="8"/>
        <v>6.0773480662983423E-2</v>
      </c>
    </row>
    <row r="29" spans="1:7" x14ac:dyDescent="0.25">
      <c r="A29" s="17">
        <f>'APAGADOS RADIO'!AG3</f>
        <v>45563</v>
      </c>
      <c r="B29">
        <f>'APAGADOS RADIO'!AG2+D29</f>
        <v>3</v>
      </c>
      <c r="C29">
        <f>'APAGADOS FIBRA'!AG2</f>
        <v>15</v>
      </c>
      <c r="D29">
        <f>'APAGADOS ANTENA'!AG2</f>
        <v>1</v>
      </c>
      <c r="E29">
        <f t="shared" si="6"/>
        <v>18</v>
      </c>
      <c r="F29">
        <f>'RESUMEN TOTAL'!B1</f>
        <v>543</v>
      </c>
      <c r="G29" s="36">
        <f t="shared" si="8"/>
        <v>3.3149171270718231E-2</v>
      </c>
    </row>
    <row r="30" spans="1:7" x14ac:dyDescent="0.25">
      <c r="A30" s="17">
        <f>'APAGADOS RADIO'!AH3</f>
        <v>45564</v>
      </c>
      <c r="B30">
        <f>'APAGADOS RADIO'!AH2+D30</f>
        <v>3</v>
      </c>
      <c r="C30">
        <f>'APAGADOS FIBRA'!AH2</f>
        <v>18</v>
      </c>
      <c r="D30">
        <f>'APAGADOS ANTENA'!AH2</f>
        <v>1</v>
      </c>
      <c r="E30">
        <f t="shared" si="6"/>
        <v>21</v>
      </c>
      <c r="F30">
        <f>'RESUMEN TOTAL'!B1</f>
        <v>543</v>
      </c>
      <c r="G30" s="36">
        <f t="shared" si="8"/>
        <v>3.8674033149171269E-2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14</v>
      </c>
      <c r="F54">
        <f>paradas!Z3</f>
        <v>16</v>
      </c>
      <c r="G54" s="104">
        <f>paradas!AB2</f>
        <v>14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16</v>
      </c>
      <c r="G55" s="104">
        <f t="shared" si="14"/>
        <v>30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16</v>
      </c>
      <c r="G56" s="104">
        <f t="shared" si="14"/>
        <v>30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16</v>
      </c>
      <c r="G57" s="104">
        <f t="shared" si="14"/>
        <v>30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16</v>
      </c>
      <c r="G58" s="104">
        <f t="shared" si="14"/>
        <v>30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14</v>
      </c>
      <c r="F59">
        <f>paradas!AE3</f>
        <v>16</v>
      </c>
      <c r="G59" s="104">
        <f t="shared" si="14"/>
        <v>30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14</v>
      </c>
      <c r="F60">
        <f>paradas!AF3</f>
        <v>16</v>
      </c>
      <c r="G60" s="104">
        <f t="shared" si="14"/>
        <v>30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14</v>
      </c>
      <c r="F61">
        <f>paradas!AG3</f>
        <v>16</v>
      </c>
      <c r="G61" s="104">
        <f t="shared" si="14"/>
        <v>30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14</v>
      </c>
      <c r="F62">
        <f>paradas!AH3</f>
        <v>16</v>
      </c>
      <c r="G62" s="104">
        <f t="shared" si="14"/>
        <v>30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16</v>
      </c>
      <c r="F63">
        <v>0</v>
      </c>
      <c r="G63" s="104">
        <f t="shared" ref="G63:G64" si="15">E63+F63</f>
        <v>16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AE12" sqref="A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>
        <v>0</v>
      </c>
      <c r="AB3" s="53">
        <v>19</v>
      </c>
      <c r="AC3" s="53">
        <v>18</v>
      </c>
      <c r="AD3" s="53">
        <v>12</v>
      </c>
      <c r="AE3" s="53">
        <v>10</v>
      </c>
      <c r="AF3" s="53">
        <v>20</v>
      </c>
      <c r="AG3" s="53">
        <v>0</v>
      </c>
      <c r="AH3" s="53">
        <v>0</v>
      </c>
      <c r="AI3" s="53">
        <v>0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>
        <v>0</v>
      </c>
      <c r="AB4" s="59">
        <v>0.1</v>
      </c>
      <c r="AC4" s="59">
        <v>0.1</v>
      </c>
      <c r="AD4" s="59">
        <v>0.06</v>
      </c>
      <c r="AE4" s="59">
        <v>0.05</v>
      </c>
      <c r="AF4" s="59">
        <v>0.09</v>
      </c>
      <c r="AG4" s="59">
        <f t="shared" si="0"/>
        <v>0</v>
      </c>
      <c r="AH4" s="59">
        <f t="shared" ref="AH4" si="1">AH3/BONOMOcam</f>
        <v>0</v>
      </c>
      <c r="AI4" s="59">
        <v>0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>
        <v>0</v>
      </c>
      <c r="AB5" s="55">
        <v>15</v>
      </c>
      <c r="AC5" s="55">
        <v>13</v>
      </c>
      <c r="AD5" s="55">
        <v>10</v>
      </c>
      <c r="AE5" s="55">
        <v>11</v>
      </c>
      <c r="AF5" s="55">
        <v>13</v>
      </c>
      <c r="AG5" s="55"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1152</v>
      </c>
      <c r="F6" s="58">
        <f t="shared" ref="F6:Z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>
        <v>0</v>
      </c>
      <c r="AB6" s="58">
        <v>0.08</v>
      </c>
      <c r="AC6" s="58">
        <v>7.0000000000000007E-2</v>
      </c>
      <c r="AD6" s="58">
        <v>0.05</v>
      </c>
      <c r="AE6" s="58">
        <v>0.06</v>
      </c>
      <c r="AF6" s="58">
        <v>7.0000000000000007E-2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14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14</v>
      </c>
      <c r="AF2" s="18">
        <f>COUNTIFS(AF4:AF600, "=APAGADO",D4:D600,"=GFIJA")</f>
        <v>14</v>
      </c>
      <c r="AG2" s="18">
        <f>COUNTIFS(AG4:AG600, "=APAGADO",D4:D600,"=GFIJA")</f>
        <v>14</v>
      </c>
      <c r="AH2" s="18">
        <f>COUNTIFS(AH4:AH600, "=APAGADO",D4:D600,"=GFIJA")</f>
        <v>14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16</v>
      </c>
      <c r="AB3" s="18">
        <f>COUNTIFS(AB6:AB602, "=APAGADO",D4:D600,"=INTERCOMUNICADOR")</f>
        <v>16</v>
      </c>
      <c r="AC3" s="18">
        <f>COUNTIFS(AC6:AC602, "=APAGADO",D4:D600,"=INTERCOMUNICADOR")</f>
        <v>16</v>
      </c>
      <c r="AD3" s="18">
        <f>COUNTIFS(AD6:AD602, "=APAGADO",D4:D600,"=INTERCOMUNICADOR")</f>
        <v>16</v>
      </c>
      <c r="AE3" s="18">
        <f>COUNTIFS(AE6:AE602, "=APAGADO",D4:D600,"=INTERCOMUNICADOR")</f>
        <v>16</v>
      </c>
      <c r="AF3" s="18">
        <f>COUNTIFS(AF6:AF602, "=APAGADO",D4:D600,"=INTERCOMUNICADOR")</f>
        <v>16</v>
      </c>
      <c r="AG3" s="18">
        <f>COUNTIFS(AG6:AG602, "=APAGADO",D4:D600,"=INTERCOMUNICADOR")</f>
        <v>16</v>
      </c>
      <c r="AH3" s="18">
        <f>COUNTIFS(AH6:AH602, "=APAGADO",D4:D600,"=INTERCOMUNICADOR")</f>
        <v>16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 t="str">
        <f>'RESUMEN TOTAL'!AF25</f>
        <v>APAGADO</v>
      </c>
      <c r="AA24" s="86" t="str">
        <f>'RESUMEN TOTAL'!AG25</f>
        <v>APAGADO</v>
      </c>
      <c r="AB24" s="86" t="str">
        <f>'RESUMEN TOTAL'!AH25</f>
        <v>APAGADO</v>
      </c>
      <c r="AC24" s="86" t="str">
        <f>'RESUMEN TOTAL'!AI25</f>
        <v>APAGADO</v>
      </c>
      <c r="AD24" s="86" t="str">
        <f>'RESUMEN TOTAL'!AJ25</f>
        <v>APAGADO</v>
      </c>
      <c r="AE24" s="86" t="str">
        <f>'RESUMEN TOTAL'!AK25</f>
        <v>APAGADO</v>
      </c>
      <c r="AF24" s="86" t="str">
        <f>'RESUMEN TOTAL'!AL25</f>
        <v>APAGADO</v>
      </c>
      <c r="AG24" s="86" t="str">
        <f>'RESUMEN TOTAL'!AM25</f>
        <v>APAGADO</v>
      </c>
      <c r="AH24" s="86" t="str">
        <f>'RESUMEN TOTAL'!AN25</f>
        <v>APAGADO</v>
      </c>
      <c r="AI24" s="86">
        <f>'RESUMEN TOTAL'!AO25</f>
        <v>0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 t="str">
        <f>'RESUMEN TOTAL'!AF26</f>
        <v>APAGADO</v>
      </c>
      <c r="AA25" s="86" t="str">
        <f>'RESUMEN TOTAL'!AG26</f>
        <v>APAGADO</v>
      </c>
      <c r="AB25" s="86" t="str">
        <f>'RESUMEN TOTAL'!AH26</f>
        <v>APAGADO</v>
      </c>
      <c r="AC25" s="86" t="str">
        <f>'RESUMEN TOTAL'!AI26</f>
        <v>APAGADO</v>
      </c>
      <c r="AD25" s="86" t="str">
        <f>'RESUMEN TOTAL'!AJ26</f>
        <v>APAGADO</v>
      </c>
      <c r="AE25" s="86" t="str">
        <f>'RESUMEN TOTAL'!AK26</f>
        <v>APAGADO</v>
      </c>
      <c r="AF25" s="86" t="str">
        <f>'RESUMEN TOTAL'!AL26</f>
        <v>APAGADO</v>
      </c>
      <c r="AG25" s="86" t="str">
        <f>'RESUMEN TOTAL'!AM26</f>
        <v>APAGADO</v>
      </c>
      <c r="AH25" s="86" t="str">
        <f>'RESUMEN TOTAL'!AN26</f>
        <v>APAGADO</v>
      </c>
      <c r="AI25" s="86">
        <f>'RESUMEN TOTAL'!AO26</f>
        <v>0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 t="str">
        <f>'RESUMEN TOTAL'!AL59</f>
        <v>APAGADO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 t="str">
        <f>'RESUMEN TOTAL'!AL60</f>
        <v>APAGADO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 t="str">
        <f>'RESUMEN TOTAL'!AL61</f>
        <v>APAGADO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 t="str">
        <f>'RESUMEN TOTAL'!AL62</f>
        <v>APAGADO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 t="str">
        <f>'RESUMEN TOTAL'!AG64</f>
        <v>APAGADO</v>
      </c>
      <c r="AB63" s="86" t="str">
        <f>'RESUMEN TOTAL'!AH64</f>
        <v>APAGADO</v>
      </c>
      <c r="AC63" s="86" t="str">
        <f>'RESUMEN TOTAL'!AI64</f>
        <v>APAGADO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 t="str">
        <f>'RESUMEN TOTAL'!AG65</f>
        <v>APAGADO</v>
      </c>
      <c r="AB64" s="86" t="str">
        <f>'RESUMEN TOTAL'!AH65</f>
        <v>APAGADO</v>
      </c>
      <c r="AC64" s="86" t="str">
        <f>'RESUMEN TOTAL'!AI65</f>
        <v>APAGADO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 t="str">
        <f>'RESUMEN TOTAL'!AF86</f>
        <v>APAGADO</v>
      </c>
      <c r="AA85" s="86" t="str">
        <f>'RESUMEN TOTAL'!AG86</f>
        <v>APAGADO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 t="str">
        <f>'RESUMEN TOTAL'!AK86</f>
        <v>APAGADO</v>
      </c>
      <c r="AF85" s="86" t="str">
        <f>'RESUMEN TOTAL'!AL86</f>
        <v>APAGADO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 t="str">
        <f>'RESUMEN TOTAL'!AL87</f>
        <v>APAGADO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 t="str">
        <f>'RESUMEN TOTAL'!AG91</f>
        <v>APAGADO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 t="str">
        <f>'RESUMEN TOTAL'!AN91</f>
        <v>APAGADO</v>
      </c>
      <c r="AI90" s="86">
        <f>'RESUMEN TOTAL'!AO91</f>
        <v>0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 t="str">
        <f>'RESUMEN TOTAL'!AG92</f>
        <v>APAGADO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 t="str">
        <f>'RESUMEN TOTAL'!AN92</f>
        <v>APAGADO</v>
      </c>
      <c r="AI91" s="86">
        <f>'RESUMEN TOTAL'!AO92</f>
        <v>0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 t="str">
        <f>'RESUMEN TOTAL'!AL103</f>
        <v>APAGADO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 t="str">
        <f>'RESUMEN TOTAL'!AL104</f>
        <v>APAGADO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 t="str">
        <f>'RESUMEN TOTAL'!AF108</f>
        <v>APAGADO</v>
      </c>
      <c r="AA107" s="86" t="str">
        <f>'RESUMEN TOTAL'!AG108</f>
        <v>APAGADO</v>
      </c>
      <c r="AB107" s="86" t="str">
        <f>'RESUMEN TOTAL'!AH108</f>
        <v>APAGADO</v>
      </c>
      <c r="AC107" s="86" t="str">
        <f>'RESUMEN TOTAL'!AI108</f>
        <v>APAGADO</v>
      </c>
      <c r="AD107" s="86" t="str">
        <f>'RESUMEN TOTAL'!AJ108</f>
        <v>APAGADO</v>
      </c>
      <c r="AE107" s="86" t="str">
        <f>'RESUMEN TOTAL'!AK108</f>
        <v>APAGADO</v>
      </c>
      <c r="AF107" s="86" t="str">
        <f>'RESUMEN TOTAL'!AL108</f>
        <v>APAGADO</v>
      </c>
      <c r="AG107" s="86" t="str">
        <f>'RESUMEN TOTAL'!AM108</f>
        <v>APAGADO</v>
      </c>
      <c r="AH107" s="86" t="str">
        <f>'RESUMEN TOTAL'!AN108</f>
        <v>APAGADO</v>
      </c>
      <c r="AI107" s="86">
        <f>'RESUMEN TOTAL'!AO108</f>
        <v>0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 t="str">
        <f>'RESUMEN TOTAL'!AF113</f>
        <v>APAGADO</v>
      </c>
      <c r="AA111" s="86" t="str">
        <f>'RESUMEN TOTAL'!AG113</f>
        <v>APAGADO</v>
      </c>
      <c r="AB111" s="86" t="str">
        <f>'RESUMEN TOTAL'!AH113</f>
        <v>APAGADO</v>
      </c>
      <c r="AC111" s="86" t="str">
        <f>'RESUMEN TOTAL'!AI113</f>
        <v>APAGADO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 t="str">
        <f>'RESUMEN TOTAL'!AF131</f>
        <v>APAGADO</v>
      </c>
      <c r="AA127" s="86" t="str">
        <f>'RESUMEN TOTAL'!AG131</f>
        <v>APAGADO</v>
      </c>
      <c r="AB127" s="86" t="str">
        <f>'RESUMEN TOTAL'!AH131</f>
        <v>APAGADO</v>
      </c>
      <c r="AC127" s="86" t="str">
        <f>'RESUMEN TOTAL'!AI131</f>
        <v>APAGADO</v>
      </c>
      <c r="AD127" s="86" t="str">
        <f>'RESUMEN TOTAL'!AJ131</f>
        <v>APAGADO</v>
      </c>
      <c r="AE127" s="86" t="str">
        <f>'RESUMEN TOTAL'!AK131</f>
        <v>APAGADO</v>
      </c>
      <c r="AF127" s="86" t="str">
        <f>'RESUMEN TOTAL'!AL131</f>
        <v>APAGADO</v>
      </c>
      <c r="AG127" s="86" t="str">
        <f>'RESUMEN TOTAL'!AM131</f>
        <v>APAGADO</v>
      </c>
      <c r="AH127" s="86" t="str">
        <f>'RESUMEN TOTAL'!AN131</f>
        <v>APAGADO</v>
      </c>
      <c r="AI127" s="86">
        <f>'RESUMEN TOTAL'!AO131</f>
        <v>0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 t="str">
        <f>'RESUMEN TOTAL'!AL151</f>
        <v>APAGADO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 t="str">
        <f>'RESUMEN TOTAL'!AF169</f>
        <v>APAGADO</v>
      </c>
      <c r="AA165" s="86" t="str">
        <f>'RESUMEN TOTAL'!AG169</f>
        <v>APAGADO</v>
      </c>
      <c r="AB165" s="86" t="str">
        <f>'RESUMEN TOTAL'!AH169</f>
        <v>APAGADO</v>
      </c>
      <c r="AC165" s="86" t="str">
        <f>'RESUMEN TOTAL'!AI169</f>
        <v>APAGADO</v>
      </c>
      <c r="AD165" s="86" t="str">
        <f>'RESUMEN TOTAL'!AJ169</f>
        <v>APAGADO</v>
      </c>
      <c r="AE165" s="86" t="str">
        <f>'RESUMEN TOTAL'!AK169</f>
        <v>APAGADO</v>
      </c>
      <c r="AF165" s="86" t="str">
        <f>'RESUMEN TOTAL'!AL169</f>
        <v>APAGADO</v>
      </c>
      <c r="AG165" s="86" t="str">
        <f>'RESUMEN TOTAL'!AM169</f>
        <v>APAGADO</v>
      </c>
      <c r="AH165" s="86" t="str">
        <f>'RESUMEN TOTAL'!AN169</f>
        <v>APAGADO</v>
      </c>
      <c r="AI165" s="86">
        <f>'RESUMEN TOTAL'!AO169</f>
        <v>0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 t="str">
        <f>'RESUMEN TOTAL'!AF172</f>
        <v>APAGADO</v>
      </c>
      <c r="AA168" s="86" t="str">
        <f>'RESUMEN TOTAL'!AG172</f>
        <v>APAGADO</v>
      </c>
      <c r="AB168" s="86" t="str">
        <f>'RESUMEN TOTAL'!AH172</f>
        <v>APAGADO</v>
      </c>
      <c r="AC168" s="86" t="str">
        <f>'RESUMEN TOTAL'!AI172</f>
        <v>APAGADO</v>
      </c>
      <c r="AD168" s="86" t="str">
        <f>'RESUMEN TOTAL'!AJ172</f>
        <v>APAGADO</v>
      </c>
      <c r="AE168" s="86" t="str">
        <f>'RESUMEN TOTAL'!AK172</f>
        <v>APAGADO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 t="str">
        <f>'RESUMEN TOTAL'!AF180</f>
        <v>APAGADO</v>
      </c>
      <c r="AA175" s="86" t="str">
        <f>'RESUMEN TOTAL'!AG180</f>
        <v>APAGADO</v>
      </c>
      <c r="AB175" s="86" t="str">
        <f>'RESUMEN TOTAL'!AH180</f>
        <v>APAGADO</v>
      </c>
      <c r="AC175" s="86" t="str">
        <f>'RESUMEN TOTAL'!AI180</f>
        <v>APAGADO</v>
      </c>
      <c r="AD175" s="86" t="str">
        <f>'RESUMEN TOTAL'!AJ180</f>
        <v>APAGADO</v>
      </c>
      <c r="AE175" s="86" t="str">
        <f>'RESUMEN TOTAL'!AK180</f>
        <v>APAGADO</v>
      </c>
      <c r="AF175" s="86" t="str">
        <f>'RESUMEN TOTAL'!AL180</f>
        <v>APAGADO</v>
      </c>
      <c r="AG175" s="86" t="str">
        <f>'RESUMEN TOTAL'!AM180</f>
        <v>APAGADO</v>
      </c>
      <c r="AH175" s="86" t="str">
        <f>'RESUMEN TOTAL'!AN180</f>
        <v>APAGADO</v>
      </c>
      <c r="AI175" s="86">
        <f>'RESUMEN TOTAL'!AO180</f>
        <v>0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 t="str">
        <f>'RESUMEN TOTAL'!AF181</f>
        <v>APAGADO</v>
      </c>
      <c r="AA176" s="86" t="str">
        <f>'RESUMEN TOTAL'!AG181</f>
        <v>APAGADO</v>
      </c>
      <c r="AB176" s="86" t="str">
        <f>'RESUMEN TOTAL'!AH181</f>
        <v>APAGADO</v>
      </c>
      <c r="AC176" s="86" t="str">
        <f>'RESUMEN TOTAL'!AI181</f>
        <v>APAGADO</v>
      </c>
      <c r="AD176" s="86" t="str">
        <f>'RESUMEN TOTAL'!AJ181</f>
        <v>APAGADO</v>
      </c>
      <c r="AE176" s="86" t="str">
        <f>'RESUMEN TOTAL'!AK181</f>
        <v>APAGADO</v>
      </c>
      <c r="AF176" s="86" t="str">
        <f>'RESUMEN TOTAL'!AL181</f>
        <v>APAGADO</v>
      </c>
      <c r="AG176" s="86" t="str">
        <f>'RESUMEN TOTAL'!AM181</f>
        <v>APAGADO</v>
      </c>
      <c r="AH176" s="86" t="str">
        <f>'RESUMEN TOTAL'!AN181</f>
        <v>APAGADO</v>
      </c>
      <c r="AI176" s="86">
        <f>'RESUMEN TOTAL'!AO181</f>
        <v>0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 t="str">
        <f>'RESUMEN TOTAL'!AF182</f>
        <v>APAGADO</v>
      </c>
      <c r="AA177" s="86" t="str">
        <f>'RESUMEN TOTAL'!AG182</f>
        <v>APAGADO</v>
      </c>
      <c r="AB177" s="86" t="str">
        <f>'RESUMEN TOTAL'!AH182</f>
        <v>APAGADO</v>
      </c>
      <c r="AC177" s="86" t="str">
        <f>'RESUMEN TOTAL'!AI182</f>
        <v>APAGADO</v>
      </c>
      <c r="AD177" s="86" t="str">
        <f>'RESUMEN TOTAL'!AJ182</f>
        <v>APAGADO</v>
      </c>
      <c r="AE177" s="86" t="str">
        <f>'RESUMEN TOTAL'!AK182</f>
        <v>APAGADO</v>
      </c>
      <c r="AF177" s="86" t="str">
        <f>'RESUMEN TOTAL'!AL182</f>
        <v>APAGADO</v>
      </c>
      <c r="AG177" s="86" t="str">
        <f>'RESUMEN TOTAL'!AM182</f>
        <v>APAGADO</v>
      </c>
      <c r="AH177" s="86" t="str">
        <f>'RESUMEN TOTAL'!AN182</f>
        <v>APAGADO</v>
      </c>
      <c r="AI177" s="86">
        <f>'RESUMEN TOTAL'!AO182</f>
        <v>0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 t="str">
        <f>'RESUMEN TOTAL'!AF202</f>
        <v>APAGADO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 t="str">
        <f>'RESUMEN TOTAL'!AF203</f>
        <v>APAGADO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 t="str">
        <f>'RESUMEN TOTAL'!AF206</f>
        <v>APAGADO</v>
      </c>
      <c r="AA201" s="86" t="str">
        <f>'RESUMEN TOTAL'!AG206</f>
        <v>APAGADO</v>
      </c>
      <c r="AB201" s="86" t="str">
        <f>'RESUMEN TOTAL'!AH206</f>
        <v>APAGADO</v>
      </c>
      <c r="AC201" s="86" t="str">
        <f>'RESUMEN TOTAL'!AI206</f>
        <v>APAGADO</v>
      </c>
      <c r="AD201" s="86" t="str">
        <f>'RESUMEN TOTAL'!AJ206</f>
        <v>APAGADO</v>
      </c>
      <c r="AE201" s="86" t="str">
        <f>'RESUMEN TOTAL'!AK206</f>
        <v>APAGADO</v>
      </c>
      <c r="AF201" s="86" t="str">
        <f>'RESUMEN TOTAL'!AL206</f>
        <v>APAGADO</v>
      </c>
      <c r="AG201" s="86" t="str">
        <f>'RESUMEN TOTAL'!AM206</f>
        <v>APAGADO</v>
      </c>
      <c r="AH201" s="86" t="str">
        <f>'RESUMEN TOTAL'!AN206</f>
        <v>APAGADO</v>
      </c>
      <c r="AI201" s="86">
        <f>'RESUMEN TOTAL'!AO206</f>
        <v>0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 t="str">
        <f>'RESUMEN TOTAL'!AF223</f>
        <v>APAGADO</v>
      </c>
      <c r="AA218" s="86" t="str">
        <f>'RESUMEN TOTAL'!AG223</f>
        <v>APAGADO</v>
      </c>
      <c r="AB218" s="86" t="str">
        <f>'RESUMEN TOTAL'!AH223</f>
        <v>APAGADO</v>
      </c>
      <c r="AC218" s="86" t="str">
        <f>'RESUMEN TOTAL'!AI223</f>
        <v>APAGADO</v>
      </c>
      <c r="AD218" s="86" t="str">
        <f>'RESUMEN TOTAL'!AJ223</f>
        <v>APAGADO</v>
      </c>
      <c r="AE218" s="86" t="str">
        <f>'RESUMEN TOTAL'!AK223</f>
        <v>APAGADO</v>
      </c>
      <c r="AF218" s="86" t="str">
        <f>'RESUMEN TOTAL'!AL223</f>
        <v>APAGADO</v>
      </c>
      <c r="AG218" s="86" t="str">
        <f>'RESUMEN TOTAL'!AM223</f>
        <v>APAGADO</v>
      </c>
      <c r="AH218" s="86" t="str">
        <f>'RESUMEN TOTAL'!AN223</f>
        <v>APAGADO</v>
      </c>
      <c r="AI218" s="86">
        <f>'RESUMEN TOTAL'!AO223</f>
        <v>0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 t="str">
        <f>'RESUMEN TOTAL'!AF226</f>
        <v>APAGADO</v>
      </c>
      <c r="AA221" s="86" t="str">
        <f>'RESUMEN TOTAL'!AG226</f>
        <v>APAGADO</v>
      </c>
      <c r="AB221" s="86" t="str">
        <f>'RESUMEN TOTAL'!AH226</f>
        <v>APAGADO</v>
      </c>
      <c r="AC221" s="86" t="str">
        <f>'RESUMEN TOTAL'!AI226</f>
        <v>APAGADO</v>
      </c>
      <c r="AD221" s="86" t="str">
        <f>'RESUMEN TOTAL'!AJ226</f>
        <v>APAGADO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 t="str">
        <f>'RESUMEN TOTAL'!AF229</f>
        <v>APAGADO</v>
      </c>
      <c r="AA224" s="86" t="str">
        <f>'RESUMEN TOTAL'!AG229</f>
        <v>APAGADO</v>
      </c>
      <c r="AB224" s="86" t="str">
        <f>'RESUMEN TOTAL'!AH229</f>
        <v>APAGADO</v>
      </c>
      <c r="AC224" s="86" t="str">
        <f>'RESUMEN TOTAL'!AI229</f>
        <v>APAGADO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 t="str">
        <f>'RESUMEN TOTAL'!AL232</f>
        <v>APAGADO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 t="str">
        <f>'RESUMEN TOTAL'!AF240</f>
        <v>APAGADO</v>
      </c>
      <c r="AA234" s="86" t="str">
        <f>'RESUMEN TOTAL'!AG240</f>
        <v>APAGADO</v>
      </c>
      <c r="AB234" s="86">
        <f>'RESUMEN TOTAL'!AH240</f>
        <v>0</v>
      </c>
      <c r="AC234" s="86">
        <f>'RESUMEN TOTAL'!AI240</f>
        <v>0</v>
      </c>
      <c r="AD234" s="86" t="str">
        <f>'RESUMEN TOTAL'!AJ240</f>
        <v>APAGADO</v>
      </c>
      <c r="AE234" s="86" t="str">
        <f>'RESUMEN TOTAL'!AK240</f>
        <v>APAGADO</v>
      </c>
      <c r="AF234" s="86" t="str">
        <f>'RESUMEN TOTAL'!AL240</f>
        <v>APAGADO</v>
      </c>
      <c r="AG234" s="86" t="str">
        <f>'RESUMEN TOTAL'!AM240</f>
        <v>APAGADO</v>
      </c>
      <c r="AH234" s="86" t="str">
        <f>'RESUMEN TOTAL'!AN240</f>
        <v>APAGADO</v>
      </c>
      <c r="AI234" s="86">
        <f>'RESUMEN TOTAL'!AO240</f>
        <v>0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 t="str">
        <f>'RESUMEN TOTAL'!AF254</f>
        <v>APAGADO</v>
      </c>
      <c r="AA248" s="86" t="str">
        <f>'RESUMEN TOTAL'!AG254</f>
        <v>APAGADO</v>
      </c>
      <c r="AB248" s="86" t="str">
        <f>'RESUMEN TOTAL'!AH254</f>
        <v>APAGADO</v>
      </c>
      <c r="AC248" s="86" t="str">
        <f>'RESUMEN TOTAL'!AI254</f>
        <v>APAGADO</v>
      </c>
      <c r="AD248" s="86" t="str">
        <f>'RESUMEN TOTAL'!AJ254</f>
        <v>APAGADO</v>
      </c>
      <c r="AE248" s="86" t="str">
        <f>'RESUMEN TOTAL'!AK254</f>
        <v>APAGADO</v>
      </c>
      <c r="AF248" s="86" t="str">
        <f>'RESUMEN TOTAL'!AL254</f>
        <v>APAGADO</v>
      </c>
      <c r="AG248" s="86" t="str">
        <f>'RESUMEN TOTAL'!AM254</f>
        <v>APAGADO</v>
      </c>
      <c r="AH248" s="86" t="str">
        <f>'RESUMEN TOTAL'!AN254</f>
        <v>APAGADO</v>
      </c>
      <c r="AI248" s="86">
        <f>'RESUMEN TOTAL'!AO254</f>
        <v>0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 t="str">
        <f>'RESUMEN TOTAL'!AG259</f>
        <v>APAGADO</v>
      </c>
      <c r="AB253" s="86" t="str">
        <f>'RESUMEN TOTAL'!AH259</f>
        <v>APAGADO</v>
      </c>
      <c r="AC253" s="86" t="str">
        <f>'RESUMEN TOTAL'!AI259</f>
        <v>APAGADO</v>
      </c>
      <c r="AD253" s="86">
        <f>'RESUMEN TOTAL'!AJ259</f>
        <v>0</v>
      </c>
      <c r="AE253" s="86" t="str">
        <f>'RESUMEN TOTAL'!AK259</f>
        <v>APAGADO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 t="str">
        <f>'RESUMEN TOTAL'!AG260</f>
        <v>APAGADO</v>
      </c>
      <c r="AB254" s="86" t="str">
        <f>'RESUMEN TOTAL'!AH260</f>
        <v>APAGADO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 t="str">
        <f>'RESUMEN TOTAL'!AG261</f>
        <v>APAGADO</v>
      </c>
      <c r="AB255" s="86" t="str">
        <f>'RESUMEN TOTAL'!AH261</f>
        <v>APAGADO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 t="str">
        <f>'RESUMEN TOTAL'!AF280</f>
        <v>APAGADO</v>
      </c>
      <c r="AA273" s="86" t="str">
        <f>'RESUMEN TOTAL'!AG280</f>
        <v>APAGADO</v>
      </c>
      <c r="AB273" s="86">
        <f>'RESUMEN TOTAL'!AH280</f>
        <v>0</v>
      </c>
      <c r="AC273" s="86" t="str">
        <f>'RESUMEN TOTAL'!AI280</f>
        <v>APAGADO</v>
      </c>
      <c r="AD273" s="86" t="str">
        <f>'RESUMEN TOTAL'!AJ280</f>
        <v>APAGADO</v>
      </c>
      <c r="AE273" s="86" t="str">
        <f>'RESUMEN TOTAL'!AK280</f>
        <v>APAGADO</v>
      </c>
      <c r="AF273" s="86">
        <f>'RESUMEN TOTAL'!AL280</f>
        <v>0</v>
      </c>
      <c r="AG273" s="86" t="str">
        <f>'RESUMEN TOTAL'!AM280</f>
        <v>APAGADO</v>
      </c>
      <c r="AH273" s="86" t="str">
        <f>'RESUMEN TOTAL'!AN280</f>
        <v>APAGADO</v>
      </c>
      <c r="AI273" s="86">
        <f>'RESUMEN TOTAL'!AO280</f>
        <v>0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 t="str">
        <f>'RESUMEN TOTAL'!AF288</f>
        <v>APAGADO</v>
      </c>
      <c r="AA281" s="86" t="str">
        <f>'RESUMEN TOTAL'!AG288</f>
        <v>APAGADO</v>
      </c>
      <c r="AB281" s="86" t="str">
        <f>'RESUMEN TOTAL'!AH288</f>
        <v>APAGADO</v>
      </c>
      <c r="AC281" s="86" t="str">
        <f>'RESUMEN TOTAL'!AI288</f>
        <v>APAGADO</v>
      </c>
      <c r="AD281" s="86" t="str">
        <f>'RESUMEN TOTAL'!AJ288</f>
        <v>APAGADO</v>
      </c>
      <c r="AE281" s="86" t="str">
        <f>'RESUMEN TOTAL'!AK288</f>
        <v>APAGADO</v>
      </c>
      <c r="AF281" s="86" t="str">
        <f>'RESUMEN TOTAL'!AL288</f>
        <v>APAGADO</v>
      </c>
      <c r="AG281" s="86" t="str">
        <f>'RESUMEN TOTAL'!AM288</f>
        <v>APAGADO</v>
      </c>
      <c r="AH281" s="86" t="str">
        <f>'RESUMEN TOTAL'!AN288</f>
        <v>APAGADO</v>
      </c>
      <c r="AI281" s="86">
        <f>'RESUMEN TOTAL'!AO288</f>
        <v>0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 t="str">
        <f>'RESUMEN TOTAL'!AF289</f>
        <v>APAGADO</v>
      </c>
      <c r="AA282" s="86" t="str">
        <f>'RESUMEN TOTAL'!AG289</f>
        <v>APAGADO</v>
      </c>
      <c r="AB282" s="86" t="str">
        <f>'RESUMEN TOTAL'!AH289</f>
        <v>APAGADO</v>
      </c>
      <c r="AC282" s="86" t="str">
        <f>'RESUMEN TOTAL'!AI289</f>
        <v>APAGADO</v>
      </c>
      <c r="AD282" s="86" t="str">
        <f>'RESUMEN TOTAL'!AJ289</f>
        <v>APAGADO</v>
      </c>
      <c r="AE282" s="86" t="str">
        <f>'RESUMEN TOTAL'!AK289</f>
        <v>APAGADO</v>
      </c>
      <c r="AF282" s="86" t="str">
        <f>'RESUMEN TOTAL'!AL289</f>
        <v>APAGADO</v>
      </c>
      <c r="AG282" s="86" t="str">
        <f>'RESUMEN TOTAL'!AM289</f>
        <v>APAGADO</v>
      </c>
      <c r="AH282" s="86" t="str">
        <f>'RESUMEN TOTAL'!AN289</f>
        <v>APAGADO</v>
      </c>
      <c r="AI282" s="86">
        <f>'RESUMEN TOTAL'!AO289</f>
        <v>0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 t="str">
        <f>'RESUMEN TOTAL'!AL296</f>
        <v>APAGADO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 t="str">
        <f>'RESUMEN TOTAL'!AL297</f>
        <v>APAGADO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 t="str">
        <f>'RESUMEN TOTAL'!AF300</f>
        <v>APAGADO</v>
      </c>
      <c r="AA293" s="86" t="str">
        <f>'RESUMEN TOTAL'!AG300</f>
        <v>APAGADO</v>
      </c>
      <c r="AB293" s="86" t="str">
        <f>'RESUMEN TOTAL'!AH300</f>
        <v>APAGADO</v>
      </c>
      <c r="AC293" s="86" t="str">
        <f>'RESUMEN TOTAL'!AI300</f>
        <v>APAGADO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 t="str">
        <f>'RESUMEN TOTAL'!AF303</f>
        <v>APAGADO</v>
      </c>
      <c r="AA296" s="86" t="str">
        <f>'RESUMEN TOTAL'!AG303</f>
        <v>APAGADO</v>
      </c>
      <c r="AB296" s="86" t="str">
        <f>'RESUMEN TOTAL'!AH303</f>
        <v>APAGADO</v>
      </c>
      <c r="AC296" s="86" t="str">
        <f>'RESUMEN TOTAL'!AI303</f>
        <v>APAGADO</v>
      </c>
      <c r="AD296" s="86" t="str">
        <f>'RESUMEN TOTAL'!AJ303</f>
        <v>APAGADO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 t="str">
        <f>'RESUMEN TOTAL'!AF304</f>
        <v>APAGADO</v>
      </c>
      <c r="AA297" s="86" t="str">
        <f>'RESUMEN TOTAL'!AG304</f>
        <v>APAGADO</v>
      </c>
      <c r="AB297" s="86" t="str">
        <f>'RESUMEN TOTAL'!AH304</f>
        <v>APAGADO</v>
      </c>
      <c r="AC297" s="86" t="str">
        <f>'RESUMEN TOTAL'!AI304</f>
        <v>APAGADO</v>
      </c>
      <c r="AD297" s="86" t="str">
        <f>'RESUMEN TOTAL'!AJ304</f>
        <v>APAGADO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 t="str">
        <f>'RESUMEN TOTAL'!AM308</f>
        <v>APAGADO</v>
      </c>
      <c r="AH301" s="86" t="str">
        <f>'RESUMEN TOTAL'!AN308</f>
        <v>APAGADO</v>
      </c>
      <c r="AI301" s="86">
        <f>'RESUMEN TOTAL'!AO308</f>
        <v>0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 t="str">
        <f>'RESUMEN TOTAL'!AF321</f>
        <v>APAGADO</v>
      </c>
      <c r="AA314" s="86" t="str">
        <f>'RESUMEN TOTAL'!AG321</f>
        <v>APAGADO</v>
      </c>
      <c r="AB314" s="86" t="str">
        <f>'RESUMEN TOTAL'!AH321</f>
        <v>APAGADO</v>
      </c>
      <c r="AC314" s="86" t="str">
        <f>'RESUMEN TOTAL'!AI321</f>
        <v>APAGADO</v>
      </c>
      <c r="AD314" s="86" t="str">
        <f>'RESUMEN TOTAL'!AJ321</f>
        <v>APAGADO</v>
      </c>
      <c r="AE314" s="86" t="str">
        <f>'RESUMEN TOTAL'!AK321</f>
        <v>APAGADO</v>
      </c>
      <c r="AF314" s="86" t="str">
        <f>'RESUMEN TOTAL'!AL321</f>
        <v>APAGADO</v>
      </c>
      <c r="AG314" s="86" t="str">
        <f>'RESUMEN TOTAL'!AM321</f>
        <v>APAGADO</v>
      </c>
      <c r="AH314" s="86">
        <f>'RESUMEN TOTAL'!AN321</f>
        <v>0</v>
      </c>
      <c r="AI314" s="86">
        <f>'RESUMEN TOTAL'!AO321</f>
        <v>0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 t="str">
        <f>'RESUMEN TOTAL'!AL338</f>
        <v>APAGADO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 t="str">
        <f>'RESUMEN TOTAL'!AG346</f>
        <v>APAGADO</v>
      </c>
      <c r="AB339" s="86" t="str">
        <f>'RESUMEN TOTAL'!AH346</f>
        <v>APAGADO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 t="str">
        <f>'RESUMEN TOTAL'!AG347</f>
        <v>APAGADO</v>
      </c>
      <c r="AB340" s="86" t="str">
        <f>'RESUMEN TOTAL'!AH347</f>
        <v>APAGADO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 t="str">
        <f>'RESUMEN TOTAL'!AG358</f>
        <v>APAGADO</v>
      </c>
      <c r="AB351" s="86" t="str">
        <f>'RESUMEN TOTAL'!AH358</f>
        <v>APAGADO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 t="str">
        <f>'RESUMEN TOTAL'!AG359</f>
        <v>APAGADO</v>
      </c>
      <c r="AB352" s="86" t="str">
        <f>'RESUMEN TOTAL'!AH359</f>
        <v>APAGADO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 t="str">
        <f>'RESUMEN TOTAL'!AF360</f>
        <v>APAGADO</v>
      </c>
      <c r="AA353" s="86" t="str">
        <f>'RESUMEN TOTAL'!AG360</f>
        <v>APAGADO</v>
      </c>
      <c r="AB353" s="86" t="str">
        <f>'RESUMEN TOTAL'!AH360</f>
        <v>APAGADO</v>
      </c>
      <c r="AC353" s="86" t="str">
        <f>'RESUMEN TOTAL'!AI360</f>
        <v>APAGADO</v>
      </c>
      <c r="AD353" s="86" t="str">
        <f>'RESUMEN TOTAL'!AJ360</f>
        <v>APAGADO</v>
      </c>
      <c r="AE353" s="86" t="str">
        <f>'RESUMEN TOTAL'!AK360</f>
        <v>APAGADO</v>
      </c>
      <c r="AF353" s="86" t="str">
        <f>'RESUMEN TOTAL'!AL360</f>
        <v>APAGADO</v>
      </c>
      <c r="AG353" s="86" t="str">
        <f>'RESUMEN TOTAL'!AM360</f>
        <v>APAGADO</v>
      </c>
      <c r="AH353" s="86" t="str">
        <f>'RESUMEN TOTAL'!AN360</f>
        <v>APAGADO</v>
      </c>
      <c r="AI353" s="86">
        <f>'RESUMEN TOTAL'!AO360</f>
        <v>0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 t="str">
        <f>'RESUMEN TOTAL'!AG363</f>
        <v>APAGADO</v>
      </c>
      <c r="AB356" s="86" t="str">
        <f>'RESUMEN TOTAL'!AH363</f>
        <v>APAGADO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 t="str">
        <f>'RESUMEN TOTAL'!AG364</f>
        <v>APAGADO</v>
      </c>
      <c r="AB357" s="86" t="str">
        <f>'RESUMEN TOTAL'!AH364</f>
        <v>APAGADO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 t="str">
        <f>'RESUMEN TOTAL'!AN367</f>
        <v>APAGADO</v>
      </c>
      <c r="AI360" s="86">
        <f>'RESUMEN TOTAL'!AO367</f>
        <v>0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 t="str">
        <f>'RESUMEN TOTAL'!AN368</f>
        <v>APAGADO</v>
      </c>
      <c r="AI361" s="86">
        <f>'RESUMEN TOTAL'!AO368</f>
        <v>0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 t="str">
        <f>'RESUMEN TOTAL'!AL379</f>
        <v>APAGADO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 t="str">
        <f>'RESUMEN TOTAL'!AL380</f>
        <v>APAGADO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 t="str">
        <f>'RESUMEN TOTAL'!AI407</f>
        <v>APAGADO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 t="str">
        <f>'RESUMEN TOTAL'!AI412</f>
        <v>APAGADO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 t="str">
        <f>'RESUMEN TOTAL'!AJ413</f>
        <v>APAGADO</v>
      </c>
      <c r="AE406" s="86" t="str">
        <f>'RESUMEN TOTAL'!AK413</f>
        <v>APAGADO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 t="str">
        <f>'RESUMEN TOTAL'!AI418</f>
        <v>APAGADO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 t="str">
        <f>'RESUMEN TOTAL'!AI419</f>
        <v>APAGADO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 t="str">
        <f>'RESUMEN TOTAL'!AF433</f>
        <v>APAGADO</v>
      </c>
      <c r="AA426" s="86" t="str">
        <f>'RESUMEN TOTAL'!AG433</f>
        <v>APAGADO</v>
      </c>
      <c r="AB426" s="86" t="str">
        <f>'RESUMEN TOTAL'!AH433</f>
        <v>APAGADO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 t="str">
        <f>'RESUMEN TOTAL'!AL443</f>
        <v>APAGADO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 t="str">
        <f>'RESUMEN TOTAL'!AL445</f>
        <v>APAGADO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 t="str">
        <f>'RESUMEN TOTAL'!AG453</f>
        <v>APAGADO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 t="str">
        <f>'RESUMEN TOTAL'!AG454</f>
        <v>APAGADO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 t="str">
        <f>'RESUMEN TOTAL'!AG455</f>
        <v>APAGADO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 t="str">
        <f>'RESUMEN TOTAL'!AG456</f>
        <v>APAGADO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 t="str">
        <f>'RESUMEN TOTAL'!AF470</f>
        <v>APAGADO</v>
      </c>
      <c r="AA463" s="86" t="str">
        <f>'RESUMEN TOTAL'!AG470</f>
        <v>APAGADO</v>
      </c>
      <c r="AB463" s="86" t="str">
        <f>'RESUMEN TOTAL'!AH470</f>
        <v>APAGADO</v>
      </c>
      <c r="AC463" s="86" t="str">
        <f>'RESUMEN TOTAL'!AI470</f>
        <v>APAGADO</v>
      </c>
      <c r="AD463" s="86" t="str">
        <f>'RESUMEN TOTAL'!AJ470</f>
        <v>APAGADO</v>
      </c>
      <c r="AE463" s="86" t="str">
        <f>'RESUMEN TOTAL'!AK470</f>
        <v>APAGADO</v>
      </c>
      <c r="AF463" s="86" t="str">
        <f>'RESUMEN TOTAL'!AL470</f>
        <v>APAGADO</v>
      </c>
      <c r="AG463" s="86" t="str">
        <f>'RESUMEN TOTAL'!AM470</f>
        <v>APAGADO</v>
      </c>
      <c r="AH463" s="86" t="str">
        <f>'RESUMEN TOTAL'!AN470</f>
        <v>APAGADO</v>
      </c>
      <c r="AI463" s="86">
        <f>'RESUMEN TOTAL'!AO470</f>
        <v>0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 t="str">
        <f>'RESUMEN TOTAL'!AF471</f>
        <v>APAGADO</v>
      </c>
      <c r="AA464" s="86" t="str">
        <f>'RESUMEN TOTAL'!AG471</f>
        <v>APAGADO</v>
      </c>
      <c r="AB464" s="86" t="str">
        <f>'RESUMEN TOTAL'!AH471</f>
        <v>APAGADO</v>
      </c>
      <c r="AC464" s="86" t="str">
        <f>'RESUMEN TOTAL'!AI471</f>
        <v>APAGADO</v>
      </c>
      <c r="AD464" s="86" t="str">
        <f>'RESUMEN TOTAL'!AJ471</f>
        <v>APAGADO</v>
      </c>
      <c r="AE464" s="86" t="str">
        <f>'RESUMEN TOTAL'!AK471</f>
        <v>APAGADO</v>
      </c>
      <c r="AF464" s="86" t="str">
        <f>'RESUMEN TOTAL'!AL471</f>
        <v>APAGADO</v>
      </c>
      <c r="AG464" s="86" t="str">
        <f>'RESUMEN TOTAL'!AM471</f>
        <v>APAGADO</v>
      </c>
      <c r="AH464" s="86" t="str">
        <f>'RESUMEN TOTAL'!AN471</f>
        <v>APAGADO</v>
      </c>
      <c r="AI464" s="86">
        <f>'RESUMEN TOTAL'!AO471</f>
        <v>0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 t="str">
        <f>'RESUMEN TOTAL'!AF472</f>
        <v>APAGADO</v>
      </c>
      <c r="AA465" s="86" t="str">
        <f>'RESUMEN TOTAL'!AG472</f>
        <v>APAGADO</v>
      </c>
      <c r="AB465" s="86" t="str">
        <f>'RESUMEN TOTAL'!AH472</f>
        <v>APAGADO</v>
      </c>
      <c r="AC465" s="86" t="str">
        <f>'RESUMEN TOTAL'!AI472</f>
        <v>APAGADO</v>
      </c>
      <c r="AD465" s="86" t="str">
        <f>'RESUMEN TOTAL'!AJ472</f>
        <v>APAGADO</v>
      </c>
      <c r="AE465" s="86" t="str">
        <f>'RESUMEN TOTAL'!AK472</f>
        <v>APAGADO</v>
      </c>
      <c r="AF465" s="86" t="str">
        <f>'RESUMEN TOTAL'!AL472</f>
        <v>APAGADO</v>
      </c>
      <c r="AG465" s="86" t="str">
        <f>'RESUMEN TOTAL'!AM472</f>
        <v>APAGADO</v>
      </c>
      <c r="AH465" s="86" t="str">
        <f>'RESUMEN TOTAL'!AN472</f>
        <v>APAGADO</v>
      </c>
      <c r="AI465" s="86">
        <f>'RESUMEN TOTAL'!AO472</f>
        <v>0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 t="str">
        <f>'RESUMEN TOTAL'!AF480</f>
        <v>APAGADO</v>
      </c>
      <c r="AA473" s="86" t="str">
        <f>'RESUMEN TOTAL'!AG480</f>
        <v>APAGADO</v>
      </c>
      <c r="AB473" s="86" t="str">
        <f>'RESUMEN TOTAL'!AH480</f>
        <v>APAGADO</v>
      </c>
      <c r="AC473" s="86" t="str">
        <f>'RESUMEN TOTAL'!AI480</f>
        <v>APAGADO</v>
      </c>
      <c r="AD473" s="86" t="str">
        <f>'RESUMEN TOTAL'!AJ480</f>
        <v>APAGADO</v>
      </c>
      <c r="AE473" s="86" t="str">
        <f>'RESUMEN TOTAL'!AK480</f>
        <v>APAGADO</v>
      </c>
      <c r="AF473" s="86" t="str">
        <f>'RESUMEN TOTAL'!AL480</f>
        <v>APAGADO</v>
      </c>
      <c r="AG473" s="86" t="str">
        <f>'RESUMEN TOTAL'!AM480</f>
        <v>APAGADO</v>
      </c>
      <c r="AH473" s="86" t="str">
        <f>'RESUMEN TOTAL'!AN480</f>
        <v>APAGADO</v>
      </c>
      <c r="AI473" s="86">
        <f>'RESUMEN TOTAL'!AO480</f>
        <v>0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 t="str">
        <f>'RESUMEN TOTAL'!AF481</f>
        <v>APAGADO</v>
      </c>
      <c r="AA474" s="86" t="str">
        <f>'RESUMEN TOTAL'!AG481</f>
        <v>APAGADO</v>
      </c>
      <c r="AB474" s="86" t="str">
        <f>'RESUMEN TOTAL'!AH481</f>
        <v>APAGADO</v>
      </c>
      <c r="AC474" s="86" t="str">
        <f>'RESUMEN TOTAL'!AI481</f>
        <v>APAGADO</v>
      </c>
      <c r="AD474" s="86" t="str">
        <f>'RESUMEN TOTAL'!AJ481</f>
        <v>APAGADO</v>
      </c>
      <c r="AE474" s="86" t="str">
        <f>'RESUMEN TOTAL'!AK481</f>
        <v>APAGADO</v>
      </c>
      <c r="AF474" s="86" t="str">
        <f>'RESUMEN TOTAL'!AL481</f>
        <v>APAGADO</v>
      </c>
      <c r="AG474" s="86" t="str">
        <f>'RESUMEN TOTAL'!AM481</f>
        <v>APAGADO</v>
      </c>
      <c r="AH474" s="86" t="str">
        <f>'RESUMEN TOTAL'!AN481</f>
        <v>APAGADO</v>
      </c>
      <c r="AI474" s="86">
        <f>'RESUMEN TOTAL'!AO481</f>
        <v>0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 t="str">
        <f>'RESUMEN TOTAL'!AF484</f>
        <v>APAGADO</v>
      </c>
      <c r="AA477" s="86" t="str">
        <f>'RESUMEN TOTAL'!AG484</f>
        <v>APAGADO</v>
      </c>
      <c r="AB477" s="86" t="str">
        <f>'RESUMEN TOTAL'!AH484</f>
        <v>APAGADO</v>
      </c>
      <c r="AC477" s="86" t="str">
        <f>'RESUMEN TOTAL'!AI484</f>
        <v>APAGADO</v>
      </c>
      <c r="AD477" s="86" t="str">
        <f>'RESUMEN TOTAL'!AJ484</f>
        <v>APAGADO</v>
      </c>
      <c r="AE477" s="86" t="str">
        <f>'RESUMEN TOTAL'!AK484</f>
        <v>APAGADO</v>
      </c>
      <c r="AF477" s="86" t="str">
        <f>'RESUMEN TOTAL'!AL484</f>
        <v>APAGADO</v>
      </c>
      <c r="AG477" s="86" t="str">
        <f>'RESUMEN TOTAL'!AM484</f>
        <v>APAGADO</v>
      </c>
      <c r="AH477" s="86" t="str">
        <f>'RESUMEN TOTAL'!AN484</f>
        <v>APAGADO</v>
      </c>
      <c r="AI477" s="86">
        <f>'RESUMEN TOTAL'!AO484</f>
        <v>0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 t="str">
        <f>'RESUMEN TOTAL'!AF485</f>
        <v>APAGADO</v>
      </c>
      <c r="AA478" s="86" t="str">
        <f>'RESUMEN TOTAL'!AG485</f>
        <v>APAGADO</v>
      </c>
      <c r="AB478" s="86" t="str">
        <f>'RESUMEN TOTAL'!AH485</f>
        <v>APAGADO</v>
      </c>
      <c r="AC478" s="86" t="str">
        <f>'RESUMEN TOTAL'!AI485</f>
        <v>APAGADO</v>
      </c>
      <c r="AD478" s="86" t="str">
        <f>'RESUMEN TOTAL'!AJ485</f>
        <v>APAGADO</v>
      </c>
      <c r="AE478" s="86" t="str">
        <f>'RESUMEN TOTAL'!AK485</f>
        <v>APAGADO</v>
      </c>
      <c r="AF478" s="86" t="str">
        <f>'RESUMEN TOTAL'!AL485</f>
        <v>APAGADO</v>
      </c>
      <c r="AG478" s="86" t="str">
        <f>'RESUMEN TOTAL'!AM485</f>
        <v>APAGADO</v>
      </c>
      <c r="AH478" s="86" t="str">
        <f>'RESUMEN TOTAL'!AN485</f>
        <v>APAGADO</v>
      </c>
      <c r="AI478" s="86">
        <f>'RESUMEN TOTAL'!AO485</f>
        <v>0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 t="str">
        <f>'RESUMEN TOTAL'!AF488</f>
        <v>APAGADO</v>
      </c>
      <c r="AA481" s="86" t="str">
        <f>'RESUMEN TOTAL'!AG488</f>
        <v>APAGADO</v>
      </c>
      <c r="AB481" s="86" t="str">
        <f>'RESUMEN TOTAL'!AH488</f>
        <v>APAGADO</v>
      </c>
      <c r="AC481" s="86" t="str">
        <f>'RESUMEN TOTAL'!AI488</f>
        <v>APAGADO</v>
      </c>
      <c r="AD481" s="86" t="str">
        <f>'RESUMEN TOTAL'!AJ488</f>
        <v>APAGADO</v>
      </c>
      <c r="AE481" s="86" t="str">
        <f>'RESUMEN TOTAL'!AK488</f>
        <v>APAGADO</v>
      </c>
      <c r="AF481" s="86" t="str">
        <f>'RESUMEN TOTAL'!AL488</f>
        <v>APAGADO</v>
      </c>
      <c r="AG481" s="86" t="str">
        <f>'RESUMEN TOTAL'!AM488</f>
        <v>APAGADO</v>
      </c>
      <c r="AH481" s="86" t="str">
        <f>'RESUMEN TOTAL'!AN488</f>
        <v>APAGADO</v>
      </c>
      <c r="AI481" s="86">
        <f>'RESUMEN TOTAL'!AO488</f>
        <v>0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 t="str">
        <f>'RESUMEN TOTAL'!AF489</f>
        <v>APAGADO</v>
      </c>
      <c r="AA482" s="86" t="str">
        <f>'RESUMEN TOTAL'!AG489</f>
        <v>APAGADO</v>
      </c>
      <c r="AB482" s="86" t="str">
        <f>'RESUMEN TOTAL'!AH489</f>
        <v>APAGADO</v>
      </c>
      <c r="AC482" s="86" t="str">
        <f>'RESUMEN TOTAL'!AI489</f>
        <v>APAGADO</v>
      </c>
      <c r="AD482" s="86" t="str">
        <f>'RESUMEN TOTAL'!AJ489</f>
        <v>APAGADO</v>
      </c>
      <c r="AE482" s="86" t="str">
        <f>'RESUMEN TOTAL'!AK489</f>
        <v>APAGADO</v>
      </c>
      <c r="AF482" s="86" t="str">
        <f>'RESUMEN TOTAL'!AL489</f>
        <v>APAGADO</v>
      </c>
      <c r="AG482" s="86" t="str">
        <f>'RESUMEN TOTAL'!AM489</f>
        <v>APAGADO</v>
      </c>
      <c r="AH482" s="86" t="str">
        <f>'RESUMEN TOTAL'!AN489</f>
        <v>APAGADO</v>
      </c>
      <c r="AI482" s="86">
        <f>'RESUMEN TOTAL'!AO489</f>
        <v>0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 t="str">
        <f>'RESUMEN TOTAL'!AF492</f>
        <v>APAGADO</v>
      </c>
      <c r="AA485" s="86" t="str">
        <f>'RESUMEN TOTAL'!AG492</f>
        <v>APAGADO</v>
      </c>
      <c r="AB485" s="86" t="str">
        <f>'RESUMEN TOTAL'!AH492</f>
        <v>APAGADO</v>
      </c>
      <c r="AC485" s="86" t="str">
        <f>'RESUMEN TOTAL'!AI492</f>
        <v>APAGADO</v>
      </c>
      <c r="AD485" s="86" t="str">
        <f>'RESUMEN TOTAL'!AJ492</f>
        <v>APAGADO</v>
      </c>
      <c r="AE485" s="86" t="str">
        <f>'RESUMEN TOTAL'!AK492</f>
        <v>APAGADO</v>
      </c>
      <c r="AF485" s="86" t="str">
        <f>'RESUMEN TOTAL'!AL492</f>
        <v>APAGADO</v>
      </c>
      <c r="AG485" s="86" t="str">
        <f>'RESUMEN TOTAL'!AM492</f>
        <v>APAGADO</v>
      </c>
      <c r="AH485" s="86" t="str">
        <f>'RESUMEN TOTAL'!AN492</f>
        <v>APAGADO</v>
      </c>
      <c r="AI485" s="86">
        <f>'RESUMEN TOTAL'!AO492</f>
        <v>0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 t="str">
        <f>'RESUMEN TOTAL'!AF493</f>
        <v>APAGADO</v>
      </c>
      <c r="AA486" s="86" t="str">
        <f>'RESUMEN TOTAL'!AG493</f>
        <v>APAGADO</v>
      </c>
      <c r="AB486" s="86" t="str">
        <f>'RESUMEN TOTAL'!AH493</f>
        <v>APAGADO</v>
      </c>
      <c r="AC486" s="86" t="str">
        <f>'RESUMEN TOTAL'!AI493</f>
        <v>APAGADO</v>
      </c>
      <c r="AD486" s="86" t="str">
        <f>'RESUMEN TOTAL'!AJ493</f>
        <v>APAGADO</v>
      </c>
      <c r="AE486" s="86" t="str">
        <f>'RESUMEN TOTAL'!AK493</f>
        <v>APAGADO</v>
      </c>
      <c r="AF486" s="86" t="str">
        <f>'RESUMEN TOTAL'!AL493</f>
        <v>APAGADO</v>
      </c>
      <c r="AG486" s="86" t="str">
        <f>'RESUMEN TOTAL'!AM493</f>
        <v>APAGADO</v>
      </c>
      <c r="AH486" s="86" t="str">
        <f>'RESUMEN TOTAL'!AN493</f>
        <v>APAGADO</v>
      </c>
      <c r="AI486" s="86">
        <f>'RESUMEN TOTAL'!AO493</f>
        <v>0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 t="str">
        <f>'RESUMEN TOTAL'!AF494</f>
        <v>APAGADO</v>
      </c>
      <c r="AA487" s="86" t="str">
        <f>'RESUMEN TOTAL'!AG494</f>
        <v>APAGADO</v>
      </c>
      <c r="AB487" s="86" t="str">
        <f>'RESUMEN TOTAL'!AH494</f>
        <v>APAGADO</v>
      </c>
      <c r="AC487" s="86" t="str">
        <f>'RESUMEN TOTAL'!AI494</f>
        <v>APAGADO</v>
      </c>
      <c r="AD487" s="86" t="str">
        <f>'RESUMEN TOTAL'!AJ494</f>
        <v>APAGADO</v>
      </c>
      <c r="AE487" s="86" t="str">
        <f>'RESUMEN TOTAL'!AK494</f>
        <v>APAGADO</v>
      </c>
      <c r="AF487" s="86" t="str">
        <f>'RESUMEN TOTAL'!AL494</f>
        <v>APAGADO</v>
      </c>
      <c r="AG487" s="86" t="str">
        <f>'RESUMEN TOTAL'!AM494</f>
        <v>APAGADO</v>
      </c>
      <c r="AH487" s="86" t="str">
        <f>'RESUMEN TOTAL'!AN494</f>
        <v>APAGADO</v>
      </c>
      <c r="AI487" s="86">
        <f>'RESUMEN TOTAL'!AO494</f>
        <v>0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 t="str">
        <f>'RESUMEN TOTAL'!AF495</f>
        <v>APAGADO</v>
      </c>
      <c r="AA488" s="86" t="str">
        <f>'RESUMEN TOTAL'!AG495</f>
        <v>APAGADO</v>
      </c>
      <c r="AB488" s="86" t="str">
        <f>'RESUMEN TOTAL'!AH495</f>
        <v>APAGADO</v>
      </c>
      <c r="AC488" s="86" t="str">
        <f>'RESUMEN TOTAL'!AI495</f>
        <v>APAGADO</v>
      </c>
      <c r="AD488" s="86" t="str">
        <f>'RESUMEN TOTAL'!AJ495</f>
        <v>APAGADO</v>
      </c>
      <c r="AE488" s="86" t="str">
        <f>'RESUMEN TOTAL'!AK495</f>
        <v>APAGADO</v>
      </c>
      <c r="AF488" s="86" t="str">
        <f>'RESUMEN TOTAL'!AL495</f>
        <v>APAGADO</v>
      </c>
      <c r="AG488" s="86" t="str">
        <f>'RESUMEN TOTAL'!AM495</f>
        <v>APAGADO</v>
      </c>
      <c r="AH488" s="86" t="str">
        <f>'RESUMEN TOTAL'!AN495</f>
        <v>APAGADO</v>
      </c>
      <c r="AI488" s="86">
        <f>'RESUMEN TOTAL'!AO495</f>
        <v>0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 t="str">
        <f>'RESUMEN TOTAL'!AF502</f>
        <v>APAGADO</v>
      </c>
      <c r="AA495" s="86" t="str">
        <f>'RESUMEN TOTAL'!AG502</f>
        <v>APAGADO</v>
      </c>
      <c r="AB495" s="86" t="str">
        <f>'RESUMEN TOTAL'!AH502</f>
        <v>APAGADO</v>
      </c>
      <c r="AC495" s="86" t="str">
        <f>'RESUMEN TOTAL'!AI502</f>
        <v>APAGADO</v>
      </c>
      <c r="AD495" s="86" t="str">
        <f>'RESUMEN TOTAL'!AJ502</f>
        <v>APAGADO</v>
      </c>
      <c r="AE495" s="86" t="str">
        <f>'RESUMEN TOTAL'!AK502</f>
        <v>APAGADO</v>
      </c>
      <c r="AF495" s="86" t="str">
        <f>'RESUMEN TOTAL'!AL502</f>
        <v>APAGADO</v>
      </c>
      <c r="AG495" s="86" t="str">
        <f>'RESUMEN TOTAL'!AM502</f>
        <v>APAGADO</v>
      </c>
      <c r="AH495" s="86" t="str">
        <f>'RESUMEN TOTAL'!AN502</f>
        <v>APAGADO</v>
      </c>
      <c r="AI495" s="86">
        <f>'RESUMEN TOTAL'!AO502</f>
        <v>0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 t="str">
        <f>'RESUMEN TOTAL'!AF503</f>
        <v>APAGADO</v>
      </c>
      <c r="AA496" s="86" t="str">
        <f>'RESUMEN TOTAL'!AG503</f>
        <v>APAGADO</v>
      </c>
      <c r="AB496" s="86" t="str">
        <f>'RESUMEN TOTAL'!AH503</f>
        <v>APAGADO</v>
      </c>
      <c r="AC496" s="86" t="str">
        <f>'RESUMEN TOTAL'!AI503</f>
        <v>APAGADO</v>
      </c>
      <c r="AD496" s="86" t="str">
        <f>'RESUMEN TOTAL'!AJ503</f>
        <v>APAGADO</v>
      </c>
      <c r="AE496" s="86" t="str">
        <f>'RESUMEN TOTAL'!AK503</f>
        <v>APAGADO</v>
      </c>
      <c r="AF496" s="86" t="str">
        <f>'RESUMEN TOTAL'!AL503</f>
        <v>APAGADO</v>
      </c>
      <c r="AG496" s="86" t="str">
        <f>'RESUMEN TOTAL'!AM503</f>
        <v>APAGADO</v>
      </c>
      <c r="AH496" s="86" t="str">
        <f>'RESUMEN TOTAL'!AN503</f>
        <v>APAGADO</v>
      </c>
      <c r="AI496" s="86">
        <f>'RESUMEN TOTAL'!AO503</f>
        <v>0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 t="str">
        <f>'RESUMEN TOTAL'!AF504</f>
        <v>APAGADO</v>
      </c>
      <c r="AA497" s="86" t="str">
        <f>'RESUMEN TOTAL'!AG504</f>
        <v>APAGADO</v>
      </c>
      <c r="AB497" s="86" t="str">
        <f>'RESUMEN TOTAL'!AH504</f>
        <v>APAGADO</v>
      </c>
      <c r="AC497" s="86" t="str">
        <f>'RESUMEN TOTAL'!AI504</f>
        <v>APAGADO</v>
      </c>
      <c r="AD497" s="86" t="str">
        <f>'RESUMEN TOTAL'!AJ504</f>
        <v>APAGADO</v>
      </c>
      <c r="AE497" s="86" t="str">
        <f>'RESUMEN TOTAL'!AK504</f>
        <v>APAGADO</v>
      </c>
      <c r="AF497" s="86" t="str">
        <f>'RESUMEN TOTAL'!AL504</f>
        <v>APAGADO</v>
      </c>
      <c r="AG497" s="86" t="str">
        <f>'RESUMEN TOTAL'!AM504</f>
        <v>APAGADO</v>
      </c>
      <c r="AH497" s="86" t="str">
        <f>'RESUMEN TOTAL'!AN504</f>
        <v>APAGADO</v>
      </c>
      <c r="AI497" s="86">
        <f>'RESUMEN TOTAL'!AO504</f>
        <v>0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 t="str">
        <f>'RESUMEN TOTAL'!AF505</f>
        <v>APAGADO</v>
      </c>
      <c r="AA498" s="86" t="str">
        <f>'RESUMEN TOTAL'!AG505</f>
        <v>APAGADO</v>
      </c>
      <c r="AB498" s="86" t="str">
        <f>'RESUMEN TOTAL'!AH505</f>
        <v>APAGADO</v>
      </c>
      <c r="AC498" s="86" t="str">
        <f>'RESUMEN TOTAL'!AI505</f>
        <v>APAGADO</v>
      </c>
      <c r="AD498" s="86" t="str">
        <f>'RESUMEN TOTAL'!AJ505</f>
        <v>APAGADO</v>
      </c>
      <c r="AE498" s="86" t="str">
        <f>'RESUMEN TOTAL'!AK505</f>
        <v>APAGADO</v>
      </c>
      <c r="AF498" s="86" t="str">
        <f>'RESUMEN TOTAL'!AL505</f>
        <v>APAGADO</v>
      </c>
      <c r="AG498" s="86" t="str">
        <f>'RESUMEN TOTAL'!AM505</f>
        <v>APAGADO</v>
      </c>
      <c r="AH498" s="86" t="str">
        <f>'RESUMEN TOTAL'!AN505</f>
        <v>APAGADO</v>
      </c>
      <c r="AI498" s="86">
        <f>'RESUMEN TOTAL'!AO505</f>
        <v>0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 t="str">
        <f>'RESUMEN TOTAL'!AF506</f>
        <v>APAGADO</v>
      </c>
      <c r="AA499" s="86" t="str">
        <f>'RESUMEN TOTAL'!AG506</f>
        <v>APAGADO</v>
      </c>
      <c r="AB499" s="86" t="str">
        <f>'RESUMEN TOTAL'!AH506</f>
        <v>APAGADO</v>
      </c>
      <c r="AC499" s="86" t="str">
        <f>'RESUMEN TOTAL'!AI506</f>
        <v>APAGADO</v>
      </c>
      <c r="AD499" s="86" t="str">
        <f>'RESUMEN TOTAL'!AJ506</f>
        <v>APAGADO</v>
      </c>
      <c r="AE499" s="86" t="str">
        <f>'RESUMEN TOTAL'!AK506</f>
        <v>APAGADO</v>
      </c>
      <c r="AF499" s="86" t="str">
        <f>'RESUMEN TOTAL'!AL506</f>
        <v>APAGADO</v>
      </c>
      <c r="AG499" s="86" t="str">
        <f>'RESUMEN TOTAL'!AM506</f>
        <v>APAGADO</v>
      </c>
      <c r="AH499" s="86" t="str">
        <f>'RESUMEN TOTAL'!AN506</f>
        <v>APAGADO</v>
      </c>
      <c r="AI499" s="86">
        <f>'RESUMEN TOTAL'!AO506</f>
        <v>0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 t="str">
        <f>'RESUMEN TOTAL'!AF507</f>
        <v>APAGADO</v>
      </c>
      <c r="AA500" s="86" t="str">
        <f>'RESUMEN TOTAL'!AG507</f>
        <v>APAGADO</v>
      </c>
      <c r="AB500" s="86" t="str">
        <f>'RESUMEN TOTAL'!AH507</f>
        <v>APAGADO</v>
      </c>
      <c r="AC500" s="86" t="str">
        <f>'RESUMEN TOTAL'!AI507</f>
        <v>APAGADO</v>
      </c>
      <c r="AD500" s="86" t="str">
        <f>'RESUMEN TOTAL'!AJ507</f>
        <v>APAGADO</v>
      </c>
      <c r="AE500" s="86" t="str">
        <f>'RESUMEN TOTAL'!AK507</f>
        <v>APAGADO</v>
      </c>
      <c r="AF500" s="86" t="str">
        <f>'RESUMEN TOTAL'!AL507</f>
        <v>APAGADO</v>
      </c>
      <c r="AG500" s="86" t="str">
        <f>'RESUMEN TOTAL'!AM507</f>
        <v>APAGADO</v>
      </c>
      <c r="AH500" s="86" t="str">
        <f>'RESUMEN TOTAL'!AN507</f>
        <v>APAGADO</v>
      </c>
      <c r="AI500" s="86">
        <f>'RESUMEN TOTAL'!AO507</f>
        <v>0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 t="str">
        <f>'RESUMEN TOTAL'!AF510</f>
        <v>APAGADO</v>
      </c>
      <c r="AA503" s="86" t="str">
        <f>'RESUMEN TOTAL'!AG510</f>
        <v>APAGADO</v>
      </c>
      <c r="AB503" s="86" t="str">
        <f>'RESUMEN TOTAL'!AH510</f>
        <v>APAGADO</v>
      </c>
      <c r="AC503" s="86" t="str">
        <f>'RESUMEN TOTAL'!AI510</f>
        <v>APAGADO</v>
      </c>
      <c r="AD503" s="86" t="str">
        <f>'RESUMEN TOTAL'!AJ510</f>
        <v>APAGADO</v>
      </c>
      <c r="AE503" s="86" t="str">
        <f>'RESUMEN TOTAL'!AK510</f>
        <v>APAGADO</v>
      </c>
      <c r="AF503" s="86" t="str">
        <f>'RESUMEN TOTAL'!AL510</f>
        <v>APAGADO</v>
      </c>
      <c r="AG503" s="86" t="str">
        <f>'RESUMEN TOTAL'!AM510</f>
        <v>APAGADO</v>
      </c>
      <c r="AH503" s="86" t="str">
        <f>'RESUMEN TOTAL'!AN510</f>
        <v>APAGADO</v>
      </c>
      <c r="AI503" s="86">
        <f>'RESUMEN TOTAL'!AO510</f>
        <v>0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 t="str">
        <f>'RESUMEN TOTAL'!AF516</f>
        <v>APAGADO</v>
      </c>
      <c r="AA509" s="86" t="str">
        <f>'RESUMEN TOTAL'!AG516</f>
        <v>APAGADO</v>
      </c>
      <c r="AB509" s="86" t="str">
        <f>'RESUMEN TOTAL'!AH516</f>
        <v>APAGADO</v>
      </c>
      <c r="AC509" s="86" t="str">
        <f>'RESUMEN TOTAL'!AI516</f>
        <v>APAGADO</v>
      </c>
      <c r="AD509" s="86" t="str">
        <f>'RESUMEN TOTAL'!AJ516</f>
        <v>APAGADO</v>
      </c>
      <c r="AE509" s="86" t="str">
        <f>'RESUMEN TOTAL'!AK516</f>
        <v>APAGADO</v>
      </c>
      <c r="AF509" s="86" t="str">
        <f>'RESUMEN TOTAL'!AL516</f>
        <v>APAGADO</v>
      </c>
      <c r="AG509" s="86" t="str">
        <f>'RESUMEN TOTAL'!AM516</f>
        <v>APAGADO</v>
      </c>
      <c r="AH509" s="86" t="str">
        <f>'RESUMEN TOTAL'!AN516</f>
        <v>APAGADO</v>
      </c>
      <c r="AI509" s="86">
        <f>'RESUMEN TOTAL'!AO516</f>
        <v>0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 t="str">
        <f>'RESUMEN TOTAL'!AF519</f>
        <v>APAGADO</v>
      </c>
      <c r="AA510" s="86" t="str">
        <f>'RESUMEN TOTAL'!AG519</f>
        <v>APAGADO</v>
      </c>
      <c r="AB510" s="86" t="str">
        <f>'RESUMEN TOTAL'!AH519</f>
        <v>APAGADO</v>
      </c>
      <c r="AC510" s="86" t="str">
        <f>'RESUMEN TOTAL'!AI519</f>
        <v>APAGADO</v>
      </c>
      <c r="AD510" s="86" t="str">
        <f>'RESUMEN TOTAL'!AJ519</f>
        <v>APAGADO</v>
      </c>
      <c r="AE510" s="86" t="str">
        <f>'RESUMEN TOTAL'!AK519</f>
        <v>APAGADO</v>
      </c>
      <c r="AF510" s="86" t="str">
        <f>'RESUMEN TOTAL'!AL519</f>
        <v>APAGADO</v>
      </c>
      <c r="AG510" s="86" t="str">
        <f>'RESUMEN TOTAL'!AM519</f>
        <v>APAGADO</v>
      </c>
      <c r="AH510" s="86" t="str">
        <f>'RESUMEN TOTAL'!AN519</f>
        <v>APAGADO</v>
      </c>
      <c r="AI510" s="86">
        <f>'RESUMEN TOTAL'!AO519</f>
        <v>0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 t="str">
        <f>'RESUMEN TOTAL'!AF525</f>
        <v>APAGADO</v>
      </c>
      <c r="AA516" s="86" t="str">
        <f>'RESUMEN TOTAL'!AG525</f>
        <v>APAGADO</v>
      </c>
      <c r="AB516" s="86" t="str">
        <f>'RESUMEN TOTAL'!AH525</f>
        <v>APAGADO</v>
      </c>
      <c r="AC516" s="86" t="str">
        <f>'RESUMEN TOTAL'!AI525</f>
        <v>APAGADO</v>
      </c>
      <c r="AD516" s="86" t="str">
        <f>'RESUMEN TOTAL'!AJ525</f>
        <v>APAGADO</v>
      </c>
      <c r="AE516" s="86" t="str">
        <f>'RESUMEN TOTAL'!AK525</f>
        <v>APAGADO</v>
      </c>
      <c r="AF516" s="86" t="str">
        <f>'RESUMEN TOTAL'!AL525</f>
        <v>APAGADO</v>
      </c>
      <c r="AG516" s="86" t="str">
        <f>'RESUMEN TOTAL'!AM525</f>
        <v>APAGADO</v>
      </c>
      <c r="AH516" s="86" t="str">
        <f>'RESUMEN TOTAL'!AN525</f>
        <v>APAGADO</v>
      </c>
      <c r="AI516" s="86">
        <f>'RESUMEN TOTAL'!AO525</f>
        <v>0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 t="str">
        <f>'RESUMEN TOTAL'!AF528</f>
        <v>APAGADO</v>
      </c>
      <c r="AA519" s="86" t="str">
        <f>'RESUMEN TOTAL'!AG528</f>
        <v>APAGADO</v>
      </c>
      <c r="AB519" s="86" t="str">
        <f>'RESUMEN TOTAL'!AH528</f>
        <v>APAGADO</v>
      </c>
      <c r="AC519" s="86" t="str">
        <f>'RESUMEN TOTAL'!AI528</f>
        <v>APAGADO</v>
      </c>
      <c r="AD519" s="86" t="str">
        <f>'RESUMEN TOTAL'!AJ528</f>
        <v>APAGADO</v>
      </c>
      <c r="AE519" s="86" t="str">
        <f>'RESUMEN TOTAL'!AK528</f>
        <v>APAGADO</v>
      </c>
      <c r="AF519" s="86" t="str">
        <f>'RESUMEN TOTAL'!AL528</f>
        <v>APAGADO</v>
      </c>
      <c r="AG519" s="86" t="str">
        <f>'RESUMEN TOTAL'!AM528</f>
        <v>APAGADO</v>
      </c>
      <c r="AH519" s="86" t="str">
        <f>'RESUMEN TOTAL'!AN528</f>
        <v>APAGADO</v>
      </c>
      <c r="AI519" s="86">
        <f>'RESUMEN TOTAL'!AO528</f>
        <v>0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 t="str">
        <f>'RESUMEN TOTAL'!AF529</f>
        <v>APAGADO</v>
      </c>
      <c r="AA520" s="86" t="str">
        <f>'RESUMEN TOTAL'!AG529</f>
        <v>APAGADO</v>
      </c>
      <c r="AB520" s="86" t="str">
        <f>'RESUMEN TOTAL'!AH529</f>
        <v>APAGADO</v>
      </c>
      <c r="AC520" s="86" t="str">
        <f>'RESUMEN TOTAL'!AI529</f>
        <v>APAGADO</v>
      </c>
      <c r="AD520" s="86" t="str">
        <f>'RESUMEN TOTAL'!AJ529</f>
        <v>APAGADO</v>
      </c>
      <c r="AE520" s="86" t="str">
        <f>'RESUMEN TOTAL'!AK529</f>
        <v>APAGADO</v>
      </c>
      <c r="AF520" s="86" t="str">
        <f>'RESUMEN TOTAL'!AL529</f>
        <v>APAGADO</v>
      </c>
      <c r="AG520" s="86" t="str">
        <f>'RESUMEN TOTAL'!AM529</f>
        <v>APAGADO</v>
      </c>
      <c r="AH520" s="86" t="str">
        <f>'RESUMEN TOTAL'!AN529</f>
        <v>APAGADO</v>
      </c>
      <c r="AI520" s="86">
        <f>'RESUMEN TOTAL'!AO529</f>
        <v>0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 t="str">
        <f>'RESUMEN TOTAL'!AF532</f>
        <v>APAGADO</v>
      </c>
      <c r="AA523" s="86" t="str">
        <f>'RESUMEN TOTAL'!AG532</f>
        <v>APAGADO</v>
      </c>
      <c r="AB523" s="86" t="str">
        <f>'RESUMEN TOTAL'!AH532</f>
        <v>APAGADO</v>
      </c>
      <c r="AC523" s="86" t="str">
        <f>'RESUMEN TOTAL'!AI532</f>
        <v>APAGADO</v>
      </c>
      <c r="AD523" s="86" t="str">
        <f>'RESUMEN TOTAL'!AJ532</f>
        <v>APAGADO</v>
      </c>
      <c r="AE523" s="86" t="str">
        <f>'RESUMEN TOTAL'!AK532</f>
        <v>APAGADO</v>
      </c>
      <c r="AF523" s="86" t="str">
        <f>'RESUMEN TOTAL'!AL532</f>
        <v>APAGADO</v>
      </c>
      <c r="AG523" s="86" t="str">
        <f>'RESUMEN TOTAL'!AM532</f>
        <v>APAGADO</v>
      </c>
      <c r="AH523" s="86" t="str">
        <f>'RESUMEN TOTAL'!AN532</f>
        <v>APAGADO</v>
      </c>
      <c r="AI523" s="86">
        <f>'RESUMEN TOTAL'!AO532</f>
        <v>0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 t="str">
        <f>'RESUMEN TOTAL'!AF533</f>
        <v>APAGADO</v>
      </c>
      <c r="AA524" s="86" t="str">
        <f>'RESUMEN TOTAL'!AG533</f>
        <v>APAGADO</v>
      </c>
      <c r="AB524" s="86" t="str">
        <f>'RESUMEN TOTAL'!AH533</f>
        <v>APAGADO</v>
      </c>
      <c r="AC524" s="86" t="str">
        <f>'RESUMEN TOTAL'!AI533</f>
        <v>APAGADO</v>
      </c>
      <c r="AD524" s="86" t="str">
        <f>'RESUMEN TOTAL'!AJ533</f>
        <v>APAGADO</v>
      </c>
      <c r="AE524" s="86" t="str">
        <f>'RESUMEN TOTAL'!AK533</f>
        <v>APAGADO</v>
      </c>
      <c r="AF524" s="86" t="str">
        <f>'RESUMEN TOTAL'!AL533</f>
        <v>APAGADO</v>
      </c>
      <c r="AG524" s="86" t="str">
        <f>'RESUMEN TOTAL'!AM533</f>
        <v>APAGADO</v>
      </c>
      <c r="AH524" s="86" t="str">
        <f>'RESUMEN TOTAL'!AN533</f>
        <v>APAGADO</v>
      </c>
      <c r="AI524" s="86">
        <f>'RESUMEN TOTAL'!AO533</f>
        <v>0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 t="str">
        <f>'RESUMEN TOTAL'!AF542</f>
        <v>APAGADO</v>
      </c>
      <c r="AA533" s="86" t="str">
        <f>'RESUMEN TOTAL'!AG542</f>
        <v>APAGADO</v>
      </c>
      <c r="AB533" s="86" t="str">
        <f>'RESUMEN TOTAL'!AH542</f>
        <v>APAGADO</v>
      </c>
      <c r="AC533" s="86" t="str">
        <f>'RESUMEN TOTAL'!AI542</f>
        <v>APAGADO</v>
      </c>
      <c r="AD533" s="86" t="str">
        <f>'RESUMEN TOTAL'!AJ542</f>
        <v>APAGADO</v>
      </c>
      <c r="AE533" s="86" t="str">
        <f>'RESUMEN TOTAL'!AK542</f>
        <v>APAGADO</v>
      </c>
      <c r="AF533" s="86" t="str">
        <f>'RESUMEN TOTAL'!AL542</f>
        <v>APAGADO</v>
      </c>
      <c r="AG533" s="86" t="str">
        <f>'RESUMEN TOTAL'!AM542</f>
        <v>APAGADO</v>
      </c>
      <c r="AH533" s="86" t="str">
        <f>'RESUMEN TOTAL'!AN542</f>
        <v>APAGADO</v>
      </c>
      <c r="AI533" s="86">
        <f>'RESUMEN TOTAL'!AO542</f>
        <v>0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 t="str">
        <f>'RESUMEN TOTAL'!AF543</f>
        <v>APAGADO</v>
      </c>
      <c r="AA534" s="86" t="str">
        <f>'RESUMEN TOTAL'!AG543</f>
        <v>APAGADO</v>
      </c>
      <c r="AB534" s="86" t="str">
        <f>'RESUMEN TOTAL'!AH543</f>
        <v>APAGADO</v>
      </c>
      <c r="AC534" s="86" t="str">
        <f>'RESUMEN TOTAL'!AI543</f>
        <v>APAGADO</v>
      </c>
      <c r="AD534" s="86" t="str">
        <f>'RESUMEN TOTAL'!AJ543</f>
        <v>APAGADO</v>
      </c>
      <c r="AE534" s="86" t="str">
        <f>'RESUMEN TOTAL'!AK543</f>
        <v>APAGADO</v>
      </c>
      <c r="AF534" s="86" t="str">
        <f>'RESUMEN TOTAL'!AL543</f>
        <v>APAGADO</v>
      </c>
      <c r="AG534" s="86" t="str">
        <f>'RESUMEN TOTAL'!AM543</f>
        <v>APAGADO</v>
      </c>
      <c r="AH534" s="86" t="str">
        <f>'RESUMEN TOTAL'!AN543</f>
        <v>APAGADO</v>
      </c>
      <c r="AI534" s="86">
        <f>'RESUMEN TOTAL'!AO543</f>
        <v>0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 t="str">
        <f>'RESUMEN TOTAL'!AF546</f>
        <v>APAGADO</v>
      </c>
      <c r="AA537" s="86" t="str">
        <f>'RESUMEN TOTAL'!AG546</f>
        <v>APAGADO</v>
      </c>
      <c r="AB537" s="86" t="str">
        <f>'RESUMEN TOTAL'!AH546</f>
        <v>APAGADO</v>
      </c>
      <c r="AC537" s="86" t="str">
        <f>'RESUMEN TOTAL'!AI546</f>
        <v>APAGADO</v>
      </c>
      <c r="AD537" s="86" t="str">
        <f>'RESUMEN TOTAL'!AJ546</f>
        <v>APAGADO</v>
      </c>
      <c r="AE537" s="86" t="str">
        <f>'RESUMEN TOTAL'!AK546</f>
        <v>APAGADO</v>
      </c>
      <c r="AF537" s="86" t="str">
        <f>'RESUMEN TOTAL'!AL546</f>
        <v>APAGADO</v>
      </c>
      <c r="AG537" s="86" t="str">
        <f>'RESUMEN TOTAL'!AM546</f>
        <v>APAGADO</v>
      </c>
      <c r="AH537" s="86" t="str">
        <f>'RESUMEN TOTAL'!AN546</f>
        <v>APAGADO</v>
      </c>
      <c r="AI537" s="86">
        <f>'RESUMEN TOTAL'!AO546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 t="str">
        <f>'RESUMEN TOTAL'!AF547</f>
        <v>APAGADO</v>
      </c>
      <c r="AA538" s="86" t="str">
        <f>'RESUMEN TOTAL'!AG547</f>
        <v>APAGADO</v>
      </c>
      <c r="AB538" s="86" t="str">
        <f>'RESUMEN TOTAL'!AH547</f>
        <v>APAGADO</v>
      </c>
      <c r="AC538" s="86" t="str">
        <f>'RESUMEN TOTAL'!AI547</f>
        <v>APAGADO</v>
      </c>
      <c r="AD538" s="86" t="str">
        <f>'RESUMEN TOTAL'!AJ547</f>
        <v>APAGADO</v>
      </c>
      <c r="AE538" s="86" t="str">
        <f>'RESUMEN TOTAL'!AK547</f>
        <v>APAGADO</v>
      </c>
      <c r="AF538" s="86" t="str">
        <f>'RESUMEN TOTAL'!AL547</f>
        <v>APAGADO</v>
      </c>
      <c r="AG538" s="86" t="str">
        <f>'RESUMEN TOTAL'!AM547</f>
        <v>APAGADO</v>
      </c>
      <c r="AH538" s="86" t="str">
        <f>'RESUMEN TOTAL'!AN547</f>
        <v>APAGADO</v>
      </c>
      <c r="AI538" s="86">
        <f>'RESUMEN TOTAL'!AO547</f>
        <v>0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2024-09-30T10:32:53Z</dcterms:modified>
</cp:coreProperties>
</file>