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C890C5F9-08A6-442B-822C-65CE7C766318}" xr6:coauthVersionLast="47" xr6:coauthVersionMax="47" xr10:uidLastSave="{00000000-0000-0000-0000-000000000000}"/>
  <bookViews>
    <workbookView minimized="1" xWindow="3420" yWindow="1275" windowWidth="6900" windowHeight="13830" tabRatio="602" firstSheet="11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24" l="1"/>
  <c r="J13" i="24"/>
  <c r="J14" i="24"/>
  <c r="J26" i="24"/>
  <c r="J27" i="24"/>
  <c r="J33" i="24"/>
  <c r="J34" i="24"/>
  <c r="J35" i="24"/>
  <c r="J42" i="24"/>
  <c r="J47" i="24"/>
  <c r="J48" i="24"/>
  <c r="J49" i="24"/>
  <c r="J54" i="24"/>
  <c r="J55" i="24"/>
  <c r="J56" i="24"/>
  <c r="J61" i="24"/>
  <c r="J62" i="24"/>
  <c r="J63" i="24"/>
  <c r="J110" i="24"/>
  <c r="J111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89" i="24"/>
  <c r="J194" i="24"/>
  <c r="J195" i="24"/>
  <c r="J196" i="24"/>
  <c r="J201" i="24"/>
  <c r="J202" i="24"/>
  <c r="J208" i="24"/>
  <c r="J209" i="24"/>
  <c r="J210" i="24"/>
  <c r="J215" i="24"/>
  <c r="J216" i="24"/>
  <c r="J217" i="24"/>
  <c r="E157" i="24"/>
  <c r="E153" i="24"/>
  <c r="E152" i="24"/>
  <c r="E151" i="24"/>
  <c r="E150" i="24"/>
  <c r="E111" i="24" l="1"/>
  <c r="E110" i="24"/>
  <c r="E109" i="24"/>
  <c r="E108" i="24"/>
  <c r="E104" i="24"/>
  <c r="E103" i="24"/>
  <c r="E102" i="24"/>
  <c r="E10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E216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<sst xmlns="http://schemas.openxmlformats.org/spreadsheetml/2006/main" count="7607" uniqueCount="1684">
  <si>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</si>
  <si>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</si>
  <si>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</si>
  <si>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</si>
  <si>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</si>
  <si>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</si>
  <si>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</si>
  <si>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</si>
  <si>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</si>
  <si>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</si>
  <si>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</si>
  <si>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</si>
  <si>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</si>
  <si>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</si>
  <si>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</si>
  <si>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</si>
  <si>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</si>
  <si>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</si>
  <si>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</si>
  <si>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</si>
  <si>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</si>
  <si>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</si>
  <si>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</si>
  <si>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</si>
  <si>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</si>
  <si>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</si>
  <si>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</si>
  <si>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</si>
  <si>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</si>
  <si>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</si>
  <si>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</si>
  <si>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</si>
  <si>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</si>
  <si>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</si>
  <si>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</si>
  <si>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</si>
  <si>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</si>
  <si>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</si>
  <si>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</si>
  <si>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</si>
  <si>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</si>
  <si>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</si>
  <si>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</si>
  <si>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</si>
  <si>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</si>
  <si>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</si>
  <si>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</si>
  <si>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</si>
  <si>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</si>
  <si>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</si>
  <si>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</si>
  <si>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</si>
  <si>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</si>
  <si>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</si>
  <si>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</si>
  <si>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</si>
  <si>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</si>
  <si>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</si>
  <si>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</si>
  <si>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</si>
  <si>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</si>
  <si>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</si>
  <si>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</si>
  <si>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</si>
  <si>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</si>
  <si>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</si>
  <si>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</si>
  <si>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</si>
  <si>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</si>
  <si>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</si>
  <si>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</si>
  <si>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</si>
  <si>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</si>
  <si>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</si>
  <si>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</si>
  <si>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</si>
  <si>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</si>
  <si>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</si>
  <si>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</si>
  <si>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</si>
  <si>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</si>
  <si>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</si>
  <si>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</si>
  <si>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</si>
  <si>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</si>
  <si>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</si>
  <si>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</si>
  <si>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</si>
  <si>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</si>
  <si>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</si>
  <si>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</si>
  <si>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</si>
  <si>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</si>
  <si>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</si>
  <si>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</si>
  <si>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</si>
  <si>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</si>
  <si>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</si>
  <si>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</si>
  <si>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</si>
  <si>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</si>
  <si>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</si>
  <si>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</si>
  <si>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</si>
  <si>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</si>
  <si>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</si>
  <si>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</si>
  <si>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</si>
  <si>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</si>
  <si>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</si>
  <si>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</si>
  <si>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</si>
  <si>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</si>
  <si>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</si>
  <si>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</si>
  <si>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</si>
  <si>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</si>
  <si>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</si>
  <si>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</si>
  <si>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</si>
  <si>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</si>
  <si>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</si>
  <si>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</si>
  <si>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</si>
  <si>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</si>
  <si>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</si>
  <si>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</si>
  <si>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</si>
  <si>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</si>
  <si>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</si>
  <si>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</si>
  <si>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</si>
  <si>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</si>
  <si>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</si>
  <si>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</si>
  <si>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</si>
  <si>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</si>
  <si>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</si>
  <si>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</si>
  <si>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</si>
  <si>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</si>
  <si>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</si>
  <si>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</si>
  <si>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</si>
  <si>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</si>
  <si>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</si>
  <si>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</si>
  <si>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</si>
  <si>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</si>
  <si>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</si>
  <si>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</si>
  <si>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</si>
  <si>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</si>
  <si>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</si>
  <si>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</si>
  <si>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</si>
  <si>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</si>
  <si>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</si>
  <si>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</si>
  <si>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</si>
  <si>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</si>
  <si>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</si>
  <si>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</si>
  <si>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</si>
  <si>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</si>
  <si>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</si>
  <si>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</si>
  <si>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</si>
  <si>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</si>
  <si>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</si>
  <si>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</si>
  <si>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</si>
  <si>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</si>
  <si>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</si>
  <si>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</si>
  <si>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</si>
  <si>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</si>
  <si>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</si>
  <si>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</si>
  <si>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</si>
  <si>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</si>
  <si>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</si>
  <si>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</si>
  <si>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</si>
  <si>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</si>
  <si>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</si>
  <si>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</si>
  <si>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</si>
  <si>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</si>
  <si>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</si>
  <si>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</si>
  <si>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</si>
  <si>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</si>
  <si>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</si>
  <si>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</si>
  <si>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</si>
  <si>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</si>
  <si>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</si>
  <si>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</si>
  <si>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</si>
  <si>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</si>
  <si>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</si>
  <si>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</si>
  <si>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</si>
  <si>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</si>
  <si>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</si>
  <si>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</si>
  <si>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</si>
  <si>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</si>
  <si>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</si>
  <si>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</si>
  <si>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</si>
  <si>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</si>
  <si>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</si>
  <si>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</si>
  <si>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</si>
  <si>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</si>
  <si>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</si>
  <si>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</si>
  <si>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</si>
  <si>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</si>
  <si>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</si>
  <si>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</si>
  <si>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</si>
  <si>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</si>
  <si>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</si>
  <si>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</si>
  <si>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</si>
  <si>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</si>
  <si>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</si>
  <si>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</si>
  <si>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</si>
  <si>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</si>
  <si>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</si>
  <si>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</si>
  <si>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</si>
  <si>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</si>
  <si>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</si>
  <si>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</si>
  <si>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</si>
  <si>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</si>
  <si>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</si>
  <si>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</si>
  <si>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</si>
  <si>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</si>
  <si>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</si>
  <si>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</si>
  <si>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</si>
  <si>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</si>
  <si>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</si>
  <si>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</si>
  <si>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</si>
  <si>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</si>
  <si>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</si>
  <si>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</si>
  <si>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</si>
  <si>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</si>
  <si>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</si>
  <si>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</si>
  <si>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</si>
  <si>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</si>
  <si>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</si>
  <si>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</si>
  <si>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</si>
  <si>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</si>
  <si>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</si>
  <si>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</si>
  <si>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</si>
  <si>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</si>
  <si>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</si>
  <si>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</si>
  <si>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</si>
  <si>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</si>
  <si>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</si>
  <si>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</si>
  <si>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</si>
  <si>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</si>
  <si>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</si>
  <si>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</si>
  <si>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</si>
  <si>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</si>
  <si>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</si>
  <si>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</si>
  <si>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</si>
  <si>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</si>
  <si>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</si>
  <si>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</si>
  <si>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</si>
  <si>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</si>
  <si>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</si>
  <si>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</si>
  <si>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</si>
  <si>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</si>
  <si>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</si>
  <si>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</si>
  <si>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</si>
  <si>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</si>
  <si>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</si>
  <si>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</si>
  <si>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</si>
  <si>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</si>
  <si>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</si>
  <si>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</si>
  <si>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</si>
  <si>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</si>
  <si>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</si>
  <si>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</si>
  <si>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</si>
  <si>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</si>
  <si>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</si>
  <si>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</si>
  <si>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</si>
  <si>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</si>
  <si>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</si>
  <si>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</si>
  <si>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</si>
  <si>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</si>
  <si>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</si>
  <si>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</si>
  <si>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</si>
  <si>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</si>
  <si>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</si>
  <si>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</si>
  <si>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</si>
  <si>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</si>
  <si>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</si>
  <si>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</si>
  <si>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</si>
  <si>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</si>
  <si>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</si>
  <si>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</si>
  <si>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</si>
  <si>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</si>
  <si>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</si>
  <si>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</si>
  <si>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</si>
  <si>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</si>
  <si>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</si>
  <si>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</si>
  <si>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</si>
  <si>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</si>
  <si>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</si>
  <si>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</si>
  <si>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</si>
  <si>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</si>
  <si>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</si>
  <si>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</si>
  <si>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</si>
  <si>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</si>
  <si>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</si>
  <si>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</si>
  <si>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</si>
  <si>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</si>
  <si>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</si>
  <si>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</si>
  <si>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</si>
  <si>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</si>
  <si>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</si>
  <si>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</si>
  <si>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</si>
  <si>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</si>
  <si>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</si>
  <si>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</si>
  <si>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</si>
  <si>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</si>
  <si>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</si>
  <si>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</si>
  <si>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</si>
  <si>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</si>
  <si>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</si>
  <si>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</si>
  <si>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</si>
  <si>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</si>
  <si>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</si>
  <si>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</si>
  <si>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</si>
  <si>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</si>
  <si>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</si>
  <si>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</si>
  <si>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</si>
  <si>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</si>
  <si>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</si>
  <si>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</si>
  <si>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</si>
  <si>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</si>
  <si>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</si>
  <si>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</si>
  <si>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</si>
  <si>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</si>
  <si>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</si>
  <si>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</si>
  <si>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</si>
  <si>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</si>
  <si>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</si>
  <si>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</si>
  <si>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</si>
  <si>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</si>
  <si>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</si>
  <si>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</si>
  <si>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</si>
  <si>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</si>
  <si>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</si>
  <si>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</si>
  <si>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</si>
  <si>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</si>
  <si>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</si>
  <si>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</si>
  <si>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</si>
  <si>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</si>
  <si>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</si>
  <si>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</si>
  <si>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</si>
  <si>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</si>
  <si>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</si>
  <si>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</si>
  <si>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</si>
  <si>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</si>
  <si>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</si>
  <si>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</si>
  <si>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</si>
  <si>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</si>
  <si>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</si>
  <si>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</si>
  <si>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</si>
  <si>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</si>
  <si>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</si>
  <si>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</si>
  <si>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</si>
  <si>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</si>
  <si>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</si>
  <si>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</si>
  <si>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</si>
  <si>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</si>
  <si>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</si>
  <si>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</si>
  <si>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</si>
  <si>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</si>
  <si>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</si>
  <si>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</si>
  <si>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</si>
  <si>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</si>
  <si>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</si>
  <si>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</si>
  <si>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</si>
  <si>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</si>
  <si>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</si>
  <si>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</si>
  <si>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</si>
  <si>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</si>
  <si>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</si>
  <si>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</si>
  <si>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</si>
  <si>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</si>
  <si>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</si>
  <si>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</si>
  <si>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</si>
  <si>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</si>
  <si>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</si>
  <si>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</si>
  <si>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</si>
  <si>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</si>
  <si>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</si>
  <si>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</si>
  <si>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</si>
  <si>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</si>
  <si>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</si>
  <si>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</si>
  <si>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</si>
  <si>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</si>
  <si>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</si>
  <si>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</si>
  <si>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</si>
  <si>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</si>
  <si>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</si>
  <si>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</si>
  <si>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</si>
  <si>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</si>
  <si>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</si>
  <si>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</si>
  <si>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</si>
  <si>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</si>
  <si>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</si>
  <si>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</si>
  <si>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</si>
  <si>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</si>
  <si>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</si>
  <si>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</si>
  <si>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</si>
  <si>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</si>
  <si>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</si>
  <si>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</si>
  <si>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</si>
  <si>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</si>
  <si>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</si>
  <si>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</si>
  <si>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</si>
  <si>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</si>
  <si>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</si>
  <si>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</si>
  <si>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</si>
  <si>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</si>
  <si>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</si>
  <si>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</si>
  <si>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</si>
  <si>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</si>
  <si>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</si>
  <si>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</si>
  <si>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</si>
  <si>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</si>
  <si>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</si>
  <si>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</si>
  <si>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</si>
  <si>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</si>
  <si>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</si>
  <si>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</si>
  <si>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</si>
  <si>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</si>
  <si>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</si>
  <si>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</si>
  <si>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</si>
  <si>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</si>
  <si>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</si>
  <si>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</si>
  <si>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</si>
  <si>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</si>
  <si>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</si>
  <si>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</si>
  <si>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</si>
  <si>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</si>
  <si>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</si>
  <si>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</si>
  <si>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</si>
  <si>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</si>
  <si>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</si>
  <si>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</si>
  <si>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</si>
  <si>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</si>
  <si>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</si>
  <si>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</si>
  <si>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</si>
  <si>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</si>
  <si>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</si>
  <si>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</si>
  <si>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</si>
  <si>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</si>
  <si>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</si>
  <si>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</si>
  <si>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</si>
  <si>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</si>
  <si>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</si>
  <si>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</si>
  <si>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</si>
  <si>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</si>
  <si>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</si>
  <si>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</si>
  <si>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</si>
  <si>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</si>
  <si>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</si>
  <si>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</si>
  <si>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</si>
  <si>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</si>
  <si>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</si>
  <si>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</si>
  <si>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</si>
  <si>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</si>
  <si>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</si>
  <si>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</si>
  <si>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</si>
  <si>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</si>
  <si>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</si>
  <si>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</si>
  <si>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</si>
  <si>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</si>
  <si>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</si>
  <si>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</si>
  <si>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</si>
  <si>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</si>
  <si>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</si>
  <si>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</si>
  <si>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</si>
  <si>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</si>
  <si>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</si>
  <si>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</si>
  <si>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</si>
  <si>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</si>
  <si>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</si>
  <si>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</si>
  <si>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</si>
  <si>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</si>
  <si>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</si>
  <si>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</si>
  <si>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</si>
  <si>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</si>
  <si>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</si>
  <si>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</si>
  <si>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</si>
  <si>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</si>
  <si>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</si>
  <si>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</si>
  <si>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</si>
  <si>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</si>
  <si>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</si>
  <si>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</si>
  <si>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</si>
  <si>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</si>
  <si>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</si>
  <si>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</si>
  <si>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</si>
  <si>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</si>
  <si>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</si>
  <si>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</si>
  <si>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</si>
  <si>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</si>
  <si>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</si>
  <si>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</si>
  <si>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</si>
  <si>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</si>
  <si>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</si>
  <si>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</si>
  <si>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</si>
  <si>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</si>
  <si>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</si>
  <si>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</si>
  <si>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</si>
  <si>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</si>
  <si>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</si>
  <si>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</si>
  <si>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</si>
  <si>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</si>
  <si>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</si>
  <si>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</si>
  <si>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</si>
  <si>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</si>
  <si>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</si>
  <si>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</si>
  <si>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</si>
  <si>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</si>
  <si>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</si>
  <si>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</si>
  <si>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</si>
  <si>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</si>
  <si>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</si>
  <si>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</si>
  <si>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</si>
  <si>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</si>
  <si>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</si>
  <si>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</si>
  <si>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</si>
  <si>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</si>
  <si>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</si>
  <si>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</si>
  <si>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</si>
  <si>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</si>
  <si>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</si>
  <si>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</si>
  <si>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</si>
  <si>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</si>
  <si>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</si>
  <si>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</si>
  <si>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</si>
  <si>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</si>
  <si>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</si>
  <si>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</si>
  <si>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</si>
  <si>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</si>
  <si>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</si>
  <si>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</si>
  <si>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</si>
  <si>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</si>
  <si>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</si>
  <si>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</si>
  <si>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</si>
  <si>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</si>
  <si>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</si>
  <si>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</si>
  <si>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</si>
  <si>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</si>
  <si>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</si>
  <si>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</si>
  <si>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</si>
  <si>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</si>
  <si>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</si>
  <si>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</si>
  <si>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</si>
  <si>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</si>
  <si>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</si>
  <si>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</si>
  <si>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</si>
  <si>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</si>
  <si>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</si>
  <si>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</si>
  <si>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</si>
  <si>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</si>
  <si>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</si>
  <si>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</si>
  <si>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</si>
  <si>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</si>
  <si>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</si>
  <si>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</si>
  <si>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</si>
  <si>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</si>
  <si>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</si>
  <si>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</si>
  <si>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</si>
  <si>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</si>
  <si>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</si>
  <si>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</si>
  <si>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</si>
  <si>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</si>
  <si>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</si>
  <si>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</si>
  <si>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</si>
  <si>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</si>
  <si>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</si>
  <si>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</si>
  <si>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</si>
  <si>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</si>
  <si>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</si>
  <si>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</si>
  <si>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</si>
  <si>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</si>
  <si>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</si>
  <si>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</si>
  <si>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</si>
  <si>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</si>
  <si>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</si>
  <si>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</si>
  <si>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</si>
  <si>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</si>
  <si>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</si>
  <si>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</si>
  <si>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</si>
  <si>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</si>
  <si>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</si>
  <si>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</si>
  <si>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</si>
  <si>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</si>
  <si>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</si>
  <si>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</si>
  <si>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</si>
  <si>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</si>
  <si>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</si>
  <si>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</si>
  <si>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</si>
  <si>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</si>
  <si>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</si>
  <si>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</si>
  <si>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</si>
  <si>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</si>
  <si>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</si>
  <si>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</si>
  <si>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</si>
  <si>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</si>
  <si>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</si>
  <si>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</si>
  <si>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</si>
  <si>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</si>
  <si>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</si>
  <si>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</si>
  <si>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</si>
  <si>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</si>
  <si>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</si>
  <si>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</si>
  <si>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</si>
  <si>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</si>
  <si>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</si>
  <si>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</si>
  <si>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</si>
  <si>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</si>
  <si>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</si>
  <si>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</si>
  <si>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</si>
  <si>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</si>
  <si>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</si>
  <si>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</si>
  <si>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</si>
  <si>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</si>
  <si>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</si>
  <si>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</si>
  <si>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</si>
  <si>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</si>
  <si>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</si>
  <si>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</si>
  <si>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</si>
  <si>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</si>
  <si>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</si>
  <si>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</si>
  <si>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</si>
  <si>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</si>
  <si>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</si>
  <si>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</si>
  <si>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</si>
  <si>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</si>
  <si>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</si>
  <si>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</si>
  <si>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</si>
  <si>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</si>
  <si>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</si>
  <si>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</si>
  <si>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</si>
  <si>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</si>
  <si>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</si>
  <si>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</si>
  <si>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</si>
  <si>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</si>
  <si>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</si>
  <si>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</si>
  <si>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</si>
  <si>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</si>
  <si>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</si>
  <si>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</si>
  <si>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</si>
  <si>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</si>
  <si>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</si>
  <si>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</si>
  <si>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</si>
  <si>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</si>
  <si>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</si>
  <si>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</si>
  <si>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</si>
  <si>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</si>
  <si>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</si>
  <si>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</si>
  <si>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</si>
  <si>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</si>
  <si>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</si>
  <si>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</si>
  <si>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</si>
  <si>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</si>
  <si>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</si>
  <si>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</si>
  <si>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</si>
  <si>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</si>
  <si>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</si>
  <si>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</si>
  <si>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</si>
  <si>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</si>
  <si>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</si>
  <si>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</si>
  <si>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</si>
  <si>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</si>
  <si>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</si>
  <si>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</si>
  <si>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</si>
  <si>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</si>
  <si>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</si>
  <si>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</si>
  <si>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</si>
  <si>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</si>
  <si>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</si>
  <si>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</si>
  <si>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</si>
  <si>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</si>
  <si>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</si>
  <si>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</si>
  <si>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</si>
  <si>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</si>
  <si>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</si>
  <si>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</si>
  <si>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</si>
  <si>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</si>
  <si>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</si>
  <si>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</si>
  <si>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</si>
  <si>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</si>
  <si>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</si>
  <si>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</si>
  <si>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</si>
  <si>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</si>
  <si>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</si>
  <si>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</si>
  <si>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</si>
  <si>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</si>
  <si>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</si>
  <si>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</si>
  <si>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</si>
  <si>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</si>
  <si>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</si>
  <si>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</si>
  <si>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</si>
  <si>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</si>
  <si>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</si>
  <si>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</si>
  <si>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</si>
  <si>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</si>
  <si>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</si>
  <si>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</si>
  <si>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</si>
  <si>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</si>
  <si>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</si>
  <si>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</si>
  <si>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</si>
  <si>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</si>
  <si>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</si>
  <si>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</si>
  <si>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</si>
  <si>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</si>
  <si>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</si>
  <si>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</si>
  <si>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</si>
  <si>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</si>
  <si>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</si>
  <si>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</si>
  <si>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</si>
  <si>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</si>
  <si>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</si>
  <si>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</si>
  <si>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</si>
  <si>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</si>
  <si>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</si>
  <si>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</si>
  <si>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</si>
  <si>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</si>
  <si>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</si>
  <si>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</si>
  <si>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</si>
  <si>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</si>
  <si>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</si>
  <si>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</si>
  <si>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</si>
  <si>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</si>
  <si>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</si>
  <si>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</si>
  <si>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</si>
  <si>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</si>
  <si>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</si>
  <si>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</si>
  <si>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</si>
  <si>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</si>
  <si>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</si>
  <si>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</si>
  <si>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</si>
  <si>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</si>
  <si>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</si>
  <si>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</si>
  <si>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</si>
  <si>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</si>
  <si>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</si>
  <si>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</si>
  <si>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</si>
  <si>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</si>
  <si>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</si>
  <si>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</si>
  <si>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</si>
  <si>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</si>
  <si>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</si>
  <si>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</si>
  <si>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</si>
  <si>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</si>
  <si>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</si>
  <si>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</si>
  <si>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</si>
  <si>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</si>
  <si>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</si>
  <si>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</si>
  <si>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</si>
  <si>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</si>
  <si>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</si>
  <si>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</si>
  <si>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</si>
  <si>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</si>
  <si>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</si>
  <si>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</si>
  <si>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</si>
  <si>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</si>
  <si>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</si>
  <si>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</si>
  <si>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</si>
  <si>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</si>
  <si>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</si>
  <si>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</si>
  <si>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</si>
  <si>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</si>
  <si>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</si>
  <si>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</si>
  <si>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</si>
  <si>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</si>
  <si>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</si>
  <si>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</si>
  <si>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</si>
  <si>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</si>
  <si>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</si>
  <si>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</si>
  <si>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</si>
  <si>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</si>
  <si>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</si>
  <si>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</si>
  <si>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</si>
  <si>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</si>
  <si>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</si>
  <si>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</si>
  <si>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</si>
  <si>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</si>
  <si>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</si>
  <si>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</si>
  <si>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</si>
  <si>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</si>
  <si>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</si>
  <si>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</si>
  <si>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</si>
  <si>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</si>
  <si>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</si>
  <si>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</si>
  <si>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</si>
  <si>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</si>
  <si>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</si>
  <si>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</si>
  <si>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</si>
  <si>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</si>
  <si>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</si>
  <si>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</si>
  <si>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</si>
  <si>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</si>
  <si>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</si>
  <si>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</si>
  <si>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</si>
  <si>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</si>
  <si>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</si>
  <si>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</si>
  <si>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</si>
  <si>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</si>
  <si>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</si>
  <si>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</si>
  <si>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</si>
  <si>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</si>
  <si>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</si>
  <si>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</si>
  <si>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</si>
  <si>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</si>
  <si>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</si>
  <si>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</si>
  <si>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</si>
  <si>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</si>
  <si>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</si>
  <si>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</si>
  <si>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</si>
  <si>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</si>
  <si>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</si>
  <si>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</si>
  <si>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</si>
  <si>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</si>
  <si>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</si>
  <si>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</si>
  <si>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</si>
  <si>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</si>
  <si>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</si>
  <si>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</si>
  <si>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</si>
  <si>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</si>
  <si>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</si>
  <si>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</si>
  <si>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</si>
  <si>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</si>
  <si>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</si>
  <si>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</si>
  <si>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</si>
  <si>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</si>
  <si>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</si>
  <si>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</si>
  <si>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</si>
  <si>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</si>
  <si>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</si>
  <si>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</si>
  <si>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</si>
  <si>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</si>
  <si>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</si>
  <si>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</si>
  <si>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</si>
  <si>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</si>
  <si>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</si>
  <si>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</si>
  <si>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</si>
  <si>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</si>
  <si>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</si>
  <si>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</si>
  <si>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</si>
  <si>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</si>
  <si>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</si>
  <si>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</si>
  <si>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</si>
  <si>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</si>
  <si>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</si>
  <si>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</si>
  <si>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</si>
  <si>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</si>
  <si>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</si>
  <si>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</si>
  <si>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</si>
  <si>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</si>
  <si>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</si>
  <si>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</si>
  <si>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</si>
  <si>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</si>
  <si>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</si>
  <si>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</si>
  <si>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</si>
  <si>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</si>
  <si>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</si>
  <si>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</si>
  <si>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</si>
  <si>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</si>
  <si>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</si>
  <si>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</si>
  <si>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</si>
  <si>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</si>
  <si>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</si>
  <si>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</si>
  <si>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</si>
  <si>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</si>
  <si>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</si>
  <si>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</si>
  <si>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</si>
  <si>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</si>
  <si>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</si>
  <si>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</si>
  <si>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</si>
  <si>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</si>
  <si>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</si>
  <si>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</si>
  <si>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</si>
  <si>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</si>
  <si>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</si>
  <si>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</si>
  <si>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</si>
  <si>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</si>
  <si>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</si>
  <si>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</si>
  <si>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</si>
  <si>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</si>
  <si>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</si>
  <si>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</si>
  <si>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</si>
  <si>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</si>
  <si>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</si>
  <si>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</si>
  <si>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</si>
  <si>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</si>
  <si>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</si>
  <si>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</si>
  <si>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</si>
  <si>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</si>
  <si>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</si>
  <si>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</si>
  <si>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</si>
  <si>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</si>
  <si>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</si>
  <si>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</si>
  <si>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</si>
  <si>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</si>
  <si>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</si>
  <si>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</si>
  <si>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</si>
  <si>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</si>
  <si>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</si>
  <si>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</si>
  <si>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</si>
  <si>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</si>
  <si>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</si>
  <si>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</si>
  <si>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</si>
  <si>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</si>
  <si>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</si>
  <si>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</si>
  <si>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</si>
  <si>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</si>
  <si>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</si>
  <si>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</si>
  <si>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</si>
  <si>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</si>
  <si>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</si>
  <si>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</si>
  <si>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</si>
  <si>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</si>
  <si>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</si>
  <si>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</si>
  <si>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</si>
  <si>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</si>
  <si>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</si>
  <si>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</si>
  <si>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</si>
  <si>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</si>
  <si>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</si>
  <si>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</si>
  <si>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</si>
  <si>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</si>
  <si>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</si>
  <si>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</si>
  <si>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</si>
  <si>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</si>
  <si>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</si>
  <si>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</si>
  <si>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</si>
  <si>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</si>
  <si>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</si>
  <si>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</si>
  <si>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</si>
  <si>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</si>
  <si>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</si>
  <si>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</si>
  <si>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</si>
  <si>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</si>
  <si>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</si>
  <si>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</si>
  <si>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</si>
  <si>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</si>
  <si>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</si>
  <si>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</si>
  <si>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</si>
  <si>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</si>
  <si>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</si>
  <si>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</si>
  <si>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</si>
  <si>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</si>
  <si>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</si>
  <si>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</si>
  <si>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</si>
  <si>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</si>
  <si>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</si>
  <si>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</si>
  <si>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</si>
  <si>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</si>
  <si>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</si>
  <si>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</si>
  <si>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</si>
  <si>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</si>
  <si>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</si>
  <si>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</si>
  <si>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</si>
  <si>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</si>
  <si>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</si>
  <si>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</si>
  <si>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</si>
  <si>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</si>
  <si>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</si>
  <si>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</si>
  <si>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</si>
  <si>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</si>
  <si>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</si>
  <si>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</si>
  <si>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</si>
  <si>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</si>
  <si>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</si>
  <si>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</si>
  <si>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</si>
  <si>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</si>
  <si>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</si>
  <si>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</si>
  <si>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</si>
  <si>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</si>
  <si>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</si>
  <si>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</si>
  <si>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</si>
  <si>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</si>
  <si>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</si>
  <si>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</si>
  <si>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</si>
  <si>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</si>
  <si>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</si>
  <si>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</si>
  <si>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</si>
  <si>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</si>
  <si>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</si>
  <si>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</si>
  <si>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</si>
  <si>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</si>
  <si>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</si>
  <si>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</si>
  <si>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</si>
  <si>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</si>
  <si>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</si>
  <si>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</si>
  <si>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</si>
  <si>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</si>
  <si>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</si>
  <si>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</si>
  <si>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</si>
  <si>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</si>
  <si>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</si>
  <si>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</si>
  <si>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</si>
  <si>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</si>
  <si>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</si>
  <si>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</si>
  <si>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</si>
  <si>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</si>
  <si>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</si>
  <si>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</si>
  <si>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</si>
  <si>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</si>
  <si>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</si>
  <si>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</si>
  <si>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</si>
  <si>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</si>
  <si>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</si>
  <si>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</si>
  <si>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</si>
  <si>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</si>
  <si>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</si>
  <si>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</si>
  <si>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</si>
  <si>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</si>
  <si>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</si>
  <si>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</si>
  <si>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</si>
  <si>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</si>
  <si>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</si>
  <si>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</si>
  <si>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</si>
  <si>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</si>
  <si>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</si>
  <si>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</si>
  <si>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</si>
  <si>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</si>
  <si>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</si>
  <si>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</si>
  <si>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</si>
  <si>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</si>
  <si>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</si>
  <si>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</si>
  <si>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</si>
  <si>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</si>
  <si>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</si>
  <si>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</si>
  <si>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</si>
  <si>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</si>
  <si>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</si>
  <si>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</si>
  <si>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</si>
  <si>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</si>
  <si>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</si>
  <si>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</si>
  <si>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</si>
  <si>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</si>
  <si>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</si>
  <si>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</si>
  <si>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</si>
  <si>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</si>
  <si>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</si>
  <si>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</si>
  <si>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</si>
  <si>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</si>
  <si>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</si>
  <si>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</si>
  <si>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</si>
  <si>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</si>
  <si>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</si>
  <si>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</si>
  <si>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</si>
  <si>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</si>
  <si>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</si>
  <si>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</si>
  <si>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</si>
  <si>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</si>
  <si>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</si>
  <si>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</si>
  <si>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</si>
  <si>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</si>
  <si>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</si>
  <si>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</si>
  <si>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</si>
  <si>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</si>
  <si>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</si>
  <si>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</si>
  <si>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</si>
  <si>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</si>
  <si>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</si>
  <si>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</si>
  <si>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</si>
  <si>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</si>
  <si>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</si>
  <si>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</si>
  <si>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</si>
  <si>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</si>
  <si>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</si>
  <si>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</si>
  <si>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</si>
  <si>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</si>
  <si>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</si>
  <si>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</si>
  <si>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</si>
  <si>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</si>
  <si>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</si>
  <si>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</si>
  <si>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</si>
  <si>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</si>
  <si>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</si>
  <si>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</si>
  <si>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</si>
  <si>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</si>
  <si>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</si>
  <si>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</si>
  <si>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</si>
  <si>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</si>
  <si>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</si>
  <si>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</si>
  <si>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</si>
  <si>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</si>
  <si>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</si>
  <si>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</si>
  <si>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</si>
  <si>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</si>
  <si>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</si>
  <si>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</si>
  <si>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</si>
  <si>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</si>
  <si>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</si>
  <si>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</si>
  <si>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</si>
  <si>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</si>
  <si>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</si>
  <si>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</si>
  <si>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</si>
  <si>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</si>
  <si>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</si>
  <si>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</si>
  <si>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</si>
  <si>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</si>
  <si>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</si>
  <si>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</si>
  <si>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</si>
  <si>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</si>
  <si>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</si>
  <si>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</si>
  <si>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</si>
  <si>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</si>
  <si>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</si>
  <si>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</si>
  <si>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</si>
  <si>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</si>
  <si>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</si>
  <si>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</si>
  <si>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</si>
  <si>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</si>
  <si>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</si>
  <si>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</si>
  <si>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</si>
  <si>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</si>
  <si>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</si>
  <si>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</si>
  <si>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</si>
  <si>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</si>
  <si>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</si>
  <si>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</si>
  <si>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</si>
  <si>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</si>
  <si>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</si>
  <si>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</si>
  <si>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</si>
  <si>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</si>
  <si>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</si>
  <si>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</si>
  <si>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</si>
  <si>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</si>
  <si>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</si>
  <si>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</si>
  <si>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</si>
  <si>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</si>
  <si>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</si>
  <si>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</si>
  <si>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</si>
  <si>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</si>
  <si>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</si>
  <si>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</si>
  <si>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</si>
  <si>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</si>
  <si>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</si>
  <si>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</si>
  <si>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</si>
  <si>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</si>
  <si>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</si>
  <si>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</si>
  <si>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</si>
  <si>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</si>
  <si>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</si>
  <si>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</si>
  <si>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</si>
  <si>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</si>
  <si>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</si>
  <si>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</si>
  <si>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</si>
  <si>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</si>
  <si>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</si>
  <si>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</si>
  <si>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</si>
  <si>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</si>
  <si>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</si>
  <si>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</si>
  <si>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</si>
  <si>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</si>
  <si>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</si>
  <si>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</si>
  <si>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</si>
  <si>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</si>
  <si>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</si>
  <si>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</si>
  <si>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</si>
  <si>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</si>
  <si>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</si>
  <si>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</si>
  <si>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</si>
  <si>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</si>
  <si>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</si>
  <si>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</si>
  <si>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</si>
  <si>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</si>
  <si>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</si>
  <si>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</si>
  <si>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</si>
  <si>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</si>
  <si>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</si>
  <si>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</si>
  <si>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</si>
  <si>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</si>
  <si>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</si>
  <si>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</si>
  <si>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</si>
  <si>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</si>
  <si>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</si>
  <si>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</si>
  <si>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</si>
  <si>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</si>
  <si>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</si>
  <si>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</si>
  <si>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</si>
  <si>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</si>
  <si>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</si>
  <si>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</si>
  <si>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</si>
  <si>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</si>
  <si>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</si>
  <si>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</si>
  <si>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</si>
  <si>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</si>
  <si>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</si>
  <si>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</si>
  <si>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</si>
  <si>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</si>
  <si>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</si>
  <si>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</si>
  <si>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</si>
  <si>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</si>
  <si>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</si>
  <si>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</si>
  <si>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</si>
  <si>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</si>
  <si>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</si>
  <si>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</si>
  <si>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</si>
  <si>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</si>
  <si>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</si>
  <si>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</si>
  <si>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</si>
  <si>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</si>
  <si>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</si>
  <si>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</si>
  <si>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</si>
  <si>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</si>
  <si>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</si>
  <si>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</si>
  <si>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</si>
  <si>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</si>
  <si>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</si>
  <si>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</si>
  <si>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</si>
  <si>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</si>
  <si>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</si>
  <si>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</si>
  <si>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</si>
  <si>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</si>
  <si>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</si>
  <si>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</si>
  <si>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</si>
  <si>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</si>
  <si>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</si>
  <si>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</si>
  <si>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</si>
  <si>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</si>
  <si>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</si>
  <si>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</si>
  <si>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</si>
  <si>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</si>
  <si>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</si>
  <si>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</si>
  <si>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</si>
  <si>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</si>
  <si>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</si>
  <si>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</si>
  <si>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</si>
  <si>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</si>
  <si>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</si>
  <si>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</si>
  <si>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</si>
  <si>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</si>
  <si>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</si>
  <si>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</si>
  <si>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</si>
  <si>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</si>
  <si>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</si>
  <si>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</si>
  <si>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</si>
  <si>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</si>
  <si>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</si>
  <si>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</si>
  <si>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</si>
  <si>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</si>
  <si>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</si>
  <si>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</si>
  <si>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</si>
  <si>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</si>
  <si>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</si>
  <si>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</si>
  <si>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</si>
  <si>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</si>
  <si>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</si>
  <si>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</si>
  <si>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</si>
  <si>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</si>
  <si>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</si>
  <si>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</si>
  <si>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</si>
  <si>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</si>
  <si>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</si>
  <si>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</si>
  <si>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</si>
  <si>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</si>
  <si>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</si>
  <si>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</si>
  <si>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</si>
  <si>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</si>
  <si>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</si>
  <si>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</si>
  <si>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</si>
  <si>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</si>
  <si>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</si>
  <si>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</si>
  <si>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</si>
  <si>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</si>
  <si>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</si>
  <si>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</si>
  <si>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</si>
  <si>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</si>
  <si>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</si>
  <si>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</si>
  <si>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</si>
  <si>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</si>
  <si>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</si>
  <si>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</si>
  <si>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</si>
  <si>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</si>
  <si>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</si>
  <si>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</si>
  <si>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</si>
  <si>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</si>
  <si>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</si>
  <si>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</si>
  <si>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</si>
  <si>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</si>
  <si>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</si>
  <si>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</si>
  <si>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</si>
  <si>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</si>
  <si>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</si>
  <si>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</si>
  <si>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</si>
  <si>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</si>
  <si>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</si>
  <si>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</si>
  <si>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</si>
  <si>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</si>
  <si>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</si>
  <si>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</si>
  <si>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</si>
  <si>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</si>
  <si>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</si>
  <si>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</si>
  <si>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</si>
  <si>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</si>
  <si>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</si>
  <si>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</si>
  <si>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</si>
  <si>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</si>
  <si>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</si>
  <si>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</si>
  <si>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VHS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</si>
</sst>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0.10265486725663717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0.10265486725663717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37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58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42</c:v>
                </c:pt>
                <c:pt idx="26">
                  <c:v>40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  <c:pt idx="25">
                  <c:v>24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0.15671641791044777</c:v>
                      </c:pt>
                      <c:pt idx="26">
                        <c:v>0.14925373134328357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0.15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0.11059907834101383</c:v>
                      </c:pt>
                      <c:pt idx="26">
                        <c:v>0.11059907834101383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0.13</c:v>
                </c:pt>
                <c:pt idx="23">
                  <c:v>0</c:v>
                </c:pt>
                <c:pt idx="24">
                  <c:v>0</c:v>
                </c:pt>
                <c:pt idx="25">
                  <c:v>0.15671641791044777</c:v>
                </c:pt>
                <c:pt idx="26">
                  <c:v>0.14925373134328357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0.15</c:v>
                </c:pt>
                <c:pt idx="23">
                  <c:v>0</c:v>
                </c:pt>
                <c:pt idx="24">
                  <c:v>0.08</c:v>
                </c:pt>
                <c:pt idx="25">
                  <c:v>0.11059907834101383</c:v>
                </c:pt>
                <c:pt idx="26">
                  <c:v>0.11059907834101383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42</c:v>
                      </c:pt>
                      <c:pt idx="26">
                        <c:v>40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33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24</c:v>
                      </c:pt>
                      <c:pt idx="26">
                        <c:v>24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60" zoomScaleNormal="60" workbookViewId="0">
      <pane xSplit="11" ySplit="4" topLeftCell="AL519" activePane="bottomRight" state="frozen"/>
      <selection pane="topRight" activeCell="M1" sqref="M1"/>
      <selection pane="bottomLeft" activeCell="A5" sqref="A5"/>
      <selection pane="bottomRight" activeCell="AL570" sqref="AL570"/>
    </sheetView>
  </sheetViews>
  <sheetFormatPr baseColWidth="10" defaultColWidth="11.5703125" defaultRowHeight="15" x14ac:dyDescent="0.25"/>
  <cols>
    <col min="1" max="1" width="26.7109375" customWidth="1"/>
    <col min="2" max="2" width="46.28515625" style="33" customWidth="1"/>
    <col min="3" max="3" width="15.5703125" style="33" customWidth="1"/>
    <col min="4" max="4" width="49.28515625" customWidth="1"/>
    <col min="5" max="5" width="16.7109375" style="77" hidden="1" customWidth="1"/>
    <col min="6" max="6" width="24.42578125" style="81" bestFit="1" customWidth="1"/>
    <col min="7" max="7" width="23.5703125" style="8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19.710937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0.19033232628398791</v>
      </c>
      <c r="AI1" s="4">
        <f t="shared" si="0"/>
        <v>0.19155354449472098</v>
      </c>
      <c r="AJ1" s="4">
        <f t="shared" si="0"/>
        <v>0.19277108433734941</v>
      </c>
      <c r="AK1" s="4">
        <f t="shared" si="0"/>
        <v>0.19519519519519518</v>
      </c>
      <c r="AL1" s="4">
        <f t="shared" si="0"/>
        <v>0.19760479041916168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126</v>
      </c>
      <c r="AI3" s="12">
        <f t="shared" si="4"/>
        <v>127</v>
      </c>
      <c r="AJ3" s="12">
        <f t="shared" si="4"/>
        <v>128</v>
      </c>
      <c r="AK3" s="12">
        <f t="shared" si="4"/>
        <v>130</v>
      </c>
      <c r="AL3" s="12">
        <f t="shared" si="4"/>
        <v>132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16</v>
      </c>
      <c r="J7" s="34">
        <f t="shared" ref="J7:J16" si="6">COUNTIF(L7:AM7,"APAGADO")</f>
        <v>12</v>
      </c>
      <c r="K7" s="35">
        <f t="shared" ref="K7:K16" si="7">(I7)/(J7+I7)</f>
        <v>0.5714285714285714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 t="s">
        <v>1682</v>
      </c>
      <c r="AJ7" s="86" t="s">
        <v>1682</v>
      </c>
      <c r="AK7" s="86" t="s">
        <v>1682</v>
      </c>
      <c r="AL7" s="86" t="s">
        <v>1682</v>
      </c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3</v>
      </c>
      <c r="J8" s="34">
        <f t="shared" si="6"/>
        <v>25</v>
      </c>
      <c r="K8" s="35">
        <f t="shared" si="7"/>
        <v>0.10714285714285714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 t="s">
        <v>1682</v>
      </c>
      <c r="AI8" s="86" t="s">
        <v>1682</v>
      </c>
      <c r="AJ8" s="86" t="s">
        <v>1682</v>
      </c>
      <c r="AK8" s="86" t="s">
        <v>1682</v>
      </c>
      <c r="AL8" s="86" t="s">
        <v>1682</v>
      </c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15</v>
      </c>
      <c r="J9" s="34">
        <f>COUNTIF(L9:AM9,"APAGADO")</f>
        <v>13</v>
      </c>
      <c r="K9" s="35">
        <f>(I9)/(J9+I9)</f>
        <v>0.5357142857142857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 t="s">
        <v>1682</v>
      </c>
      <c r="AI9" s="86" t="s">
        <v>1682</v>
      </c>
      <c r="AJ9" s="86" t="s">
        <v>1682</v>
      </c>
      <c r="AK9" s="86" t="s">
        <v>1682</v>
      </c>
      <c r="AL9" s="86" t="s">
        <v>1682</v>
      </c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19</v>
      </c>
      <c r="J10" s="34">
        <f t="shared" si="6"/>
        <v>9</v>
      </c>
      <c r="K10" s="35">
        <f t="shared" si="7"/>
        <v>0.6785714285714286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 t="s">
        <v>1682</v>
      </c>
      <c r="AJ10" s="86" t="s">
        <v>1682</v>
      </c>
      <c r="AK10" s="86" t="s">
        <v>1682</v>
      </c>
      <c r="AL10" s="86" t="s">
        <v>1682</v>
      </c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24</v>
      </c>
      <c r="J12" s="34">
        <f t="shared" si="6"/>
        <v>4</v>
      </c>
      <c r="K12" s="35">
        <f t="shared" si="7"/>
        <v>0.8571428571428571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 t="s">
        <v>1682</v>
      </c>
      <c r="AJ12" s="86" t="s">
        <v>1682</v>
      </c>
      <c r="AK12" s="86" t="s">
        <v>1682</v>
      </c>
      <c r="AL12" s="86" t="s">
        <v>1682</v>
      </c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23</v>
      </c>
      <c r="J13" s="34">
        <f t="shared" si="6"/>
        <v>5</v>
      </c>
      <c r="K13" s="35">
        <f t="shared" si="7"/>
        <v>0.8214285714285714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 t="s">
        <v>1682</v>
      </c>
      <c r="AJ13" s="86" t="s">
        <v>1682</v>
      </c>
      <c r="AK13" s="86" t="s">
        <v>1682</v>
      </c>
      <c r="AL13" s="86" t="s">
        <v>1682</v>
      </c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14</v>
      </c>
      <c r="J14" s="34">
        <f t="shared" si="6"/>
        <v>14</v>
      </c>
      <c r="K14" s="35">
        <f t="shared" si="7"/>
        <v>0.5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 t="s">
        <v>1682</v>
      </c>
      <c r="AI14" s="86" t="s">
        <v>1682</v>
      </c>
      <c r="AJ14" s="86" t="s">
        <v>1682</v>
      </c>
      <c r="AK14" s="86" t="s">
        <v>1682</v>
      </c>
      <c r="AL14" s="86" t="s">
        <v>1682</v>
      </c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18</v>
      </c>
      <c r="J26" s="34">
        <f t="shared" si="11"/>
        <v>10</v>
      </c>
      <c r="K26" s="35">
        <f t="shared" si="12"/>
        <v>0.6428571428571429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 t="s">
        <v>1682</v>
      </c>
      <c r="AI26" s="86" t="s">
        <v>1682</v>
      </c>
      <c r="AJ26" s="86" t="s">
        <v>1682</v>
      </c>
      <c r="AK26" s="86"/>
      <c r="AL26" s="86" t="s">
        <v>1682</v>
      </c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17</v>
      </c>
      <c r="J27" s="34">
        <f t="shared" si="11"/>
        <v>11</v>
      </c>
      <c r="K27" s="35">
        <f t="shared" si="12"/>
        <v>0.6071428571428571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 t="s">
        <v>1682</v>
      </c>
      <c r="AI27" s="86" t="s">
        <v>1682</v>
      </c>
      <c r="AJ27" s="86" t="s">
        <v>1682</v>
      </c>
      <c r="AK27" s="86" t="s">
        <v>1682</v>
      </c>
      <c r="AL27" s="86" t="s">
        <v>1682</v>
      </c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17</v>
      </c>
      <c r="J28" s="34">
        <f t="shared" si="11"/>
        <v>11</v>
      </c>
      <c r="K28" s="35">
        <f t="shared" si="12"/>
        <v>0.6071428571428571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 t="s">
        <v>1682</v>
      </c>
      <c r="AI28" s="86" t="s">
        <v>1682</v>
      </c>
      <c r="AJ28" s="86" t="s">
        <v>1682</v>
      </c>
      <c r="AK28" s="86" t="s">
        <v>1682</v>
      </c>
      <c r="AL28" s="86" t="s">
        <v>1682</v>
      </c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18</v>
      </c>
      <c r="J31" s="34">
        <f t="shared" si="14"/>
        <v>10</v>
      </c>
      <c r="K31" s="35">
        <f t="shared" si="15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 t="s">
        <v>1682</v>
      </c>
      <c r="AI31" s="86" t="s">
        <v>1682</v>
      </c>
      <c r="AJ31" s="86" t="s">
        <v>1682</v>
      </c>
      <c r="AK31" s="86" t="s">
        <v>1682</v>
      </c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8</v>
      </c>
      <c r="J34" s="34">
        <f t="shared" si="14"/>
        <v>20</v>
      </c>
      <c r="K34" s="35">
        <f t="shared" si="15"/>
        <v>0.2857142857142857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 t="s">
        <v>1682</v>
      </c>
      <c r="AI34" s="86" t="s">
        <v>1682</v>
      </c>
      <c r="AJ34" s="86" t="s">
        <v>1682</v>
      </c>
      <c r="AK34" s="86" t="s">
        <v>1682</v>
      </c>
      <c r="AL34" s="86" t="s">
        <v>1682</v>
      </c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13</v>
      </c>
      <c r="J42" s="34">
        <f t="shared" si="14"/>
        <v>15</v>
      </c>
      <c r="K42" s="35">
        <f t="shared" si="15"/>
        <v>0.4642857142857143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 t="s">
        <v>1682</v>
      </c>
      <c r="AI42" s="86" t="s">
        <v>1682</v>
      </c>
      <c r="AJ42" s="86" t="s">
        <v>1682</v>
      </c>
      <c r="AK42" s="86" t="s">
        <v>1682</v>
      </c>
      <c r="AL42" s="86" t="s">
        <v>1682</v>
      </c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1" customFormat="1" ht="15.75" thickBot="1" x14ac:dyDescent="0.3">
      <c r="A49" s="151" t="s">
        <v>52</v>
      </c>
      <c r="B49" s="151" t="s">
        <v>104</v>
      </c>
      <c r="C49" s="151" t="s">
        <v>1084</v>
      </c>
      <c r="D49" s="151" t="s">
        <v>105</v>
      </c>
      <c r="E49" s="152" t="s">
        <v>73</v>
      </c>
      <c r="F49" s="152" t="s">
        <v>20</v>
      </c>
      <c r="G49" s="152"/>
      <c r="H49" s="152" t="s">
        <v>650</v>
      </c>
      <c r="I49" s="34">
        <f t="shared" si="13"/>
        <v>3</v>
      </c>
      <c r="J49" s="34">
        <f t="shared" si="14"/>
        <v>25</v>
      </c>
      <c r="K49" s="35">
        <f t="shared" si="15"/>
        <v>0.10714285714285714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3" t="s">
        <v>1682</v>
      </c>
      <c r="AE49" s="153" t="s">
        <v>1682</v>
      </c>
      <c r="AF49" s="153" t="s">
        <v>1682</v>
      </c>
      <c r="AG49" s="153" t="s">
        <v>1682</v>
      </c>
      <c r="AH49" s="153" t="s">
        <v>1682</v>
      </c>
      <c r="AI49" s="153" t="s">
        <v>1682</v>
      </c>
      <c r="AJ49" s="153" t="s">
        <v>1682</v>
      </c>
      <c r="AK49" s="153" t="s">
        <v>1682</v>
      </c>
      <c r="AL49" s="153" t="s">
        <v>1682</v>
      </c>
      <c r="AM49" s="153"/>
      <c r="AN49" s="153"/>
      <c r="AO49" s="153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14</v>
      </c>
      <c r="J61" s="34">
        <f t="shared" ref="J61:J82" si="16">COUNTIF(L61:AM61,"APAGADO")</f>
        <v>14</v>
      </c>
      <c r="K61" s="35">
        <f t="shared" ref="K61:K82" si="17">(I61)/(J61+I61)</f>
        <v>0.5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 t="s">
        <v>1682</v>
      </c>
      <c r="AI61" s="86" t="s">
        <v>1682</v>
      </c>
      <c r="AJ61" s="86" t="s">
        <v>1682</v>
      </c>
      <c r="AK61" s="86" t="s">
        <v>1682</v>
      </c>
      <c r="AL61" s="86" t="s">
        <v>1682</v>
      </c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25</v>
      </c>
      <c r="J64" s="34">
        <f t="shared" si="16"/>
        <v>3</v>
      </c>
      <c r="K64" s="35">
        <f t="shared" si="17"/>
        <v>0.8928571428571429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 t="s">
        <v>1682</v>
      </c>
      <c r="AK64" s="86" t="s">
        <v>1682</v>
      </c>
      <c r="AL64" s="86" t="s">
        <v>1682</v>
      </c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26</v>
      </c>
      <c r="J70" s="34">
        <f t="shared" si="16"/>
        <v>2</v>
      </c>
      <c r="K70" s="35">
        <f t="shared" si="1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 t="s">
        <v>1682</v>
      </c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25</v>
      </c>
      <c r="J73" s="34">
        <f t="shared" si="16"/>
        <v>3</v>
      </c>
      <c r="K73" s="35">
        <f t="shared" si="17"/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 t="s">
        <v>1682</v>
      </c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25</v>
      </c>
      <c r="J74" s="34">
        <f t="shared" si="16"/>
        <v>3</v>
      </c>
      <c r="K74" s="35">
        <f t="shared" si="17"/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 t="s">
        <v>1682</v>
      </c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26</v>
      </c>
      <c r="J84" s="34">
        <f t="shared" si="19"/>
        <v>2</v>
      </c>
      <c r="K84" s="35">
        <f t="shared" si="20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 t="s">
        <v>1682</v>
      </c>
      <c r="AL84" s="86" t="s">
        <v>1682</v>
      </c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15</v>
      </c>
      <c r="J95" s="34">
        <f t="shared" si="19"/>
        <v>13</v>
      </c>
      <c r="K95" s="35">
        <f t="shared" si="20"/>
        <v>0.5357142857142857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 t="s">
        <v>1682</v>
      </c>
      <c r="AI95" s="86" t="s">
        <v>1682</v>
      </c>
      <c r="AJ95" s="86" t="s">
        <v>1682</v>
      </c>
      <c r="AK95" s="86" t="s">
        <v>1682</v>
      </c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15</v>
      </c>
      <c r="J96" s="34">
        <f t="shared" si="19"/>
        <v>13</v>
      </c>
      <c r="K96" s="35">
        <f t="shared" si="20"/>
        <v>0.5357142857142857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 t="s">
        <v>1682</v>
      </c>
      <c r="AI96" s="86" t="s">
        <v>1682</v>
      </c>
      <c r="AJ96" s="86" t="s">
        <v>1682</v>
      </c>
      <c r="AK96" s="86" t="s">
        <v>1682</v>
      </c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3</v>
      </c>
      <c r="J110" s="34">
        <f t="shared" ref="J110" si="21">COUNTIF(L110:AM110,"APAGADO")</f>
        <v>25</v>
      </c>
      <c r="K110" s="35">
        <f t="shared" ref="K110" si="22">(I110)/(J110+I110)</f>
        <v>0.10714285714285714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 t="s">
        <v>1682</v>
      </c>
      <c r="AI110" s="86" t="s">
        <v>1682</v>
      </c>
      <c r="AJ110" s="86" t="s">
        <v>1682</v>
      </c>
      <c r="AK110" s="86" t="s">
        <v>1682</v>
      </c>
      <c r="AL110" s="86" t="s">
        <v>1682</v>
      </c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24</v>
      </c>
      <c r="J112" s="34">
        <f t="shared" si="23"/>
        <v>4</v>
      </c>
      <c r="K112" s="35">
        <f t="shared" si="24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 t="s">
        <v>1682</v>
      </c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10</v>
      </c>
      <c r="J113" s="34">
        <f t="shared" si="23"/>
        <v>18</v>
      </c>
      <c r="K113" s="35">
        <f t="shared" si="24"/>
        <v>0.35714285714285715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 t="s">
        <v>1682</v>
      </c>
      <c r="AI113" s="86" t="s">
        <v>1682</v>
      </c>
      <c r="AJ113" s="86" t="s">
        <v>1682</v>
      </c>
      <c r="AK113" s="86" t="s">
        <v>1682</v>
      </c>
      <c r="AL113" s="86" t="s">
        <v>1682</v>
      </c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3</v>
      </c>
      <c r="J118" s="34">
        <f t="shared" si="26"/>
        <v>25</v>
      </c>
      <c r="K118" s="35">
        <f t="shared" si="27"/>
        <v>0.10714285714285714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 t="s">
        <v>1682</v>
      </c>
      <c r="AI118" s="86" t="s">
        <v>1682</v>
      </c>
      <c r="AJ118" s="86" t="s">
        <v>1682</v>
      </c>
      <c r="AK118" s="86" t="s">
        <v>1682</v>
      </c>
      <c r="AL118" s="86" t="s">
        <v>1682</v>
      </c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18</v>
      </c>
      <c r="J123" s="34">
        <f t="shared" si="26"/>
        <v>10</v>
      </c>
      <c r="K123" s="35">
        <f t="shared" si="27"/>
        <v>0.6428571428571429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 t="s">
        <v>1682</v>
      </c>
      <c r="AI123" s="86" t="s">
        <v>1682</v>
      </c>
      <c r="AJ123" s="86" t="s">
        <v>1682</v>
      </c>
      <c r="AK123" s="86" t="s">
        <v>1682</v>
      </c>
      <c r="AL123" s="86" t="s">
        <v>1682</v>
      </c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1" customFormat="1" ht="15.75" thickBot="1" x14ac:dyDescent="0.3">
      <c r="A125" s="151" t="s">
        <v>187</v>
      </c>
      <c r="B125" s="151" t="s">
        <v>185</v>
      </c>
      <c r="C125" s="151" t="s">
        <v>1084</v>
      </c>
      <c r="D125" s="151" t="s">
        <v>186</v>
      </c>
      <c r="E125" s="152" t="s">
        <v>19</v>
      </c>
      <c r="F125" s="152" t="s">
        <v>20</v>
      </c>
      <c r="G125" s="152"/>
      <c r="H125" s="152" t="s">
        <v>696</v>
      </c>
      <c r="I125" s="34">
        <f t="shared" si="25"/>
        <v>3</v>
      </c>
      <c r="J125" s="34">
        <f t="shared" si="26"/>
        <v>25</v>
      </c>
      <c r="K125" s="35">
        <f t="shared" si="27"/>
        <v>0.10714285714285714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3" t="s">
        <v>1682</v>
      </c>
      <c r="AE125" s="153" t="s">
        <v>1682</v>
      </c>
      <c r="AF125" s="153" t="s">
        <v>1682</v>
      </c>
      <c r="AG125" s="153" t="s">
        <v>1682</v>
      </c>
      <c r="AH125" s="153" t="s">
        <v>1682</v>
      </c>
      <c r="AI125" s="153" t="s">
        <v>1682</v>
      </c>
      <c r="AJ125" s="153" t="s">
        <v>1682</v>
      </c>
      <c r="AK125" s="153" t="s">
        <v>1682</v>
      </c>
      <c r="AL125" s="153" t="s">
        <v>1682</v>
      </c>
      <c r="AM125" s="153"/>
      <c r="AN125" s="153"/>
      <c r="AO125" s="153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1" customFormat="1" ht="15.75" thickBot="1" x14ac:dyDescent="0.3">
      <c r="A128" s="151" t="s">
        <v>187</v>
      </c>
      <c r="B128" s="151" t="s">
        <v>961</v>
      </c>
      <c r="C128" s="151" t="s">
        <v>1084</v>
      </c>
      <c r="D128" s="151" t="s">
        <v>962</v>
      </c>
      <c r="E128" s="152" t="s">
        <v>73</v>
      </c>
      <c r="F128" s="152" t="s">
        <v>1078</v>
      </c>
      <c r="G128" s="152" t="s">
        <v>1275</v>
      </c>
      <c r="H128" s="152" t="s">
        <v>1239</v>
      </c>
      <c r="I128" s="34">
        <f t="shared" si="25"/>
        <v>3</v>
      </c>
      <c r="J128" s="34">
        <f t="shared" si="26"/>
        <v>25</v>
      </c>
      <c r="K128" s="35">
        <f t="shared" si="27"/>
        <v>0.10714285714285714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3" t="s">
        <v>1682</v>
      </c>
      <c r="AE128" s="153" t="s">
        <v>1682</v>
      </c>
      <c r="AF128" s="153" t="s">
        <v>1682</v>
      </c>
      <c r="AG128" s="153" t="s">
        <v>1682</v>
      </c>
      <c r="AH128" s="153" t="s">
        <v>1682</v>
      </c>
      <c r="AI128" s="153" t="s">
        <v>1682</v>
      </c>
      <c r="AJ128" s="153" t="s">
        <v>1682</v>
      </c>
      <c r="AK128" s="153" t="s">
        <v>1682</v>
      </c>
      <c r="AL128" s="153" t="s">
        <v>1682</v>
      </c>
      <c r="AM128" s="153"/>
      <c r="AN128" s="153"/>
      <c r="AO128" s="153"/>
    </row>
    <row r="129" spans="1:41" s="151" customFormat="1" ht="16.149999999999999" customHeight="1" thickBot="1" x14ac:dyDescent="0.3">
      <c r="A129" s="151" t="s">
        <v>187</v>
      </c>
      <c r="B129" s="151" t="s">
        <v>963</v>
      </c>
      <c r="C129" s="151" t="s">
        <v>1084</v>
      </c>
      <c r="D129" s="151" t="s">
        <v>962</v>
      </c>
      <c r="E129" s="152" t="s">
        <v>73</v>
      </c>
      <c r="F129" s="152" t="s">
        <v>1078</v>
      </c>
      <c r="G129" s="152" t="s">
        <v>1275</v>
      </c>
      <c r="H129" s="152" t="s">
        <v>1240</v>
      </c>
      <c r="I129" s="34">
        <f t="shared" si="25"/>
        <v>3</v>
      </c>
      <c r="J129" s="34">
        <f t="shared" si="26"/>
        <v>25</v>
      </c>
      <c r="K129" s="35">
        <f t="shared" si="27"/>
        <v>0.10714285714285714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3" t="s">
        <v>1682</v>
      </c>
      <c r="AE129" s="153" t="s">
        <v>1682</v>
      </c>
      <c r="AF129" s="153" t="s">
        <v>1682</v>
      </c>
      <c r="AG129" s="153" t="s">
        <v>1682</v>
      </c>
      <c r="AH129" s="153" t="s">
        <v>1682</v>
      </c>
      <c r="AI129" s="153" t="s">
        <v>1682</v>
      </c>
      <c r="AJ129" s="153" t="s">
        <v>1682</v>
      </c>
      <c r="AK129" s="153" t="s">
        <v>1682</v>
      </c>
      <c r="AL129" s="153" t="s">
        <v>1682</v>
      </c>
      <c r="AM129" s="153"/>
      <c r="AN129" s="153"/>
      <c r="AO129" s="153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27</v>
      </c>
      <c r="J152" s="34">
        <f t="shared" si="26"/>
        <v>1</v>
      </c>
      <c r="K152" s="35">
        <f t="shared" si="27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 t="s">
        <v>1682</v>
      </c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27</v>
      </c>
      <c r="J153" s="34">
        <f t="shared" si="26"/>
        <v>1</v>
      </c>
      <c r="K153" s="35">
        <f t="shared" si="27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 t="s">
        <v>1682</v>
      </c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21</v>
      </c>
      <c r="J154" s="34">
        <f t="shared" si="26"/>
        <v>7</v>
      </c>
      <c r="K154" s="35">
        <f t="shared" si="27"/>
        <v>0.75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 t="s">
        <v>1682</v>
      </c>
      <c r="AL154" s="86" t="s">
        <v>1682</v>
      </c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21</v>
      </c>
      <c r="J155" s="34">
        <f t="shared" si="26"/>
        <v>7</v>
      </c>
      <c r="K155" s="35">
        <f t="shared" si="27"/>
        <v>0.75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 t="s">
        <v>1682</v>
      </c>
      <c r="AL155" s="86" t="s">
        <v>1682</v>
      </c>
      <c r="AM155" s="86"/>
      <c r="AN155" s="86"/>
      <c r="AO155" s="86"/>
    </row>
    <row r="156" spans="1:41" s="151" customFormat="1" ht="15.75" thickBot="1" x14ac:dyDescent="0.3">
      <c r="A156" s="151" t="s">
        <v>220</v>
      </c>
      <c r="B156" s="151" t="s">
        <v>972</v>
      </c>
      <c r="C156" s="151" t="s">
        <v>1085</v>
      </c>
      <c r="D156" s="151" t="s">
        <v>221</v>
      </c>
      <c r="E156" s="152"/>
      <c r="F156" s="152" t="s">
        <v>28</v>
      </c>
      <c r="G156" s="152"/>
      <c r="H156" s="152" t="s">
        <v>713</v>
      </c>
      <c r="I156" s="34">
        <f t="shared" si="28"/>
        <v>4</v>
      </c>
      <c r="J156" s="34">
        <f t="shared" si="26"/>
        <v>24</v>
      </c>
      <c r="K156" s="35">
        <f t="shared" si="27"/>
        <v>0.14285714285714285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3" t="s">
        <v>1682</v>
      </c>
      <c r="AE156" s="153" t="s">
        <v>1682</v>
      </c>
      <c r="AF156" s="153" t="s">
        <v>1682</v>
      </c>
      <c r="AG156" s="153" t="s">
        <v>1682</v>
      </c>
      <c r="AH156" s="153" t="s">
        <v>1682</v>
      </c>
      <c r="AI156" s="153" t="s">
        <v>1682</v>
      </c>
      <c r="AJ156" s="153" t="s">
        <v>1682</v>
      </c>
      <c r="AK156" s="153" t="s">
        <v>1682</v>
      </c>
      <c r="AL156" s="153" t="s">
        <v>1682</v>
      </c>
      <c r="AM156" s="153"/>
      <c r="AN156" s="153"/>
      <c r="AO156" s="153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1" customFormat="1" ht="15.75" thickBot="1" x14ac:dyDescent="0.3">
      <c r="A162" s="151" t="s">
        <v>222</v>
      </c>
      <c r="B162" s="151" t="s">
        <v>243</v>
      </c>
      <c r="C162" s="151" t="s">
        <v>1084</v>
      </c>
      <c r="D162" s="151" t="s">
        <v>244</v>
      </c>
      <c r="E162" s="152" t="s">
        <v>15</v>
      </c>
      <c r="F162" s="152" t="s">
        <v>20</v>
      </c>
      <c r="G162" s="152"/>
      <c r="H162" s="152" t="s">
        <v>714</v>
      </c>
      <c r="I162" s="34">
        <f t="shared" si="28"/>
        <v>3</v>
      </c>
      <c r="J162" s="34">
        <f t="shared" si="29"/>
        <v>25</v>
      </c>
      <c r="K162" s="35">
        <f t="shared" si="30"/>
        <v>0.10714285714285714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3" t="s">
        <v>1682</v>
      </c>
      <c r="AE162" s="153" t="s">
        <v>1682</v>
      </c>
      <c r="AF162" s="153" t="s">
        <v>1682</v>
      </c>
      <c r="AG162" s="153" t="s">
        <v>1682</v>
      </c>
      <c r="AH162" s="153" t="s">
        <v>1682</v>
      </c>
      <c r="AI162" s="153" t="s">
        <v>1682</v>
      </c>
      <c r="AJ162" s="153" t="s">
        <v>1682</v>
      </c>
      <c r="AK162" s="153" t="s">
        <v>1682</v>
      </c>
      <c r="AL162" s="153" t="s">
        <v>1682</v>
      </c>
      <c r="AM162" s="153"/>
      <c r="AN162" s="153"/>
      <c r="AO162" s="153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22</v>
      </c>
      <c r="J174" s="34">
        <f t="shared" si="31"/>
        <v>6</v>
      </c>
      <c r="K174" s="35">
        <f t="shared" si="32"/>
        <v>0.7857142857142857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 t="s">
        <v>1682</v>
      </c>
      <c r="AI174" s="86" t="s">
        <v>1682</v>
      </c>
      <c r="AJ174" s="86" t="s">
        <v>1682</v>
      </c>
      <c r="AK174" s="86" t="s">
        <v>1682</v>
      </c>
      <c r="AL174" s="86" t="s">
        <v>1682</v>
      </c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27</v>
      </c>
      <c r="J180" s="34">
        <f t="shared" si="29"/>
        <v>1</v>
      </c>
      <c r="K180" s="35">
        <f t="shared" si="30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 t="s">
        <v>1682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27</v>
      </c>
      <c r="J182" s="34">
        <f t="shared" si="29"/>
        <v>1</v>
      </c>
      <c r="K182" s="35">
        <f t="shared" si="30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 t="s">
        <v>1682</v>
      </c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27</v>
      </c>
      <c r="J183" s="34">
        <f t="shared" si="29"/>
        <v>1</v>
      </c>
      <c r="K183" s="35">
        <f t="shared" si="30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 t="s">
        <v>1682</v>
      </c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1" customFormat="1" ht="15.75" thickBot="1" x14ac:dyDescent="0.3">
      <c r="A204" s="151" t="s">
        <v>290</v>
      </c>
      <c r="B204" s="151" t="s">
        <v>987</v>
      </c>
      <c r="C204" s="151" t="s">
        <v>1084</v>
      </c>
      <c r="D204" s="151" t="s">
        <v>1111</v>
      </c>
      <c r="E204" s="152" t="s">
        <v>19</v>
      </c>
      <c r="F204" s="152" t="s">
        <v>20</v>
      </c>
      <c r="G204" s="152"/>
      <c r="H204" s="152" t="s">
        <v>741</v>
      </c>
      <c r="I204" s="34">
        <f t="shared" si="36"/>
        <v>4</v>
      </c>
      <c r="J204" s="34">
        <f t="shared" ref="J204:J221" si="41">COUNTIF(L204:AM204,"APAGADO")</f>
        <v>24</v>
      </c>
      <c r="K204" s="35">
        <f t="shared" ref="K204:K221" si="42">(I204)/(J204+I204)</f>
        <v>0.14285714285714285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3" t="s">
        <v>1682</v>
      </c>
      <c r="AE204" s="153" t="s">
        <v>1682</v>
      </c>
      <c r="AF204" s="153" t="s">
        <v>1682</v>
      </c>
      <c r="AG204" s="153" t="s">
        <v>1682</v>
      </c>
      <c r="AH204" s="153" t="s">
        <v>1682</v>
      </c>
      <c r="AI204" s="153"/>
      <c r="AJ204" s="153" t="s">
        <v>1682</v>
      </c>
      <c r="AK204" s="153" t="s">
        <v>1682</v>
      </c>
      <c r="AL204" s="153" t="s">
        <v>1682</v>
      </c>
      <c r="AM204" s="153"/>
      <c r="AN204" s="153"/>
      <c r="AO204" s="153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19</v>
      </c>
      <c r="J206" s="34">
        <f t="shared" si="41"/>
        <v>9</v>
      </c>
      <c r="K206" s="35">
        <f t="shared" si="42"/>
        <v>0.6785714285714286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 t="s">
        <v>1682</v>
      </c>
      <c r="AI206" s="86"/>
      <c r="AJ206" s="86" t="s">
        <v>1682</v>
      </c>
      <c r="AK206" s="86" t="s">
        <v>1682</v>
      </c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7</v>
      </c>
      <c r="J207" s="34">
        <f t="shared" si="41"/>
        <v>21</v>
      </c>
      <c r="K207" s="35">
        <f t="shared" si="42"/>
        <v>0.25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 t="s">
        <v>1682</v>
      </c>
      <c r="AI207" s="86" t="s">
        <v>1682</v>
      </c>
      <c r="AJ207" s="86" t="s">
        <v>1682</v>
      </c>
      <c r="AK207" s="86" t="s">
        <v>1682</v>
      </c>
      <c r="AL207" s="86" t="s">
        <v>1682</v>
      </c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27</v>
      </c>
      <c r="J210" s="34">
        <f t="shared" si="41"/>
        <v>1</v>
      </c>
      <c r="K210" s="35">
        <f t="shared" si="4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 t="s">
        <v>1682</v>
      </c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15</v>
      </c>
      <c r="J212" s="34">
        <f t="shared" si="41"/>
        <v>13</v>
      </c>
      <c r="K212" s="35">
        <f t="shared" si="42"/>
        <v>0.5357142857142857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 t="s">
        <v>1682</v>
      </c>
      <c r="AI212" s="86" t="s">
        <v>1682</v>
      </c>
      <c r="AJ212" s="86" t="s">
        <v>1682</v>
      </c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26</v>
      </c>
      <c r="J218" s="34">
        <f t="shared" si="41"/>
        <v>2</v>
      </c>
      <c r="K218" s="35">
        <f t="shared" si="4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 t="s">
        <v>1682</v>
      </c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 t="s">
        <v>1682</v>
      </c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26</v>
      </c>
      <c r="J221" s="34">
        <f t="shared" si="41"/>
        <v>2</v>
      </c>
      <c r="K221" s="35">
        <f t="shared" si="42"/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 t="s">
        <v>1682</v>
      </c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 t="s">
        <v>1682</v>
      </c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 t="s">
        <v>1682</v>
      </c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 t="s">
        <v>1682</v>
      </c>
      <c r="AI234" s="86" t="s">
        <v>1682</v>
      </c>
      <c r="AJ234" s="86" t="s">
        <v>1682</v>
      </c>
      <c r="AK234" s="86" t="s">
        <v>1682</v>
      </c>
      <c r="AL234" s="86" t="s">
        <v>1682</v>
      </c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11</v>
      </c>
      <c r="J246" s="34">
        <f t="shared" si="50"/>
        <v>17</v>
      </c>
      <c r="K246" s="35">
        <f t="shared" si="51"/>
        <v>0.39285714285714285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 t="s">
        <v>1682</v>
      </c>
      <c r="AJ246" s="86" t="s">
        <v>1682</v>
      </c>
      <c r="AK246" s="86" t="s">
        <v>1682</v>
      </c>
      <c r="AL246" s="86" t="s">
        <v>1682</v>
      </c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24</v>
      </c>
      <c r="J252" s="34">
        <f t="shared" si="50"/>
        <v>4</v>
      </c>
      <c r="K252" s="35">
        <f t="shared" si="51"/>
        <v>0.8571428571428571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 t="s">
        <v>1682</v>
      </c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8</v>
      </c>
      <c r="J253" s="34">
        <f t="shared" si="50"/>
        <v>20</v>
      </c>
      <c r="K253" s="35">
        <f t="shared" si="51"/>
        <v>0.2857142857142857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 t="s">
        <v>1682</v>
      </c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24</v>
      </c>
      <c r="J254" s="34">
        <f t="shared" si="50"/>
        <v>4</v>
      </c>
      <c r="K254" s="35">
        <f t="shared" si="51"/>
        <v>0.8571428571428571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 t="s">
        <v>1682</v>
      </c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1" customFormat="1" ht="15.75" thickBot="1" x14ac:dyDescent="0.3">
      <c r="A260" s="151" t="s">
        <v>199</v>
      </c>
      <c r="B260" s="151" t="s">
        <v>361</v>
      </c>
      <c r="C260" s="151" t="s">
        <v>1085</v>
      </c>
      <c r="D260" s="151" t="s">
        <v>360</v>
      </c>
      <c r="E260" s="152" t="s">
        <v>73</v>
      </c>
      <c r="F260" s="152" t="s">
        <v>28</v>
      </c>
      <c r="G260" s="152"/>
      <c r="H260" s="152" t="s">
        <v>777</v>
      </c>
      <c r="I260" s="34">
        <f t="shared" si="43"/>
        <v>3</v>
      </c>
      <c r="J260" s="34">
        <f t="shared" si="50"/>
        <v>25</v>
      </c>
      <c r="K260" s="35">
        <f t="shared" si="51"/>
        <v>0.10714285714285714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3" t="s">
        <v>1682</v>
      </c>
      <c r="AE260" s="153" t="s">
        <v>1682</v>
      </c>
      <c r="AF260" s="153" t="s">
        <v>1682</v>
      </c>
      <c r="AG260" s="153" t="s">
        <v>1682</v>
      </c>
      <c r="AH260" s="153" t="s">
        <v>1682</v>
      </c>
      <c r="AI260" s="153" t="s">
        <v>1682</v>
      </c>
      <c r="AJ260" s="153" t="s">
        <v>1682</v>
      </c>
      <c r="AK260" s="153" t="s">
        <v>1682</v>
      </c>
      <c r="AL260" s="153" t="s">
        <v>1682</v>
      </c>
      <c r="AM260" s="153"/>
      <c r="AN260" s="153"/>
      <c r="AO260" s="153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18</v>
      </c>
      <c r="J262" s="34">
        <f t="shared" si="50"/>
        <v>10</v>
      </c>
      <c r="K262" s="35">
        <f t="shared" si="51"/>
        <v>0.6428571428571429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 t="s">
        <v>1682</v>
      </c>
      <c r="AI262" s="86" t="s">
        <v>1682</v>
      </c>
      <c r="AJ262" s="86" t="s">
        <v>1682</v>
      </c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 t="s">
        <v>1682</v>
      </c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 t="s">
        <v>1682</v>
      </c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7</v>
      </c>
      <c r="J265" s="34">
        <f t="shared" si="50"/>
        <v>21</v>
      </c>
      <c r="K265" s="35">
        <f t="shared" si="51"/>
        <v>0.25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 t="s">
        <v>1682</v>
      </c>
      <c r="AI265" s="86" t="s">
        <v>1682</v>
      </c>
      <c r="AJ265" s="86" t="s">
        <v>1682</v>
      </c>
      <c r="AK265" s="86" t="s">
        <v>1682</v>
      </c>
      <c r="AL265" s="86" t="s">
        <v>1682</v>
      </c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8</v>
      </c>
      <c r="J294" s="34">
        <f t="shared" ref="J294:J296" si="62">COUNTIF(L294:AM294,"APAGADO")</f>
        <v>20</v>
      </c>
      <c r="K294" s="35">
        <f t="shared" ref="K294:K296" si="63">(I294)/(J294+I294)</f>
        <v>0.2857142857142857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 t="s">
        <v>1682</v>
      </c>
      <c r="AI294" s="86" t="s">
        <v>1682</v>
      </c>
      <c r="AJ294" s="86" t="s">
        <v>1682</v>
      </c>
      <c r="AK294" s="86" t="s">
        <v>1682</v>
      </c>
      <c r="AL294" s="86" t="s">
        <v>1682</v>
      </c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8</v>
      </c>
      <c r="J295" s="34">
        <f t="shared" si="62"/>
        <v>20</v>
      </c>
      <c r="K295" s="35">
        <f t="shared" si="63"/>
        <v>0.2857142857142857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 t="s">
        <v>1682</v>
      </c>
      <c r="AI295" s="86" t="s">
        <v>1682</v>
      </c>
      <c r="AJ295" s="86" t="s">
        <v>1682</v>
      </c>
      <c r="AK295" s="86" t="s">
        <v>1682</v>
      </c>
      <c r="AL295" s="86" t="s">
        <v>1682</v>
      </c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8</v>
      </c>
      <c r="J296" s="34">
        <f t="shared" si="62"/>
        <v>20</v>
      </c>
      <c r="K296" s="35">
        <f t="shared" si="63"/>
        <v>0.2857142857142857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 t="s">
        <v>1682</v>
      </c>
      <c r="AI296" s="86" t="s">
        <v>1682</v>
      </c>
      <c r="AJ296" s="86" t="s">
        <v>1682</v>
      </c>
      <c r="AK296" s="86" t="s">
        <v>1682</v>
      </c>
      <c r="AL296" s="86" t="s">
        <v>1682</v>
      </c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10</v>
      </c>
      <c r="J297" s="34">
        <f t="shared" si="52"/>
        <v>18</v>
      </c>
      <c r="K297" s="35">
        <f t="shared" si="53"/>
        <v>0.35714285714285715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 t="s">
        <v>1682</v>
      </c>
      <c r="AI297" s="86" t="s">
        <v>1682</v>
      </c>
      <c r="AJ297" s="86" t="s">
        <v>1682</v>
      </c>
      <c r="AK297" s="86" t="s">
        <v>1682</v>
      </c>
      <c r="AL297" s="86" t="s">
        <v>1682</v>
      </c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10</v>
      </c>
      <c r="J298" s="34">
        <f t="shared" si="52"/>
        <v>18</v>
      </c>
      <c r="K298" s="35">
        <f t="shared" si="53"/>
        <v>0.35714285714285715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 t="s">
        <v>1682</v>
      </c>
      <c r="AI298" s="86" t="s">
        <v>1682</v>
      </c>
      <c r="AJ298" s="86" t="s">
        <v>1682</v>
      </c>
      <c r="AK298" s="86" t="s">
        <v>1682</v>
      </c>
      <c r="AL298" s="86" t="s">
        <v>1682</v>
      </c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16</v>
      </c>
      <c r="J303" s="34">
        <f t="shared" si="52"/>
        <v>12</v>
      </c>
      <c r="K303" s="35">
        <f t="shared" si="53"/>
        <v>0.5714285714285714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 t="s">
        <v>1682</v>
      </c>
      <c r="AI303" s="86" t="s">
        <v>1682</v>
      </c>
      <c r="AJ303" s="86" t="s">
        <v>1682</v>
      </c>
      <c r="AK303" s="86" t="s">
        <v>1682</v>
      </c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1" customFormat="1" ht="15.75" thickBot="1" x14ac:dyDescent="0.3">
      <c r="A312" s="151" t="s">
        <v>392</v>
      </c>
      <c r="B312" s="151" t="s">
        <v>393</v>
      </c>
      <c r="C312" s="151" t="s">
        <v>1084</v>
      </c>
      <c r="D312" s="151" t="s">
        <v>394</v>
      </c>
      <c r="E312" s="152" t="s">
        <v>19</v>
      </c>
      <c r="F312" s="152" t="s">
        <v>20</v>
      </c>
      <c r="G312" s="152"/>
      <c r="H312" s="152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3" t="s">
        <v>1682</v>
      </c>
      <c r="AE312" s="153"/>
      <c r="AF312" s="153"/>
      <c r="AG312" s="153"/>
      <c r="AH312" s="153"/>
      <c r="AI312" s="153"/>
      <c r="AJ312" s="153"/>
      <c r="AK312" s="153"/>
      <c r="AL312" s="153"/>
      <c r="AM312" s="153"/>
      <c r="AN312" s="153"/>
      <c r="AO312" s="153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3</v>
      </c>
      <c r="J314" s="34">
        <f>COUNTIF(L314:AM314,"APAGADO")</f>
        <v>25</v>
      </c>
      <c r="K314" s="35">
        <f>(I314)/(J314+I314)</f>
        <v>0.10714285714285714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 t="s">
        <v>1682</v>
      </c>
      <c r="AI314" s="86" t="s">
        <v>1682</v>
      </c>
      <c r="AJ314" s="86" t="s">
        <v>1682</v>
      </c>
      <c r="AK314" s="86" t="s">
        <v>1682</v>
      </c>
      <c r="AL314" s="86" t="s">
        <v>1682</v>
      </c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1" customFormat="1" ht="15.75" thickBot="1" x14ac:dyDescent="0.3">
      <c r="A319" s="151" t="s">
        <v>405</v>
      </c>
      <c r="B319" s="151" t="s">
        <v>410</v>
      </c>
      <c r="C319" s="151" t="s">
        <v>1084</v>
      </c>
      <c r="D319" s="151" t="s">
        <v>411</v>
      </c>
      <c r="E319" s="152" t="s">
        <v>15</v>
      </c>
      <c r="F319" s="152" t="s">
        <v>20</v>
      </c>
      <c r="G319" s="152"/>
      <c r="H319" s="152" t="s">
        <v>803</v>
      </c>
      <c r="I319" s="34">
        <f t="shared" si="60"/>
        <v>3</v>
      </c>
      <c r="J319" s="34">
        <f t="shared" si="52"/>
        <v>25</v>
      </c>
      <c r="K319" s="35">
        <f t="shared" si="53"/>
        <v>0.10714285714285714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3" t="s">
        <v>1682</v>
      </c>
      <c r="AE319" s="153" t="s">
        <v>1682</v>
      </c>
      <c r="AF319" s="153" t="s">
        <v>1682</v>
      </c>
      <c r="AG319" s="153" t="s">
        <v>1682</v>
      </c>
      <c r="AH319" s="153" t="s">
        <v>1682</v>
      </c>
      <c r="AI319" s="153" t="s">
        <v>1682</v>
      </c>
      <c r="AJ319" s="153" t="s">
        <v>1682</v>
      </c>
      <c r="AK319" s="153" t="s">
        <v>1682</v>
      </c>
      <c r="AL319" s="153" t="s">
        <v>1682</v>
      </c>
      <c r="AM319" s="153"/>
      <c r="AN319" s="153"/>
      <c r="AO319" s="153"/>
    </row>
    <row r="320" spans="1:41" s="151" customFormat="1" ht="15.75" thickBot="1" x14ac:dyDescent="0.3">
      <c r="A320" s="151" t="s">
        <v>387</v>
      </c>
      <c r="B320" s="151" t="s">
        <v>401</v>
      </c>
      <c r="C320" s="151" t="s">
        <v>1084</v>
      </c>
      <c r="D320" s="151" t="s">
        <v>402</v>
      </c>
      <c r="E320" s="152" t="s">
        <v>19</v>
      </c>
      <c r="F320" s="152" t="s">
        <v>20</v>
      </c>
      <c r="G320" s="152"/>
      <c r="H320" s="152" t="s">
        <v>804</v>
      </c>
      <c r="I320" s="34">
        <f t="shared" si="60"/>
        <v>3</v>
      </c>
      <c r="J320" s="34">
        <f>COUNTIF(L320:AM320,"APAGADO")</f>
        <v>25</v>
      </c>
      <c r="K320" s="35">
        <f>(I320)/(J320+I320)</f>
        <v>0.10714285714285714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3" t="s">
        <v>1682</v>
      </c>
      <c r="AE320" s="153" t="s">
        <v>1682</v>
      </c>
      <c r="AF320" s="153" t="s">
        <v>1682</v>
      </c>
      <c r="AG320" s="153" t="s">
        <v>1682</v>
      </c>
      <c r="AH320" s="153" t="s">
        <v>1682</v>
      </c>
      <c r="AI320" s="153" t="s">
        <v>1682</v>
      </c>
      <c r="AJ320" s="153" t="s">
        <v>1682</v>
      </c>
      <c r="AK320" s="153" t="s">
        <v>1682</v>
      </c>
      <c r="AL320" s="153" t="s">
        <v>1682</v>
      </c>
      <c r="AM320" s="153"/>
      <c r="AN320" s="153"/>
      <c r="AO320" s="153"/>
    </row>
    <row r="321" spans="1:41" s="151" customFormat="1" ht="15.75" thickBot="1" x14ac:dyDescent="0.3">
      <c r="A321" s="151" t="s">
        <v>387</v>
      </c>
      <c r="B321" s="151" t="s">
        <v>403</v>
      </c>
      <c r="C321" s="151" t="s">
        <v>1084</v>
      </c>
      <c r="D321" s="151" t="s">
        <v>404</v>
      </c>
      <c r="E321" s="152" t="s">
        <v>15</v>
      </c>
      <c r="F321" s="152" t="s">
        <v>20</v>
      </c>
      <c r="G321" s="152"/>
      <c r="H321" s="152" t="s">
        <v>805</v>
      </c>
      <c r="I321" s="34">
        <f t="shared" si="60"/>
        <v>3</v>
      </c>
      <c r="J321" s="34">
        <f>COUNTIF(L321:AM321,"APAGADO")</f>
        <v>25</v>
      </c>
      <c r="K321" s="35">
        <f>(I321)/(J321+I321)</f>
        <v>0.10714285714285714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3" t="s">
        <v>1682</v>
      </c>
      <c r="AE321" s="153" t="s">
        <v>1682</v>
      </c>
      <c r="AF321" s="153" t="s">
        <v>1682</v>
      </c>
      <c r="AG321" s="153" t="s">
        <v>1682</v>
      </c>
      <c r="AH321" s="153" t="s">
        <v>1682</v>
      </c>
      <c r="AI321" s="153" t="s">
        <v>1682</v>
      </c>
      <c r="AJ321" s="153" t="s">
        <v>1682</v>
      </c>
      <c r="AK321" s="153" t="s">
        <v>1682</v>
      </c>
      <c r="AL321" s="153" t="s">
        <v>1682</v>
      </c>
      <c r="AM321" s="153"/>
      <c r="AN321" s="153"/>
      <c r="AO321" s="153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23</v>
      </c>
      <c r="J327" s="34">
        <f t="shared" si="52"/>
        <v>5</v>
      </c>
      <c r="K327" s="35">
        <f t="shared" si="53"/>
        <v>0.8214285714285714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 t="s">
        <v>1682</v>
      </c>
      <c r="AL327" s="86" t="s">
        <v>1682</v>
      </c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23</v>
      </c>
      <c r="J328" s="34">
        <f t="shared" si="52"/>
        <v>5</v>
      </c>
      <c r="K328" s="35">
        <f t="shared" si="53"/>
        <v>0.8214285714285714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 t="s">
        <v>1682</v>
      </c>
      <c r="AL328" s="86" t="s">
        <v>1682</v>
      </c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23</v>
      </c>
      <c r="J329" s="34">
        <f t="shared" si="52"/>
        <v>5</v>
      </c>
      <c r="K329" s="35">
        <f t="shared" si="53"/>
        <v>0.8214285714285714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 t="s">
        <v>1682</v>
      </c>
      <c r="AL329" s="86" t="s">
        <v>1682</v>
      </c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23</v>
      </c>
      <c r="J330" s="34">
        <f t="shared" si="52"/>
        <v>5</v>
      </c>
      <c r="K330" s="35">
        <f t="shared" si="53"/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 t="s">
        <v>1682</v>
      </c>
      <c r="AL330" s="86" t="s">
        <v>1682</v>
      </c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23</v>
      </c>
      <c r="J332" s="34">
        <f t="shared" si="66"/>
        <v>5</v>
      </c>
      <c r="K332" s="35">
        <f>(I332)/(J332+I332)</f>
        <v>0.8214285714285714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 t="s">
        <v>1682</v>
      </c>
      <c r="AL332" s="86" t="s">
        <v>1682</v>
      </c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1" customFormat="1" ht="15.75" thickBot="1" x14ac:dyDescent="0.3">
      <c r="A347" s="151" t="s">
        <v>436</v>
      </c>
      <c r="B347" s="151" t="s">
        <v>437</v>
      </c>
      <c r="C347" s="151" t="s">
        <v>1085</v>
      </c>
      <c r="D347" s="151" t="s">
        <v>438</v>
      </c>
      <c r="E347" s="152" t="s">
        <v>19</v>
      </c>
      <c r="F347" s="152" t="s">
        <v>20</v>
      </c>
      <c r="G347" s="152"/>
      <c r="H347" s="152" t="s">
        <v>822</v>
      </c>
      <c r="I347" s="34">
        <f t="shared" si="68"/>
        <v>3</v>
      </c>
      <c r="J347" s="34">
        <f>COUNTIF(L347:AM347,"APAGADO")</f>
        <v>25</v>
      </c>
      <c r="K347" s="35">
        <f>(I347)/(J347+I347)</f>
        <v>0.10714285714285714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3" t="s">
        <v>1682</v>
      </c>
      <c r="AE347" s="153" t="s">
        <v>1682</v>
      </c>
      <c r="AF347" s="153" t="s">
        <v>1682</v>
      </c>
      <c r="AG347" s="153" t="s">
        <v>1682</v>
      </c>
      <c r="AH347" s="153" t="s">
        <v>1682</v>
      </c>
      <c r="AI347" s="153" t="s">
        <v>1682</v>
      </c>
      <c r="AJ347" s="153" t="s">
        <v>1682</v>
      </c>
      <c r="AK347" s="153" t="s">
        <v>1682</v>
      </c>
      <c r="AL347" s="153" t="s">
        <v>1682</v>
      </c>
      <c r="AM347" s="153"/>
      <c r="AN347" s="153"/>
      <c r="AO347" s="153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1" customFormat="1" ht="15.75" thickBot="1" x14ac:dyDescent="0.3">
      <c r="A352" s="151" t="s">
        <v>441</v>
      </c>
      <c r="B352" s="151" t="s">
        <v>439</v>
      </c>
      <c r="C352" s="151" t="s">
        <v>1085</v>
      </c>
      <c r="D352" s="151" t="s">
        <v>440</v>
      </c>
      <c r="E352" s="152" t="s">
        <v>19</v>
      </c>
      <c r="F352" s="152" t="s">
        <v>20</v>
      </c>
      <c r="G352" s="152"/>
      <c r="H352" s="152" t="s">
        <v>823</v>
      </c>
      <c r="I352" s="34">
        <f t="shared" si="71"/>
        <v>3</v>
      </c>
      <c r="J352" s="34">
        <f t="shared" si="72"/>
        <v>25</v>
      </c>
      <c r="K352" s="35">
        <f t="shared" si="73"/>
        <v>0.10714285714285714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3" t="s">
        <v>1682</v>
      </c>
      <c r="AE352" s="153" t="s">
        <v>1682</v>
      </c>
      <c r="AF352" s="153" t="s">
        <v>1682</v>
      </c>
      <c r="AG352" s="153" t="s">
        <v>1682</v>
      </c>
      <c r="AH352" s="153" t="s">
        <v>1682</v>
      </c>
      <c r="AI352" s="153" t="s">
        <v>1682</v>
      </c>
      <c r="AJ352" s="153" t="s">
        <v>1682</v>
      </c>
      <c r="AK352" s="153" t="s">
        <v>1682</v>
      </c>
      <c r="AL352" s="153" t="s">
        <v>1682</v>
      </c>
      <c r="AM352" s="153"/>
      <c r="AN352" s="153"/>
      <c r="AO352" s="153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11</v>
      </c>
      <c r="J355" s="34">
        <f t="shared" si="72"/>
        <v>17</v>
      </c>
      <c r="K355" s="35">
        <f t="shared" si="73"/>
        <v>0.39285714285714285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 t="s">
        <v>1682</v>
      </c>
      <c r="AI355" s="86" t="s">
        <v>1682</v>
      </c>
      <c r="AJ355" s="86" t="s">
        <v>1682</v>
      </c>
      <c r="AK355" s="86" t="s">
        <v>1682</v>
      </c>
      <c r="AL355" s="86" t="s">
        <v>1682</v>
      </c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11</v>
      </c>
      <c r="J356" s="34">
        <f t="shared" si="72"/>
        <v>17</v>
      </c>
      <c r="K356" s="35">
        <f t="shared" si="73"/>
        <v>0.39285714285714285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 t="s">
        <v>1682</v>
      </c>
      <c r="AI356" s="86" t="s">
        <v>1682</v>
      </c>
      <c r="AJ356" s="86" t="s">
        <v>1682</v>
      </c>
      <c r="AK356" s="86" t="s">
        <v>1682</v>
      </c>
      <c r="AL356" s="86" t="s">
        <v>1682</v>
      </c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25</v>
      </c>
      <c r="J364" s="34">
        <f t="shared" si="72"/>
        <v>3</v>
      </c>
      <c r="K364" s="35">
        <f t="shared" si="73"/>
        <v>0.8928571428571429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 t="s">
        <v>1682</v>
      </c>
      <c r="AK364" s="86" t="s">
        <v>1682</v>
      </c>
      <c r="AL364" s="86" t="s">
        <v>1682</v>
      </c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26</v>
      </c>
      <c r="J365" s="34">
        <f t="shared" si="72"/>
        <v>2</v>
      </c>
      <c r="K365" s="35">
        <f t="shared" si="73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1682</v>
      </c>
      <c r="AL365" s="86" t="s">
        <v>1682</v>
      </c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27</v>
      </c>
      <c r="J372" s="34">
        <f t="shared" si="72"/>
        <v>1</v>
      </c>
      <c r="K372" s="35">
        <f t="shared" si="73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 t="s">
        <v>1682</v>
      </c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27</v>
      </c>
      <c r="J373" s="34">
        <f t="shared" si="72"/>
        <v>1</v>
      </c>
      <c r="K373" s="35">
        <f t="shared" si="73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 t="s">
        <v>1682</v>
      </c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25</v>
      </c>
      <c r="J377" s="34">
        <f t="shared" si="72"/>
        <v>3</v>
      </c>
      <c r="K377" s="35">
        <f t="shared" si="73"/>
        <v>0.8928571428571429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 t="s">
        <v>1682</v>
      </c>
      <c r="AJ377" s="86" t="s">
        <v>1682</v>
      </c>
      <c r="AK377" s="86" t="s">
        <v>1682</v>
      </c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14</v>
      </c>
      <c r="J386" s="34">
        <f t="shared" si="78"/>
        <v>14</v>
      </c>
      <c r="K386" s="35">
        <f t="shared" si="79"/>
        <v>0.5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 t="s">
        <v>1682</v>
      </c>
      <c r="AI386" s="86" t="s">
        <v>1682</v>
      </c>
      <c r="AJ386" s="86" t="s">
        <v>1682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25</v>
      </c>
      <c r="J388" s="34">
        <f t="shared" si="78"/>
        <v>3</v>
      </c>
      <c r="K388" s="35">
        <f t="shared" si="79"/>
        <v>0.8928571428571429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 t="s">
        <v>1682</v>
      </c>
      <c r="AJ388" s="86" t="s">
        <v>1682</v>
      </c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24</v>
      </c>
      <c r="J415" s="34">
        <f t="shared" ref="J415" si="80">COUNTIF(L415:AM415,"APAGADO")</f>
        <v>4</v>
      </c>
      <c r="K415" s="35">
        <f t="shared" ref="K415" si="81">(I415)/(J415+I415)</f>
        <v>0.8571428571428571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 t="s">
        <v>1682</v>
      </c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20</v>
      </c>
      <c r="J427" s="34">
        <f t="shared" si="84"/>
        <v>8</v>
      </c>
      <c r="K427" s="35">
        <f t="shared" si="85"/>
        <v>0.7142857142857143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 t="s">
        <v>1682</v>
      </c>
      <c r="AI427" s="86" t="s">
        <v>1682</v>
      </c>
      <c r="AJ427" s="86" t="s">
        <v>1682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1" customFormat="1" ht="15.75" thickBot="1" x14ac:dyDescent="0.3">
      <c r="A449" s="151" t="s">
        <v>412</v>
      </c>
      <c r="B449" s="151" t="s">
        <v>552</v>
      </c>
      <c r="C449" s="151" t="s">
        <v>1084</v>
      </c>
      <c r="D449" s="151" t="s">
        <v>553</v>
      </c>
      <c r="E449" s="152" t="s">
        <v>19</v>
      </c>
      <c r="F449" s="152" t="s">
        <v>28</v>
      </c>
      <c r="G449" s="152"/>
      <c r="H449" s="152" t="s">
        <v>892</v>
      </c>
      <c r="I449" s="34">
        <f t="shared" si="86"/>
        <v>3</v>
      </c>
      <c r="J449" s="34">
        <f>COUNTIF(L449:AM449,"APAGADO")</f>
        <v>25</v>
      </c>
      <c r="K449" s="35">
        <f>(I449)/(J449+I449)</f>
        <v>0.10714285714285714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3" t="s">
        <v>1682</v>
      </c>
      <c r="AE449" s="153" t="s">
        <v>1682</v>
      </c>
      <c r="AF449" s="153" t="s">
        <v>1682</v>
      </c>
      <c r="AG449" s="153" t="s">
        <v>1682</v>
      </c>
      <c r="AH449" s="153" t="s">
        <v>1682</v>
      </c>
      <c r="AI449" s="153" t="s">
        <v>1682</v>
      </c>
      <c r="AJ449" s="153" t="s">
        <v>1682</v>
      </c>
      <c r="AK449" s="153" t="s">
        <v>1682</v>
      </c>
      <c r="AL449" s="153" t="s">
        <v>1682</v>
      </c>
      <c r="AM449" s="153"/>
      <c r="AN449" s="153"/>
      <c r="AO449" s="153"/>
    </row>
    <row r="450" spans="1:41" s="151" customFormat="1" ht="15.75" thickBot="1" x14ac:dyDescent="0.3">
      <c r="A450" s="151" t="s">
        <v>412</v>
      </c>
      <c r="B450" s="151" t="s">
        <v>562</v>
      </c>
      <c r="C450" s="151" t="s">
        <v>1084</v>
      </c>
      <c r="D450" s="151" t="s">
        <v>563</v>
      </c>
      <c r="E450" s="152" t="s">
        <v>15</v>
      </c>
      <c r="F450" s="152" t="s">
        <v>28</v>
      </c>
      <c r="G450" s="152"/>
      <c r="H450" s="152" t="s">
        <v>1679</v>
      </c>
      <c r="I450" s="34">
        <f t="shared" si="86"/>
        <v>3</v>
      </c>
      <c r="J450" s="34">
        <f t="shared" si="84"/>
        <v>25</v>
      </c>
      <c r="K450" s="35">
        <f t="shared" si="85"/>
        <v>0.10714285714285714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3" t="s">
        <v>1682</v>
      </c>
      <c r="AE450" s="153" t="s">
        <v>1682</v>
      </c>
      <c r="AF450" s="153" t="s">
        <v>1682</v>
      </c>
      <c r="AG450" s="153" t="s">
        <v>1682</v>
      </c>
      <c r="AH450" s="153" t="s">
        <v>1682</v>
      </c>
      <c r="AI450" s="153" t="s">
        <v>1682</v>
      </c>
      <c r="AJ450" s="153" t="s">
        <v>1682</v>
      </c>
      <c r="AK450" s="153" t="s">
        <v>1682</v>
      </c>
      <c r="AL450" s="153" t="s">
        <v>1682</v>
      </c>
      <c r="AM450" s="153"/>
      <c r="AN450" s="153"/>
      <c r="AO450" s="153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24</v>
      </c>
      <c r="J458" s="34">
        <f t="shared" si="84"/>
        <v>4</v>
      </c>
      <c r="K458" s="35">
        <f t="shared" si="85"/>
        <v>0.8571428571428571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 t="s">
        <v>1682</v>
      </c>
      <c r="AI458" s="86" t="s">
        <v>1682</v>
      </c>
      <c r="AJ458" s="86" t="s">
        <v>1682</v>
      </c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1683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25</v>
      </c>
      <c r="J460" s="34">
        <f t="shared" si="84"/>
        <v>3</v>
      </c>
      <c r="K460" s="35">
        <f t="shared" si="85"/>
        <v>0.8928571428571429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 t="s">
        <v>1682</v>
      </c>
      <c r="AJ460" s="86" t="s">
        <v>1682</v>
      </c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25</v>
      </c>
      <c r="J461" s="34">
        <f t="shared" si="84"/>
        <v>3</v>
      </c>
      <c r="K461" s="35">
        <f t="shared" si="85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 t="s">
        <v>1682</v>
      </c>
      <c r="AJ461" s="86" t="s">
        <v>1682</v>
      </c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11</v>
      </c>
      <c r="J462" s="34">
        <f t="shared" si="84"/>
        <v>17</v>
      </c>
      <c r="K462" s="35">
        <f t="shared" si="85"/>
        <v>0.39285714285714285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 t="s">
        <v>1682</v>
      </c>
      <c r="AI462" s="86" t="s">
        <v>1682</v>
      </c>
      <c r="AJ462" s="86" t="s">
        <v>1682</v>
      </c>
      <c r="AK462" s="86" t="s">
        <v>1682</v>
      </c>
      <c r="AL462" s="86" t="s">
        <v>1682</v>
      </c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12</v>
      </c>
      <c r="J464" s="34">
        <f t="shared" si="84"/>
        <v>16</v>
      </c>
      <c r="K464" s="35">
        <f t="shared" si="85"/>
        <v>0.42857142857142855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 t="s">
        <v>1682</v>
      </c>
      <c r="AJ464" s="86" t="s">
        <v>1682</v>
      </c>
      <c r="AK464" s="86" t="s">
        <v>1682</v>
      </c>
      <c r="AL464" s="86" t="s">
        <v>1682</v>
      </c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25</v>
      </c>
      <c r="J476" s="34">
        <f t="shared" si="84"/>
        <v>3</v>
      </c>
      <c r="K476" s="35">
        <f t="shared" si="85"/>
        <v>0.8928571428571429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 t="s">
        <v>1682</v>
      </c>
      <c r="AJ476" s="86" t="s">
        <v>1682</v>
      </c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4</v>
      </c>
      <c r="J492" s="34">
        <f t="shared" si="94"/>
        <v>24</v>
      </c>
      <c r="K492" s="35">
        <f t="shared" si="95"/>
        <v>0.14285714285714285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 t="s">
        <v>1682</v>
      </c>
      <c r="AI492" s="86" t="s">
        <v>1682</v>
      </c>
      <c r="AJ492" s="86" t="s">
        <v>1682</v>
      </c>
      <c r="AK492" s="86" t="s">
        <v>1682</v>
      </c>
      <c r="AL492" s="86" t="s">
        <v>1682</v>
      </c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4</v>
      </c>
      <c r="J493" s="34">
        <f t="shared" si="94"/>
        <v>24</v>
      </c>
      <c r="K493" s="35">
        <f t="shared" si="95"/>
        <v>0.14285714285714285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 t="s">
        <v>1682</v>
      </c>
      <c r="AI493" s="86" t="s">
        <v>1682</v>
      </c>
      <c r="AJ493" s="86" t="s">
        <v>1682</v>
      </c>
      <c r="AK493" s="86" t="s">
        <v>1682</v>
      </c>
      <c r="AL493" s="86" t="s">
        <v>1682</v>
      </c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4</v>
      </c>
      <c r="J494" s="34">
        <f t="shared" si="94"/>
        <v>24</v>
      </c>
      <c r="K494" s="35">
        <f t="shared" si="95"/>
        <v>0.14285714285714285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 t="s">
        <v>1682</v>
      </c>
      <c r="AI494" s="86" t="s">
        <v>1682</v>
      </c>
      <c r="AJ494" s="86" t="s">
        <v>1682</v>
      </c>
      <c r="AK494" s="86" t="s">
        <v>1682</v>
      </c>
      <c r="AL494" s="86" t="s">
        <v>1682</v>
      </c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4</v>
      </c>
      <c r="J496" s="34">
        <f>COUNTIF(L496:AM496,"APAGADO")</f>
        <v>24</v>
      </c>
      <c r="K496" s="35">
        <f>(I496)/(J496+I496)</f>
        <v>0.14285714285714285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 t="s">
        <v>1682</v>
      </c>
      <c r="AI496" s="86" t="s">
        <v>1682</v>
      </c>
      <c r="AJ496" s="86" t="s">
        <v>1682</v>
      </c>
      <c r="AK496" s="86" t="s">
        <v>1682</v>
      </c>
      <c r="AL496" s="86" t="s">
        <v>1682</v>
      </c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4</v>
      </c>
      <c r="J497" s="34">
        <f t="shared" ref="J497:J509" si="96">COUNTIF(L497:AM497,"APAGADO")</f>
        <v>24</v>
      </c>
      <c r="K497" s="35">
        <f>(I497)/(J497+I497)</f>
        <v>0.14285714285714285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 t="s">
        <v>1682</v>
      </c>
      <c r="AI497" s="86" t="s">
        <v>1682</v>
      </c>
      <c r="AJ497" s="86" t="s">
        <v>1682</v>
      </c>
      <c r="AK497" s="86" t="s">
        <v>1682</v>
      </c>
      <c r="AL497" s="86" t="s">
        <v>1682</v>
      </c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4</v>
      </c>
      <c r="J500" s="34">
        <f t="shared" si="96"/>
        <v>24</v>
      </c>
      <c r="K500" s="35">
        <f t="shared" si="97"/>
        <v>0.14285714285714285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 t="s">
        <v>1682</v>
      </c>
      <c r="AI500" s="86" t="s">
        <v>1682</v>
      </c>
      <c r="AJ500" s="86" t="s">
        <v>1682</v>
      </c>
      <c r="AK500" s="86" t="s">
        <v>1682</v>
      </c>
      <c r="AL500" s="86" t="s">
        <v>1682</v>
      </c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4</v>
      </c>
      <c r="J501" s="34">
        <f t="shared" si="96"/>
        <v>24</v>
      </c>
      <c r="K501" s="35">
        <f t="shared" si="97"/>
        <v>0.14285714285714285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 t="s">
        <v>1682</v>
      </c>
      <c r="AI501" s="86" t="s">
        <v>1682</v>
      </c>
      <c r="AJ501" s="86" t="s">
        <v>1682</v>
      </c>
      <c r="AK501" s="86" t="s">
        <v>1682</v>
      </c>
      <c r="AL501" s="86" t="s">
        <v>1682</v>
      </c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4</v>
      </c>
      <c r="J502" s="34">
        <f t="shared" si="96"/>
        <v>24</v>
      </c>
      <c r="K502" s="35">
        <f t="shared" si="97"/>
        <v>0.14285714285714285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 t="s">
        <v>1682</v>
      </c>
      <c r="AI502" s="86" t="s">
        <v>1682</v>
      </c>
      <c r="AJ502" s="86" t="s">
        <v>1682</v>
      </c>
      <c r="AK502" s="86" t="s">
        <v>1682</v>
      </c>
      <c r="AL502" s="86" t="s">
        <v>1682</v>
      </c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4</v>
      </c>
      <c r="J503" s="34">
        <f t="shared" si="96"/>
        <v>24</v>
      </c>
      <c r="K503" s="35">
        <f t="shared" si="97"/>
        <v>0.14285714285714285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 t="s">
        <v>1682</v>
      </c>
      <c r="AI503" s="86" t="s">
        <v>1682</v>
      </c>
      <c r="AJ503" s="86" t="s">
        <v>1682</v>
      </c>
      <c r="AK503" s="86" t="s">
        <v>1682</v>
      </c>
      <c r="AL503" s="86" t="s">
        <v>1682</v>
      </c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4</v>
      </c>
      <c r="J504" s="34">
        <f t="shared" si="96"/>
        <v>24</v>
      </c>
      <c r="K504" s="35">
        <f t="shared" si="97"/>
        <v>0.14285714285714285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 t="s">
        <v>1682</v>
      </c>
      <c r="AI504" s="86" t="s">
        <v>1682</v>
      </c>
      <c r="AJ504" s="86" t="s">
        <v>1682</v>
      </c>
      <c r="AK504" s="86" t="s">
        <v>1682</v>
      </c>
      <c r="AL504" s="86" t="s">
        <v>1682</v>
      </c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4</v>
      </c>
      <c r="J505" s="34">
        <f t="shared" si="96"/>
        <v>24</v>
      </c>
      <c r="K505" s="35">
        <f t="shared" si="97"/>
        <v>0.14285714285714285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 t="s">
        <v>1682</v>
      </c>
      <c r="AI505" s="86" t="s">
        <v>1682</v>
      </c>
      <c r="AJ505" s="86" t="s">
        <v>1682</v>
      </c>
      <c r="AK505" s="86" t="s">
        <v>1682</v>
      </c>
      <c r="AL505" s="86" t="s">
        <v>1682</v>
      </c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4</v>
      </c>
      <c r="J506" s="34">
        <f t="shared" si="96"/>
        <v>24</v>
      </c>
      <c r="K506" s="35">
        <f t="shared" si="97"/>
        <v>0.14285714285714285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 t="s">
        <v>1682</v>
      </c>
      <c r="AI506" s="86" t="s">
        <v>1682</v>
      </c>
      <c r="AJ506" s="86" t="s">
        <v>1682</v>
      </c>
      <c r="AK506" s="86" t="s">
        <v>1682</v>
      </c>
      <c r="AL506" s="86" t="s">
        <v>1682</v>
      </c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4</v>
      </c>
      <c r="J507" s="34">
        <f t="shared" si="96"/>
        <v>24</v>
      </c>
      <c r="K507" s="35">
        <f t="shared" si="97"/>
        <v>0.14285714285714285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 t="s">
        <v>1682</v>
      </c>
      <c r="AI507" s="86" t="s">
        <v>1682</v>
      </c>
      <c r="AJ507" s="86" t="s">
        <v>1682</v>
      </c>
      <c r="AK507" s="86" t="s">
        <v>1682</v>
      </c>
      <c r="AL507" s="86" t="s">
        <v>1682</v>
      </c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4</v>
      </c>
      <c r="J508" s="34">
        <f t="shared" si="96"/>
        <v>24</v>
      </c>
      <c r="K508" s="35">
        <f t="shared" si="97"/>
        <v>0.14285714285714285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 t="s">
        <v>1682</v>
      </c>
      <c r="AI508" s="86" t="s">
        <v>1682</v>
      </c>
      <c r="AJ508" s="86" t="s">
        <v>1682</v>
      </c>
      <c r="AK508" s="86" t="s">
        <v>1682</v>
      </c>
      <c r="AL508" s="86" t="s">
        <v>1682</v>
      </c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4</v>
      </c>
      <c r="J509" s="34">
        <f t="shared" si="96"/>
        <v>24</v>
      </c>
      <c r="K509" s="35">
        <f t="shared" si="97"/>
        <v>0.14285714285714285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 t="s">
        <v>1682</v>
      </c>
      <c r="AI509" s="86" t="s">
        <v>1682</v>
      </c>
      <c r="AJ509" s="86" t="s">
        <v>1682</v>
      </c>
      <c r="AK509" s="86" t="s">
        <v>1682</v>
      </c>
      <c r="AL509" s="86" t="s">
        <v>1682</v>
      </c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4</v>
      </c>
      <c r="J510" s="34">
        <f t="shared" ref="J510:J519" si="99">COUNTIF(L510:AM510,"APAGADO")</f>
        <v>24</v>
      </c>
      <c r="K510" s="35">
        <f t="shared" ref="K510:K519" si="100">(I510)/(J510+I510)</f>
        <v>0.14285714285714285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 t="s">
        <v>1682</v>
      </c>
      <c r="AI510" s="86" t="s">
        <v>1682</v>
      </c>
      <c r="AJ510" s="86" t="s">
        <v>1682</v>
      </c>
      <c r="AK510" s="86" t="s">
        <v>1682</v>
      </c>
      <c r="AL510" s="86" t="s">
        <v>1682</v>
      </c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4</v>
      </c>
      <c r="J511" s="34">
        <f t="shared" si="99"/>
        <v>24</v>
      </c>
      <c r="K511" s="35">
        <f t="shared" si="100"/>
        <v>0.14285714285714285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 t="s">
        <v>1682</v>
      </c>
      <c r="AI511" s="86" t="s">
        <v>1682</v>
      </c>
      <c r="AJ511" s="86" t="s">
        <v>1682</v>
      </c>
      <c r="AK511" s="86" t="s">
        <v>1682</v>
      </c>
      <c r="AL511" s="86" t="s">
        <v>1682</v>
      </c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4</v>
      </c>
      <c r="J514" s="34">
        <f t="shared" si="99"/>
        <v>24</v>
      </c>
      <c r="K514" s="35">
        <f t="shared" si="100"/>
        <v>0.14285714285714285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 t="s">
        <v>1682</v>
      </c>
      <c r="AI514" s="86" t="s">
        <v>1682</v>
      </c>
      <c r="AJ514" s="86" t="s">
        <v>1682</v>
      </c>
      <c r="AK514" s="86" t="s">
        <v>1682</v>
      </c>
      <c r="AL514" s="86" t="s">
        <v>1682</v>
      </c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4</v>
      </c>
      <c r="J515" s="34">
        <f t="shared" si="99"/>
        <v>24</v>
      </c>
      <c r="K515" s="35">
        <f t="shared" si="100"/>
        <v>0.14285714285714285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 t="s">
        <v>1682</v>
      </c>
      <c r="AI515" s="86" t="s">
        <v>1682</v>
      </c>
      <c r="AJ515" s="86" t="s">
        <v>1682</v>
      </c>
      <c r="AK515" s="86" t="s">
        <v>1682</v>
      </c>
      <c r="AL515" s="86" t="s">
        <v>1682</v>
      </c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4</v>
      </c>
      <c r="J516" s="34">
        <f t="shared" si="99"/>
        <v>24</v>
      </c>
      <c r="K516" s="35">
        <f t="shared" si="100"/>
        <v>0.14285714285714285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 t="s">
        <v>1682</v>
      </c>
      <c r="AI516" s="86" t="s">
        <v>1682</v>
      </c>
      <c r="AJ516" s="86" t="s">
        <v>1682</v>
      </c>
      <c r="AK516" s="86" t="s">
        <v>1682</v>
      </c>
      <c r="AL516" s="86" t="s">
        <v>1682</v>
      </c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4</v>
      </c>
      <c r="J517" s="34">
        <f t="shared" si="99"/>
        <v>24</v>
      </c>
      <c r="K517" s="35">
        <f t="shared" si="100"/>
        <v>0.14285714285714285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 t="s">
        <v>1682</v>
      </c>
      <c r="AI517" s="86" t="s">
        <v>1682</v>
      </c>
      <c r="AJ517" s="86" t="s">
        <v>1682</v>
      </c>
      <c r="AK517" s="86" t="s">
        <v>1682</v>
      </c>
      <c r="AL517" s="86" t="s">
        <v>1682</v>
      </c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4</v>
      </c>
      <c r="J518" s="34">
        <f t="shared" si="99"/>
        <v>24</v>
      </c>
      <c r="K518" s="35">
        <f t="shared" si="100"/>
        <v>0.14285714285714285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 t="s">
        <v>1682</v>
      </c>
      <c r="AI518" s="86" t="s">
        <v>1682</v>
      </c>
      <c r="AJ518" s="86" t="s">
        <v>1682</v>
      </c>
      <c r="AK518" s="86" t="s">
        <v>1682</v>
      </c>
      <c r="AL518" s="86" t="s">
        <v>1682</v>
      </c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4</v>
      </c>
      <c r="J519" s="34">
        <f t="shared" si="99"/>
        <v>24</v>
      </c>
      <c r="K519" s="35">
        <f t="shared" si="100"/>
        <v>0.14285714285714285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 t="s">
        <v>1682</v>
      </c>
      <c r="AI519" s="86" t="s">
        <v>1682</v>
      </c>
      <c r="AJ519" s="86" t="s">
        <v>1682</v>
      </c>
      <c r="AK519" s="86" t="s">
        <v>1682</v>
      </c>
      <c r="AL519" s="86" t="s">
        <v>1682</v>
      </c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4</v>
      </c>
      <c r="J520" s="34">
        <f t="shared" ref="J520:J541" si="102">COUNTIF(L520:AM520,"APAGADO")</f>
        <v>24</v>
      </c>
      <c r="K520" s="35">
        <f t="shared" ref="K520:K541" si="103">(I520)/(J520+I520)</f>
        <v>0.14285714285714285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 t="s">
        <v>1682</v>
      </c>
      <c r="AI520" s="86" t="s">
        <v>1682</v>
      </c>
      <c r="AJ520" s="86" t="s">
        <v>1682</v>
      </c>
      <c r="AK520" s="86" t="s">
        <v>1682</v>
      </c>
      <c r="AL520" s="86" t="s">
        <v>1682</v>
      </c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4</v>
      </c>
      <c r="J521" s="34">
        <f t="shared" si="102"/>
        <v>24</v>
      </c>
      <c r="K521" s="35">
        <f t="shared" si="103"/>
        <v>0.14285714285714285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 t="s">
        <v>1682</v>
      </c>
      <c r="AI521" s="86" t="s">
        <v>1682</v>
      </c>
      <c r="AJ521" s="86" t="s">
        <v>1682</v>
      </c>
      <c r="AK521" s="86" t="s">
        <v>1682</v>
      </c>
      <c r="AL521" s="86" t="s">
        <v>1682</v>
      </c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4</v>
      </c>
      <c r="J522" s="34">
        <f t="shared" si="102"/>
        <v>24</v>
      </c>
      <c r="K522" s="35">
        <f t="shared" si="103"/>
        <v>0.14285714285714285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 t="s">
        <v>1682</v>
      </c>
      <c r="AI522" s="86" t="s">
        <v>1682</v>
      </c>
      <c r="AJ522" s="86" t="s">
        <v>1682</v>
      </c>
      <c r="AK522" s="86" t="s">
        <v>1682</v>
      </c>
      <c r="AL522" s="86" t="s">
        <v>1682</v>
      </c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4</v>
      </c>
      <c r="J523" s="34">
        <f t="shared" si="102"/>
        <v>24</v>
      </c>
      <c r="K523" s="35">
        <f t="shared" si="103"/>
        <v>0.14285714285714285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 t="s">
        <v>1682</v>
      </c>
      <c r="AI523" s="86" t="s">
        <v>1682</v>
      </c>
      <c r="AJ523" s="86" t="s">
        <v>1682</v>
      </c>
      <c r="AK523" s="86" t="s">
        <v>1682</v>
      </c>
      <c r="AL523" s="86" t="s">
        <v>1682</v>
      </c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4</v>
      </c>
      <c r="J524" s="34">
        <f t="shared" si="102"/>
        <v>24</v>
      </c>
      <c r="K524" s="35">
        <f t="shared" si="103"/>
        <v>0.14285714285714285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 t="s">
        <v>1682</v>
      </c>
      <c r="AI524" s="86" t="s">
        <v>1682</v>
      </c>
      <c r="AJ524" s="86" t="s">
        <v>1682</v>
      </c>
      <c r="AK524" s="86" t="s">
        <v>1682</v>
      </c>
      <c r="AL524" s="86" t="s">
        <v>1682</v>
      </c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4</v>
      </c>
      <c r="J525" s="34">
        <f t="shared" si="102"/>
        <v>24</v>
      </c>
      <c r="K525" s="35">
        <f t="shared" si="103"/>
        <v>0.14285714285714285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 t="s">
        <v>1682</v>
      </c>
      <c r="AI525" s="86" t="s">
        <v>1682</v>
      </c>
      <c r="AJ525" s="86" t="s">
        <v>1682</v>
      </c>
      <c r="AK525" s="86" t="s">
        <v>1682</v>
      </c>
      <c r="AL525" s="86" t="s">
        <v>1682</v>
      </c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4</v>
      </c>
      <c r="J526" s="34">
        <f t="shared" si="102"/>
        <v>24</v>
      </c>
      <c r="K526" s="35">
        <f t="shared" si="103"/>
        <v>0.14285714285714285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 t="s">
        <v>1682</v>
      </c>
      <c r="AI526" s="86" t="s">
        <v>1682</v>
      </c>
      <c r="AJ526" s="86" t="s">
        <v>1682</v>
      </c>
      <c r="AK526" s="86" t="s">
        <v>1682</v>
      </c>
      <c r="AL526" s="86" t="s">
        <v>1682</v>
      </c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4</v>
      </c>
      <c r="J527" s="34">
        <f t="shared" si="102"/>
        <v>24</v>
      </c>
      <c r="K527" s="35">
        <f t="shared" si="103"/>
        <v>0.14285714285714285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 t="s">
        <v>1682</v>
      </c>
      <c r="AI527" s="86" t="s">
        <v>1682</v>
      </c>
      <c r="AJ527" s="86" t="s">
        <v>1682</v>
      </c>
      <c r="AK527" s="86" t="s">
        <v>1682</v>
      </c>
      <c r="AL527" s="86" t="s">
        <v>1682</v>
      </c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4</v>
      </c>
      <c r="J528" s="34">
        <f t="shared" si="102"/>
        <v>24</v>
      </c>
      <c r="K528" s="35">
        <f t="shared" si="103"/>
        <v>0.14285714285714285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 t="s">
        <v>1682</v>
      </c>
      <c r="AI528" s="86" t="s">
        <v>1682</v>
      </c>
      <c r="AJ528" s="86" t="s">
        <v>1682</v>
      </c>
      <c r="AK528" s="86" t="s">
        <v>1682</v>
      </c>
      <c r="AL528" s="86" t="s">
        <v>1682</v>
      </c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4</v>
      </c>
      <c r="J529" s="34">
        <f t="shared" si="102"/>
        <v>24</v>
      </c>
      <c r="K529" s="35">
        <f t="shared" si="103"/>
        <v>0.14285714285714285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 t="s">
        <v>1682</v>
      </c>
      <c r="AI529" s="86" t="s">
        <v>1682</v>
      </c>
      <c r="AJ529" s="86" t="s">
        <v>1682</v>
      </c>
      <c r="AK529" s="86" t="s">
        <v>1682</v>
      </c>
      <c r="AL529" s="86" t="s">
        <v>1682</v>
      </c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4</v>
      </c>
      <c r="J530" s="34">
        <f t="shared" si="102"/>
        <v>24</v>
      </c>
      <c r="K530" s="35">
        <f t="shared" si="103"/>
        <v>0.14285714285714285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 t="s">
        <v>1682</v>
      </c>
      <c r="AI530" s="86" t="s">
        <v>1682</v>
      </c>
      <c r="AJ530" s="86" t="s">
        <v>1682</v>
      </c>
      <c r="AK530" s="86" t="s">
        <v>1682</v>
      </c>
      <c r="AL530" s="86" t="s">
        <v>1682</v>
      </c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4</v>
      </c>
      <c r="J531" s="34">
        <f t="shared" si="102"/>
        <v>24</v>
      </c>
      <c r="K531" s="35">
        <f t="shared" si="103"/>
        <v>0.14285714285714285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 t="s">
        <v>1682</v>
      </c>
      <c r="AI531" s="86" t="s">
        <v>1682</v>
      </c>
      <c r="AJ531" s="86" t="s">
        <v>1682</v>
      </c>
      <c r="AK531" s="86" t="s">
        <v>1682</v>
      </c>
      <c r="AL531" s="86" t="s">
        <v>1682</v>
      </c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4</v>
      </c>
      <c r="J532" s="34">
        <f t="shared" si="102"/>
        <v>24</v>
      </c>
      <c r="K532" s="35">
        <f t="shared" si="103"/>
        <v>0.14285714285714285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 t="s">
        <v>1682</v>
      </c>
      <c r="AI532" s="86" t="s">
        <v>1682</v>
      </c>
      <c r="AJ532" s="86" t="s">
        <v>1682</v>
      </c>
      <c r="AK532" s="86" t="s">
        <v>1682</v>
      </c>
      <c r="AL532" s="86" t="s">
        <v>1682</v>
      </c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4</v>
      </c>
      <c r="J534" s="34">
        <f t="shared" si="102"/>
        <v>24</v>
      </c>
      <c r="K534" s="35">
        <f t="shared" si="103"/>
        <v>0.14285714285714285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 t="s">
        <v>1682</v>
      </c>
      <c r="AI534" s="86" t="s">
        <v>1682</v>
      </c>
      <c r="AJ534" s="86" t="s">
        <v>1682</v>
      </c>
      <c r="AK534" s="86" t="s">
        <v>1682</v>
      </c>
      <c r="AL534" s="86" t="s">
        <v>1682</v>
      </c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4</v>
      </c>
      <c r="J535" s="34">
        <f t="shared" si="102"/>
        <v>24</v>
      </c>
      <c r="K535" s="35">
        <f t="shared" si="103"/>
        <v>0.14285714285714285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 t="s">
        <v>1682</v>
      </c>
      <c r="AI535" s="86" t="s">
        <v>1682</v>
      </c>
      <c r="AJ535" s="86" t="s">
        <v>1682</v>
      </c>
      <c r="AK535" s="86" t="s">
        <v>1682</v>
      </c>
      <c r="AL535" s="86" t="s">
        <v>1682</v>
      </c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4</v>
      </c>
      <c r="J536" s="34">
        <f t="shared" si="102"/>
        <v>24</v>
      </c>
      <c r="K536" s="35">
        <f t="shared" si="103"/>
        <v>0.14285714285714285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 t="s">
        <v>1682</v>
      </c>
      <c r="AI536" s="86" t="s">
        <v>1682</v>
      </c>
      <c r="AJ536" s="86" t="s">
        <v>1682</v>
      </c>
      <c r="AK536" s="86" t="s">
        <v>1682</v>
      </c>
      <c r="AL536" s="86" t="s">
        <v>1682</v>
      </c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4</v>
      </c>
      <c r="J537" s="34">
        <f t="shared" si="102"/>
        <v>24</v>
      </c>
      <c r="K537" s="35">
        <f t="shared" si="103"/>
        <v>0.14285714285714285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 t="s">
        <v>1682</v>
      </c>
      <c r="AI537" s="86" t="s">
        <v>1682</v>
      </c>
      <c r="AJ537" s="86" t="s">
        <v>1682</v>
      </c>
      <c r="AK537" s="86" t="s">
        <v>1682</v>
      </c>
      <c r="AL537" s="86" t="s">
        <v>1682</v>
      </c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4</v>
      </c>
      <c r="J538" s="34">
        <f t="shared" si="102"/>
        <v>24</v>
      </c>
      <c r="K538" s="35">
        <f t="shared" si="103"/>
        <v>0.14285714285714285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 t="s">
        <v>1682</v>
      </c>
      <c r="AI538" s="86" t="s">
        <v>1682</v>
      </c>
      <c r="AJ538" s="86" t="s">
        <v>1682</v>
      </c>
      <c r="AK538" s="86" t="s">
        <v>1682</v>
      </c>
      <c r="AL538" s="86" t="s">
        <v>1682</v>
      </c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4</v>
      </c>
      <c r="J539" s="34">
        <f t="shared" si="102"/>
        <v>24</v>
      </c>
      <c r="K539" s="35">
        <f t="shared" si="103"/>
        <v>0.14285714285714285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 t="s">
        <v>1682</v>
      </c>
      <c r="AI539" s="86" t="s">
        <v>1682</v>
      </c>
      <c r="AJ539" s="86" t="s">
        <v>1682</v>
      </c>
      <c r="AK539" s="86" t="s">
        <v>1682</v>
      </c>
      <c r="AL539" s="86" t="s">
        <v>1682</v>
      </c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4</v>
      </c>
      <c r="J540" s="34">
        <f t="shared" si="102"/>
        <v>24</v>
      </c>
      <c r="K540" s="35">
        <f t="shared" si="103"/>
        <v>0.14285714285714285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 t="s">
        <v>1682</v>
      </c>
      <c r="AI540" s="86" t="s">
        <v>1682</v>
      </c>
      <c r="AJ540" s="86" t="s">
        <v>1682</v>
      </c>
      <c r="AK540" s="88" t="s">
        <v>1682</v>
      </c>
      <c r="AL540" s="86" t="s">
        <v>1682</v>
      </c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4</v>
      </c>
      <c r="J541" s="34">
        <f t="shared" si="102"/>
        <v>24</v>
      </c>
      <c r="K541" s="35">
        <f t="shared" si="103"/>
        <v>0.14285714285714285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 t="s">
        <v>1682</v>
      </c>
      <c r="AI541" s="86" t="s">
        <v>1682</v>
      </c>
      <c r="AJ541" s="86" t="s">
        <v>1682</v>
      </c>
      <c r="AK541" s="88" t="s">
        <v>1682</v>
      </c>
      <c r="AL541" s="86" t="s">
        <v>1682</v>
      </c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27</v>
      </c>
      <c r="J542" s="34">
        <f t="shared" ref="J542:J554" si="105">COUNTIF(L542:AM542,"APAGADO")</f>
        <v>1</v>
      </c>
      <c r="K542" s="35">
        <f t="shared" ref="K542:K554" si="106">(I542)/(J542+I542)</f>
        <v>0.9642857142857143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 t="s">
        <v>1682</v>
      </c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27</v>
      </c>
      <c r="J543" s="34">
        <f t="shared" si="105"/>
        <v>1</v>
      </c>
      <c r="K543" s="35">
        <f t="shared" si="106"/>
        <v>0.9642857142857143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 t="s">
        <v>1682</v>
      </c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27</v>
      </c>
      <c r="J544" s="34">
        <f t="shared" si="105"/>
        <v>1</v>
      </c>
      <c r="K544" s="35">
        <f t="shared" si="106"/>
        <v>0.9642857142857143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 t="s">
        <v>1682</v>
      </c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27</v>
      </c>
      <c r="J545" s="34">
        <f t="shared" si="105"/>
        <v>1</v>
      </c>
      <c r="K545" s="35">
        <f t="shared" si="106"/>
        <v>0.9642857142857143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 t="s">
        <v>1682</v>
      </c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4</v>
      </c>
      <c r="J546" s="34">
        <f t="shared" si="105"/>
        <v>24</v>
      </c>
      <c r="K546" s="35">
        <f t="shared" si="106"/>
        <v>0.14285714285714285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 t="s">
        <v>1682</v>
      </c>
      <c r="AI546" s="86" t="s">
        <v>1682</v>
      </c>
      <c r="AJ546" s="86" t="s">
        <v>1682</v>
      </c>
      <c r="AK546" s="88" t="s">
        <v>1682</v>
      </c>
      <c r="AL546" s="86" t="s">
        <v>1682</v>
      </c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9</v>
      </c>
      <c r="J547" s="34">
        <f t="shared" si="105"/>
        <v>19</v>
      </c>
      <c r="K547" s="35">
        <f t="shared" si="106"/>
        <v>0.32142857142857145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 t="s">
        <v>1682</v>
      </c>
      <c r="AI547" s="86" t="s">
        <v>1682</v>
      </c>
      <c r="AJ547" s="86" t="s">
        <v>1682</v>
      </c>
      <c r="AK547" s="88" t="s">
        <v>1682</v>
      </c>
      <c r="AL547" s="86" t="s">
        <v>1682</v>
      </c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27</v>
      </c>
      <c r="J548" s="34">
        <f t="shared" si="105"/>
        <v>1</v>
      </c>
      <c r="K548" s="35">
        <f t="shared" si="106"/>
        <v>0.9642857142857143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 t="s">
        <v>1682</v>
      </c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27</v>
      </c>
      <c r="J549" s="34">
        <f t="shared" si="105"/>
        <v>1</v>
      </c>
      <c r="K549" s="35">
        <f t="shared" si="106"/>
        <v>0.9642857142857143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 t="s">
        <v>1682</v>
      </c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4</v>
      </c>
      <c r="J550" s="34">
        <f t="shared" si="105"/>
        <v>24</v>
      </c>
      <c r="K550" s="35">
        <f t="shared" si="106"/>
        <v>0.14285714285714285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 t="s">
        <v>1682</v>
      </c>
      <c r="AI550" s="86" t="s">
        <v>1682</v>
      </c>
      <c r="AJ550" s="86" t="s">
        <v>1682</v>
      </c>
      <c r="AK550" s="88" t="s">
        <v>1682</v>
      </c>
      <c r="AL550" s="86" t="s">
        <v>1682</v>
      </c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4</v>
      </c>
      <c r="J551" s="34">
        <f t="shared" si="105"/>
        <v>24</v>
      </c>
      <c r="K551" s="35">
        <f t="shared" si="106"/>
        <v>0.14285714285714285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 t="s">
        <v>1682</v>
      </c>
      <c r="AI551" s="86" t="s">
        <v>1682</v>
      </c>
      <c r="AJ551" s="86" t="s">
        <v>1682</v>
      </c>
      <c r="AK551" s="88" t="s">
        <v>1682</v>
      </c>
      <c r="AL551" s="86" t="s">
        <v>1682</v>
      </c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4</v>
      </c>
      <c r="J554" s="34">
        <f t="shared" si="105"/>
        <v>24</v>
      </c>
      <c r="K554" s="35">
        <f t="shared" si="106"/>
        <v>0.14285714285714285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 t="s">
        <v>1682</v>
      </c>
      <c r="AI554" s="86" t="s">
        <v>1682</v>
      </c>
      <c r="AJ554" s="86" t="s">
        <v>1682</v>
      </c>
      <c r="AK554" s="88" t="s">
        <v>1682</v>
      </c>
      <c r="AL554" s="86" t="s">
        <v>1682</v>
      </c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4</v>
      </c>
      <c r="J555" s="34">
        <f t="shared" ref="J555:J561" si="108">COUNTIF(L555:AM555,"APAGADO")</f>
        <v>24</v>
      </c>
      <c r="K555" s="35">
        <f t="shared" ref="K555:K561" si="109">(I555)/(J555+I555)</f>
        <v>0.14285714285714285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 t="s">
        <v>1682</v>
      </c>
      <c r="AI555" s="86" t="s">
        <v>1682</v>
      </c>
      <c r="AJ555" s="86" t="s">
        <v>1682</v>
      </c>
      <c r="AK555" s="88" t="s">
        <v>1682</v>
      </c>
      <c r="AL555" s="86" t="s">
        <v>1682</v>
      </c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13</v>
      </c>
      <c r="J556" s="34">
        <f t="shared" si="108"/>
        <v>15</v>
      </c>
      <c r="K556" s="35">
        <f t="shared" si="109"/>
        <v>0.4642857142857143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 t="s">
        <v>1682</v>
      </c>
      <c r="AI556" s="86" t="s">
        <v>1682</v>
      </c>
      <c r="AJ556" s="86" t="s">
        <v>1682</v>
      </c>
      <c r="AK556" s="88" t="s">
        <v>1682</v>
      </c>
      <c r="AL556" s="86" t="s">
        <v>1682</v>
      </c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13</v>
      </c>
      <c r="J557" s="34">
        <f t="shared" si="108"/>
        <v>15</v>
      </c>
      <c r="K557" s="35">
        <f t="shared" si="109"/>
        <v>0.4642857142857143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 t="s">
        <v>1682</v>
      </c>
      <c r="AI557" s="86" t="s">
        <v>1682</v>
      </c>
      <c r="AJ557" s="86" t="s">
        <v>1682</v>
      </c>
      <c r="AK557" s="88" t="s">
        <v>1682</v>
      </c>
      <c r="AL557" s="86" t="s">
        <v>1682</v>
      </c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5</v>
      </c>
      <c r="J558" s="34">
        <f t="shared" si="108"/>
        <v>23</v>
      </c>
      <c r="K558" s="35">
        <f t="shared" si="109"/>
        <v>0.17857142857142858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 t="s">
        <v>1682</v>
      </c>
      <c r="AI558" s="86" t="s">
        <v>1682</v>
      </c>
      <c r="AJ558" s="86" t="s">
        <v>1682</v>
      </c>
      <c r="AK558" s="88" t="s">
        <v>1682</v>
      </c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5</v>
      </c>
      <c r="J559" s="34">
        <f t="shared" si="108"/>
        <v>23</v>
      </c>
      <c r="K559" s="35">
        <f t="shared" si="109"/>
        <v>0.17857142857142858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 t="s">
        <v>1682</v>
      </c>
      <c r="AI559" s="86" t="s">
        <v>1682</v>
      </c>
      <c r="AJ559" s="86" t="s">
        <v>1682</v>
      </c>
      <c r="AK559" s="88" t="s">
        <v>1682</v>
      </c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13</v>
      </c>
      <c r="J560" s="34">
        <f t="shared" si="108"/>
        <v>15</v>
      </c>
      <c r="K560" s="35">
        <f t="shared" si="109"/>
        <v>0.4642857142857143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 t="s">
        <v>1682</v>
      </c>
      <c r="AI560" s="86" t="s">
        <v>1682</v>
      </c>
      <c r="AJ560" s="86" t="s">
        <v>1682</v>
      </c>
      <c r="AK560" s="88" t="s">
        <v>1682</v>
      </c>
      <c r="AL560" s="86" t="s">
        <v>1682</v>
      </c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13</v>
      </c>
      <c r="J561" s="34">
        <f t="shared" si="108"/>
        <v>15</v>
      </c>
      <c r="K561" s="35">
        <f t="shared" si="109"/>
        <v>0.4642857142857143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 t="s">
        <v>1682</v>
      </c>
      <c r="AI561" s="86" t="s">
        <v>1682</v>
      </c>
      <c r="AJ561" s="86" t="s">
        <v>1682</v>
      </c>
      <c r="AK561" s="88" t="s">
        <v>1682</v>
      </c>
      <c r="AL561" s="86" t="s">
        <v>1682</v>
      </c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4</v>
      </c>
      <c r="J562" s="34">
        <f t="shared" ref="J562:J569" si="111">COUNTIF(L562:AM562,"APAGADO")</f>
        <v>24</v>
      </c>
      <c r="K562" s="35">
        <f t="shared" ref="K562:K569" si="112">(I562)/(J562+I562)</f>
        <v>0.14285714285714285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 t="s">
        <v>1682</v>
      </c>
      <c r="AI562" s="86" t="s">
        <v>1682</v>
      </c>
      <c r="AJ562" s="86" t="s">
        <v>1682</v>
      </c>
      <c r="AK562" s="88" t="s">
        <v>1682</v>
      </c>
      <c r="AL562" s="86" t="s">
        <v>1682</v>
      </c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4</v>
      </c>
      <c r="J563" s="34">
        <f t="shared" si="111"/>
        <v>24</v>
      </c>
      <c r="K563" s="35">
        <f t="shared" si="112"/>
        <v>0.14285714285714285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 t="s">
        <v>1682</v>
      </c>
      <c r="AI563" s="86" t="s">
        <v>1682</v>
      </c>
      <c r="AJ563" s="86" t="s">
        <v>1682</v>
      </c>
      <c r="AK563" s="88" t="s">
        <v>1682</v>
      </c>
      <c r="AL563" s="86" t="s">
        <v>1682</v>
      </c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4</v>
      </c>
      <c r="J564" s="34">
        <f t="shared" si="111"/>
        <v>24</v>
      </c>
      <c r="K564" s="35">
        <f t="shared" si="112"/>
        <v>0.14285714285714285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 t="s">
        <v>1682</v>
      </c>
      <c r="AI564" s="86" t="s">
        <v>1682</v>
      </c>
      <c r="AJ564" s="86" t="s">
        <v>1682</v>
      </c>
      <c r="AK564" s="88" t="s">
        <v>1682</v>
      </c>
      <c r="AL564" s="86" t="s">
        <v>1682</v>
      </c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4</v>
      </c>
      <c r="J565" s="34">
        <f t="shared" si="111"/>
        <v>24</v>
      </c>
      <c r="K565" s="35">
        <f t="shared" si="112"/>
        <v>0.14285714285714285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 t="s">
        <v>1682</v>
      </c>
      <c r="AI565" s="86" t="s">
        <v>1682</v>
      </c>
      <c r="AJ565" s="86" t="s">
        <v>1682</v>
      </c>
      <c r="AK565" s="88" t="s">
        <v>1682</v>
      </c>
      <c r="AL565" s="86" t="s">
        <v>1682</v>
      </c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4</v>
      </c>
      <c r="J566" s="34">
        <f t="shared" si="111"/>
        <v>24</v>
      </c>
      <c r="K566" s="35">
        <f t="shared" si="112"/>
        <v>0.14285714285714285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 t="s">
        <v>1682</v>
      </c>
      <c r="AI566" s="86" t="s">
        <v>1682</v>
      </c>
      <c r="AJ566" s="86" t="s">
        <v>1682</v>
      </c>
      <c r="AK566" s="88" t="s">
        <v>1682</v>
      </c>
      <c r="AL566" s="86" t="s">
        <v>1682</v>
      </c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4</v>
      </c>
      <c r="J567" s="34">
        <f t="shared" si="111"/>
        <v>24</v>
      </c>
      <c r="K567" s="35">
        <f t="shared" si="112"/>
        <v>0.14285714285714285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 t="s">
        <v>1682</v>
      </c>
      <c r="AI567" s="86" t="s">
        <v>1682</v>
      </c>
      <c r="AJ567" s="86" t="s">
        <v>1682</v>
      </c>
      <c r="AK567" s="88" t="s">
        <v>1682</v>
      </c>
      <c r="AL567" s="88" t="s">
        <v>1682</v>
      </c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4</v>
      </c>
      <c r="J568" s="34">
        <f t="shared" si="111"/>
        <v>24</v>
      </c>
      <c r="K568" s="35">
        <f t="shared" si="112"/>
        <v>0.14285714285714285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 t="s">
        <v>1682</v>
      </c>
      <c r="AI568" s="88" t="s">
        <v>1682</v>
      </c>
      <c r="AJ568" s="88" t="s">
        <v>1682</v>
      </c>
      <c r="AK568" s="88" t="s">
        <v>1682</v>
      </c>
      <c r="AL568" s="88" t="s">
        <v>1682</v>
      </c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4</v>
      </c>
      <c r="J569" s="34">
        <f t="shared" si="111"/>
        <v>24</v>
      </c>
      <c r="K569" s="35">
        <f t="shared" si="112"/>
        <v>0.14285714285714285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 t="s">
        <v>1682</v>
      </c>
      <c r="AI569" s="88" t="s">
        <v>1682</v>
      </c>
      <c r="AJ569" s="88" t="s">
        <v>1682</v>
      </c>
      <c r="AK569" s="88" t="s">
        <v>1682</v>
      </c>
      <c r="AL569" s="88" t="s">
        <v>1682</v>
      </c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5" operator="containsText" text="domo">
      <formula>NOT(ISERROR(SEARCH("domo",E468)))</formula>
    </cfRule>
    <cfRule type="containsText" dxfId="116" priority="406" operator="containsText" text="Radio">
      <formula>NOT(ISERROR(SEARCH("Radio",E468)))</formula>
    </cfRule>
  </conditionalFormatting>
  <conditionalFormatting sqref="E468:E469">
    <cfRule type="containsText" dxfId="115" priority="399" operator="containsText" text="fija">
      <formula>NOT(ISERROR(SEARCH("fija",E468)))</formula>
    </cfRule>
    <cfRule type="containsText" dxfId="114" priority="400" operator="containsText" text="domo">
      <formula>NOT(ISERROR(SEARCH("domo",E468)))</formula>
    </cfRule>
  </conditionalFormatting>
  <conditionalFormatting sqref="E469">
    <cfRule type="containsText" dxfId="113" priority="397" operator="containsText" text="fija">
      <formula>NOT(ISERROR(SEARCH("fija",E469)))</formula>
    </cfRule>
    <cfRule type="containsText" dxfId="112" priority="398" operator="containsText" text="domo">
      <formula>NOT(ISERROR(SEARCH("domo",E469)))</formula>
    </cfRule>
    <cfRule type="containsText" dxfId="111" priority="401" operator="containsText" text="Radio">
      <formula>NOT(ISERROR(SEARCH("Radio",E469)))</formula>
    </cfRule>
  </conditionalFormatting>
  <conditionalFormatting sqref="E472">
    <cfRule type="containsText" dxfId="110" priority="394" operator="containsText" text="fija">
      <formula>NOT(ISERROR(SEARCH("fija",E472)))</formula>
    </cfRule>
    <cfRule type="containsText" dxfId="109" priority="395" operator="containsText" text="domo">
      <formula>NOT(ISERROR(SEARCH("domo",E472)))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78" operator="containsText" text="domo">
      <formula>NOT(ISERROR(SEARCH("domo",E475)))</formula>
    </cfRule>
    <cfRule type="containsText" dxfId="97" priority="381" operator="containsText" text="Radio">
      <formula>NOT(ISERROR(SEARCH("Radio",E475)))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7" operator="containsText" text="fija">
      <formula>NOT(ISERROR(SEARCH("fija",E480)))</formula>
    </cfRule>
    <cfRule type="containsText" dxfId="93" priority="408" operator="containsText" text="domo">
      <formula>NOT(ISERROR(SEARCH("domo",E480)))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4" operator="equal">
      <formula>"GPON"</formula>
    </cfRule>
    <cfRule type="cellIs" dxfId="88" priority="5" operator="equal">
      <formula>"GPON"</formula>
    </cfRule>
  </conditionalFormatting>
  <conditionalFormatting sqref="F467">
    <cfRule type="containsText" dxfId="87" priority="54" operator="containsText" text="Radio">
      <formula>NOT(ISERROR(SEARCH("Radio",F467)))</formula>
    </cfRule>
    <cfRule type="cellIs" dxfId="86" priority="55" operator="equal">
      <formula>"PTP A FO"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3" operator="equal">
      <formula>$F$10</formula>
    </cfRule>
    <cfRule type="cellIs" dxfId="81" priority="34" operator="equal">
      <formula>"PTP A FO"</formula>
    </cfRule>
    <cfRule type="cellIs" dxfId="80" priority="35" operator="equal">
      <formula>"PTP A FO"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notContainsText" dxfId="71" priority="217" operator="notContains" text="Caida">
      <formula>ISERROR(SEARCH("Caida",N542))</formula>
    </cfRule>
    <cfRule type="containsText" dxfId="70" priority="218" operator="containsText" text="Caida">
      <formula>NOT(ISERROR(SEARCH("Caida",N542)))</formula>
    </cfRule>
    <cfRule type="cellIs" dxfId="69" priority="219" operator="lessThan">
      <formula>0.8</formula>
    </cfRule>
    <cfRule type="cellIs" dxfId="68" priority="220" operator="greaterThan">
      <formula>0.8</formula>
    </cfRule>
    <cfRule type="cellIs" dxfId="67" priority="243" operator="greaterThan">
      <formula>0.8</formula>
    </cfRule>
    <cfRule type="cellIs" dxfId="66" priority="347" operator="equal">
      <formula>"APAGADO"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 t="str">
        <f>'RESUMEN TOTAL'!AL118</f>
        <v>APAGADO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 t="str">
        <f>'RESUMEN TOTAL'!AL123</f>
        <v>APAGADO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 t="str">
        <f>'RESUMEN TOTAL'!AL125</f>
        <v>APAGADO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 t="str">
        <f>'RESUMEN TOTAL'!AL128</f>
        <v>APAGADO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 t="str">
        <f>'RESUMEN TOTAL'!AL129</f>
        <v>APAGADO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 t="str">
        <f>'RESUMEN TOTAL'!AL152</f>
        <v>APAGADO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 t="str">
        <f>'RESUMEN TOTAL'!AL153</f>
        <v>APAGADO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 t="str">
        <f>'RESUMEN TOTAL'!AK154</f>
        <v>APAGADO</v>
      </c>
      <c r="AF144" t="str">
        <f>'RESUMEN TOTAL'!AL154</f>
        <v>APAGADO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 t="str">
        <f>'RESUMEN TOTAL'!AL155</f>
        <v>APAGADO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 t="str">
        <f>'RESUMEN TOTAL'!AI156</f>
        <v>APAGADO</v>
      </c>
      <c r="AD146" t="str">
        <f>'RESUMEN TOTAL'!AJ156</f>
        <v>APAGADO</v>
      </c>
      <c r="AE146" t="str">
        <f>'RESUMEN TOTAL'!AK156</f>
        <v>APAGADO</v>
      </c>
      <c r="AF146" t="str">
        <f>'RESUMEN TOTAL'!AL156</f>
        <v>APAGADO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 t="str">
        <f>'RESUMEN TOTAL'!AH162</f>
        <v>APAGADO</v>
      </c>
      <c r="AC152" t="str">
        <f>'RESUMEN TOTAL'!AI162</f>
        <v>APAGADO</v>
      </c>
      <c r="AD152" t="str">
        <f>'RESUMEN TOTAL'!AJ162</f>
        <v>APAGADO</v>
      </c>
      <c r="AE152" t="str">
        <f>'RESUMEN TOTAL'!AK162</f>
        <v>APAGADO</v>
      </c>
      <c r="AF152" t="str">
        <f>'RESUMEN TOTAL'!AL162</f>
        <v>APAGADO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 t="str">
        <f>'RESUMEN TOTAL'!AH174</f>
        <v>APAGADO</v>
      </c>
      <c r="AC164" t="str">
        <f>'RESUMEN TOTAL'!AI174</f>
        <v>APAGADO</v>
      </c>
      <c r="AD164" t="str">
        <f>'RESUMEN TOTAL'!AJ174</f>
        <v>APAGADO</v>
      </c>
      <c r="AE164" t="str">
        <f>'RESUMEN TOTAL'!AK174</f>
        <v>APAGADO</v>
      </c>
      <c r="AF164" t="str">
        <f>'RESUMEN TOTAL'!AL174</f>
        <v>APAGADO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 t="str">
        <f>'RESUMEN TOTAL'!AI180</f>
        <v>APAGADO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 t="str">
        <f>'RESUMEN TOTAL'!AI182</f>
        <v>APAGADO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 t="str">
        <f>'RESUMEN TOTAL'!AI183</f>
        <v>APAGADO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 t="str">
        <f>'RESUMEN TOTAL'!AJ204</f>
        <v>APAGADO</v>
      </c>
      <c r="AE193" t="str">
        <f>'RESUMEN TOTAL'!AK204</f>
        <v>APAGADO</v>
      </c>
      <c r="AF193" t="str">
        <f>'RESUMEN TOTAL'!AL204</f>
        <v>APAGADO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 t="str">
        <f>'RESUMEN TOTAL'!AK206</f>
        <v>APAGADO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 t="str">
        <f>'RESUMEN TOTAL'!AH207</f>
        <v>APAGADO</v>
      </c>
      <c r="AC196" t="str">
        <f>'RESUMEN TOTAL'!AI207</f>
        <v>APAGADO</v>
      </c>
      <c r="AD196" t="str">
        <f>'RESUMEN TOTAL'!AJ207</f>
        <v>APAGADO</v>
      </c>
      <c r="AE196" t="str">
        <f>'RESUMEN TOTAL'!AK207</f>
        <v>APAGADO</v>
      </c>
      <c r="AF196" t="str">
        <f>'RESUMEN TOTAL'!AL207</f>
        <v>APAGADO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 t="str">
        <f>'RESUMEN TOTAL'!AL210</f>
        <v>APAGADO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 t="str">
        <f>'RESUMEN TOTAL'!AL218</f>
        <v>APAGADO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 t="str">
        <f>'RESUMEN TOTAL'!AL220</f>
        <v>APAGADO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 t="str">
        <f>'RESUMEN TOTAL'!AL221</f>
        <v>APAGADO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 t="str">
        <f>'RESUMEN TOTAL'!AK228</f>
        <v>APAGADO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 t="str">
        <f>'RESUMEN TOTAL'!AK233</f>
        <v>APAGADO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 t="str">
        <f>'RESUMEN TOTAL'!AH234</f>
        <v>APAGADO</v>
      </c>
      <c r="AC223" t="str">
        <f>'RESUMEN TOTAL'!AI234</f>
        <v>APAGADO</v>
      </c>
      <c r="AD223" t="str">
        <f>'RESUMEN TOTAL'!AJ234</f>
        <v>APAGADO</v>
      </c>
      <c r="AE223" t="str">
        <f>'RESUMEN TOTAL'!AK234</f>
        <v>APAGADO</v>
      </c>
      <c r="AF223" t="str">
        <f>'RESUMEN TOTAL'!AL234</f>
        <v>APAGADO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 t="str">
        <f>'RESUMEN TOTAL'!AI246</f>
        <v>APAGADO</v>
      </c>
      <c r="AD234" t="str">
        <f>'RESUMEN TOTAL'!AJ246</f>
        <v>APAGADO</v>
      </c>
      <c r="AE234" t="str">
        <f>'RESUMEN TOTAL'!AK246</f>
        <v>APAGADO</v>
      </c>
      <c r="AF234" t="str">
        <f>'RESUMEN TOTAL'!AL246</f>
        <v>APAGADO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 t="str">
        <f>'RESUMEN TOTAL'!AI260</f>
        <v>APAGADO</v>
      </c>
      <c r="AD248" t="str">
        <f>'RESUMEN TOTAL'!AJ260</f>
        <v>APAGADO</v>
      </c>
      <c r="AE248" t="str">
        <f>'RESUMEN TOTAL'!AK260</f>
        <v>APAGADO</v>
      </c>
      <c r="AF248" t="str">
        <f>'RESUMEN TOTAL'!AL260</f>
        <v>APAGADO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 t="str">
        <f>'RESUMEN TOTAL'!AH262</f>
        <v>APAGADO</v>
      </c>
      <c r="AC250" t="str">
        <f>'RESUMEN TOTAL'!AI262</f>
        <v>APAGADO</v>
      </c>
      <c r="AD250" t="str">
        <f>'RESUMEN TOTAL'!AJ262</f>
        <v>APAGADO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 t="str">
        <f>'RESUMEN TOTAL'!AH263</f>
        <v>APAGADO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 t="str">
        <f>'RESUMEN TOTAL'!AH264</f>
        <v>APAGADO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 t="str">
        <f>'RESUMEN TOTAL'!AH265</f>
        <v>APAGADO</v>
      </c>
      <c r="AC253" t="str">
        <f>'RESUMEN TOTAL'!AI265</f>
        <v>APAGADO</v>
      </c>
      <c r="AD253" t="str">
        <f>'RESUMEN TOTAL'!AJ265</f>
        <v>APAGADO</v>
      </c>
      <c r="AE253" t="str">
        <f>'RESUMEN TOTAL'!AK265</f>
        <v>APAGADO</v>
      </c>
      <c r="AF253" t="str">
        <f>'RESUMEN TOTAL'!AL265</f>
        <v>APAGADO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 t="str">
        <f>'RESUMEN TOTAL'!AH297</f>
        <v>APAGADO</v>
      </c>
      <c r="AC282" t="str">
        <f>'RESUMEN TOTAL'!AI297</f>
        <v>APAGADO</v>
      </c>
      <c r="AD282" t="str">
        <f>'RESUMEN TOTAL'!AJ297</f>
        <v>APAGADO</v>
      </c>
      <c r="AE282" t="str">
        <f>'RESUMEN TOTAL'!AK297</f>
        <v>APAGADO</v>
      </c>
      <c r="AF282" t="str">
        <f>'RESUMEN TOTAL'!AL297</f>
        <v>APAGADO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 t="str">
        <f>'RESUMEN TOTAL'!AH298</f>
        <v>APAGADO</v>
      </c>
      <c r="AC283" t="str">
        <f>'RESUMEN TOTAL'!AI298</f>
        <v>APAGADO</v>
      </c>
      <c r="AD283" t="str">
        <f>'RESUMEN TOTAL'!AJ298</f>
        <v>APAGADO</v>
      </c>
      <c r="AE283" t="str">
        <f>'RESUMEN TOTAL'!AK298</f>
        <v>APAGADO</v>
      </c>
      <c r="AF283" t="str">
        <f>'RESUMEN TOTAL'!AL298</f>
        <v>APAGADO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 t="str">
        <f>'RESUMEN TOTAL'!AH303</f>
        <v>APAGADO</v>
      </c>
      <c r="AC288" t="str">
        <f>'RESUMEN TOTAL'!AI303</f>
        <v>APAGADO</v>
      </c>
      <c r="AD288" t="str">
        <f>'RESUMEN TOTAL'!AJ303</f>
        <v>APAGADO</v>
      </c>
      <c r="AE288" t="str">
        <f>'RESUMEN TOTAL'!AK303</f>
        <v>APAGADO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 t="str">
        <f>'RESUMEN TOTAL'!AH314</f>
        <v>APAGADO</v>
      </c>
      <c r="AC299" t="str">
        <f>'RESUMEN TOTAL'!AI314</f>
        <v>APAGADO</v>
      </c>
      <c r="AD299" t="str">
        <f>'RESUMEN TOTAL'!AJ314</f>
        <v>APAGADO</v>
      </c>
      <c r="AE299" t="str">
        <f>'RESUMEN TOTAL'!AK314</f>
        <v>APAGADO</v>
      </c>
      <c r="AF299" t="str">
        <f>'RESUMEN TOTAL'!AL314</f>
        <v>APAGADO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 t="str">
        <f>'RESUMEN TOTAL'!AH319</f>
        <v>APAGADO</v>
      </c>
      <c r="AC304" t="str">
        <f>'RESUMEN TOTAL'!AI319</f>
        <v>APAGADO</v>
      </c>
      <c r="AD304" t="str">
        <f>'RESUMEN TOTAL'!AJ319</f>
        <v>APAGADO</v>
      </c>
      <c r="AE304" t="str">
        <f>'RESUMEN TOTAL'!AK319</f>
        <v>APAGADO</v>
      </c>
      <c r="AF304" t="str">
        <f>'RESUMEN TOTAL'!AL319</f>
        <v>APAGADO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 t="str">
        <f>'RESUMEN TOTAL'!AI320</f>
        <v>APAGADO</v>
      </c>
      <c r="AD305" t="str">
        <f>'RESUMEN TOTAL'!AJ320</f>
        <v>APAGADO</v>
      </c>
      <c r="AE305" t="str">
        <f>'RESUMEN TOTAL'!AK320</f>
        <v>APAGADO</v>
      </c>
      <c r="AF305" t="str">
        <f>'RESUMEN TOTAL'!AL320</f>
        <v>APAGADO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 t="str">
        <f>'RESUMEN TOTAL'!AH321</f>
        <v>APAGADO</v>
      </c>
      <c r="AC306" t="str">
        <f>'RESUMEN TOTAL'!AI321</f>
        <v>APAGADO</v>
      </c>
      <c r="AD306" t="str">
        <f>'RESUMEN TOTAL'!AJ321</f>
        <v>APAGADO</v>
      </c>
      <c r="AE306" t="str">
        <f>'RESUMEN TOTAL'!AK321</f>
        <v>APAGADO</v>
      </c>
      <c r="AF306" t="str">
        <f>'RESUMEN TOTAL'!AL321</f>
        <v>APAGADO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 t="str">
        <f>'RESUMEN TOTAL'!AK327</f>
        <v>APAGADO</v>
      </c>
      <c r="AF312" t="str">
        <f>'RESUMEN TOTAL'!AL327</f>
        <v>APAGADO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 t="str">
        <f>'RESUMEN TOTAL'!AK328</f>
        <v>APAGADO</v>
      </c>
      <c r="AF313" t="str">
        <f>'RESUMEN TOTAL'!AL328</f>
        <v>APAGADO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 t="str">
        <f>'RESUMEN TOTAL'!AK329</f>
        <v>APAGADO</v>
      </c>
      <c r="AF314" t="str">
        <f>'RESUMEN TOTAL'!AL329</f>
        <v>APAGADO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 t="str">
        <f>'RESUMEN TOTAL'!AK330</f>
        <v>APAGADO</v>
      </c>
      <c r="AF315" t="str">
        <f>'RESUMEN TOTAL'!AL330</f>
        <v>APAGADO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 t="str">
        <f>'RESUMEN TOTAL'!AK332</f>
        <v>APAGADO</v>
      </c>
      <c r="AF317" t="str">
        <f>'RESUMEN TOTAL'!AL332</f>
        <v>APAGADO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 t="str">
        <f>'RESUMEN TOTAL'!AH347</f>
        <v>APAGADO</v>
      </c>
      <c r="AC329" t="str">
        <f>'RESUMEN TOTAL'!AI347</f>
        <v>APAGADO</v>
      </c>
      <c r="AD329" t="str">
        <f>'RESUMEN TOTAL'!AJ347</f>
        <v>APAGADO</v>
      </c>
      <c r="AE329" t="str">
        <f>'RESUMEN TOTAL'!AK347</f>
        <v>APAGADO</v>
      </c>
      <c r="AF329" t="str">
        <f>'RESUMEN TOTAL'!AL347</f>
        <v>APAGADO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 t="str">
        <f>'RESUMEN TOTAL'!AH352</f>
        <v>APAGADO</v>
      </c>
      <c r="AC332" t="str">
        <f>'RESUMEN TOTAL'!AI352</f>
        <v>APAGADO</v>
      </c>
      <c r="AD332" t="str">
        <f>'RESUMEN TOTAL'!AJ352</f>
        <v>APAGADO</v>
      </c>
      <c r="AE332" t="str">
        <f>'RESUMEN TOTAL'!AK352</f>
        <v>APAGADO</v>
      </c>
      <c r="AF332" t="str">
        <f>'RESUMEN TOTAL'!AL352</f>
        <v>APAGADO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 t="str">
        <f>'RESUMEN TOTAL'!AH355</f>
        <v>APAGADO</v>
      </c>
      <c r="AC335" t="str">
        <f>'RESUMEN TOTAL'!AI355</f>
        <v>APAGADO</v>
      </c>
      <c r="AD335" t="str">
        <f>'RESUMEN TOTAL'!AJ355</f>
        <v>APAGADO</v>
      </c>
      <c r="AE335" t="str">
        <f>'RESUMEN TOTAL'!AK355</f>
        <v>APAGADO</v>
      </c>
      <c r="AF335" t="str">
        <f>'RESUMEN TOTAL'!AL355</f>
        <v>APAGADO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 t="str">
        <f>'RESUMEN TOTAL'!AH356</f>
        <v>APAGADO</v>
      </c>
      <c r="AC336" t="str">
        <f>'RESUMEN TOTAL'!AI356</f>
        <v>APAGADO</v>
      </c>
      <c r="AD336" t="str">
        <f>'RESUMEN TOTAL'!AJ356</f>
        <v>APAGADO</v>
      </c>
      <c r="AE336" t="str">
        <f>'RESUMEN TOTAL'!AK356</f>
        <v>APAGADO</v>
      </c>
      <c r="AF336" t="str">
        <f>'RESUMEN TOTAL'!AL356</f>
        <v>APAGADO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 t="str">
        <f>'RESUMEN TOTAL'!AJ364</f>
        <v>APAGADO</v>
      </c>
      <c r="AE344" t="str">
        <f>'RESUMEN TOTAL'!AK364</f>
        <v>APAGADO</v>
      </c>
      <c r="AF344" t="str">
        <f>'RESUMEN TOTAL'!AL364</f>
        <v>APAGADO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 t="str">
        <f>'RESUMEN TOTAL'!AK365</f>
        <v>APAGADO</v>
      </c>
      <c r="AF345" t="str">
        <f>'RESUMEN TOTAL'!AL365</f>
        <v>APAGADO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 t="str">
        <f>'RESUMEN TOTAL'!AH372</f>
        <v>APAGADO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 t="str">
        <f>'RESUMEN TOTAL'!AH373</f>
        <v>APAGADO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 t="str">
        <f>'RESUMEN TOTAL'!AI377</f>
        <v>APAGADO</v>
      </c>
      <c r="AD357" t="str">
        <f>'RESUMEN TOTAL'!AJ377</f>
        <v>APAGADO</v>
      </c>
      <c r="AE357" t="str">
        <f>'RESUMEN TOTAL'!AK377</f>
        <v>APAGADO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 t="str">
        <f>'RESUMEN TOTAL'!AI386</f>
        <v>APAGADO</v>
      </c>
      <c r="AD366" t="str">
        <f>'RESUMEN TOTAL'!AJ386</f>
        <v>APAGADO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 t="str">
        <f>'RESUMEN TOTAL'!AI388</f>
        <v>APAGADO</v>
      </c>
      <c r="AD368" t="str">
        <f>'RESUMEN TOTAL'!AJ388</f>
        <v>APAGADO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 t="str">
        <f>'RESUMEN TOTAL'!AK415</f>
        <v>APAGADO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 t="str">
        <f>'RESUMEN TOTAL'!AH427</f>
        <v>APAGADO</v>
      </c>
      <c r="AC405" t="str">
        <f>'RESUMEN TOTAL'!AI427</f>
        <v>APAGADO</v>
      </c>
      <c r="AD405" t="str">
        <f>'RESUMEN TOTAL'!AJ427</f>
        <v>APAGADO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 t="str">
        <f>'RESUMEN TOTAL'!AI449</f>
        <v>APAGADO</v>
      </c>
      <c r="AD427" t="str">
        <f>'RESUMEN TOTAL'!AJ449</f>
        <v>APAGADO</v>
      </c>
      <c r="AE427" t="str">
        <f>'RESUMEN TOTAL'!AK449</f>
        <v>APAGADO</v>
      </c>
      <c r="AF427" t="str">
        <f>'RESUMEN TOTAL'!AL449</f>
        <v>APAGADO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 t="str">
        <f>'RESUMEN TOTAL'!AI450</f>
        <v>APAGADO</v>
      </c>
      <c r="AD428" t="str">
        <f>'RESUMEN TOTAL'!AJ450</f>
        <v>APAGADO</v>
      </c>
      <c r="AE428" t="str">
        <f>'RESUMEN TOTAL'!AK450</f>
        <v>APAGADO</v>
      </c>
      <c r="AF428" t="str">
        <f>'RESUMEN TOTAL'!AL450</f>
        <v>APAGADO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 t="str">
        <f>'RESUMEN TOTAL'!AH458</f>
        <v>APAGADO</v>
      </c>
      <c r="AC435" t="str">
        <f>'RESUMEN TOTAL'!AI458</f>
        <v>APAGADO</v>
      </c>
      <c r="AD435" t="str">
        <f>'RESUMEN TOTAL'!AJ458</f>
        <v>APAGADO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 t="str">
        <f>'RESUMEN TOTAL'!AI460</f>
        <v>APAGADO</v>
      </c>
      <c r="AD437" t="str">
        <f>'RESUMEN TOTAL'!AJ460</f>
        <v>APAGADO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 t="str">
        <f>'RESUMEN TOTAL'!AI461</f>
        <v>APAGADO</v>
      </c>
      <c r="AD438" t="str">
        <f>'RESUMEN TOTAL'!AJ461</f>
        <v>APAGADO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 t="str">
        <f>'RESUMEN TOTAL'!AH462</f>
        <v>APAGADO</v>
      </c>
      <c r="AC439" t="str">
        <f>'RESUMEN TOTAL'!AI462</f>
        <v>APAGADO</v>
      </c>
      <c r="AD439" t="str">
        <f>'RESUMEN TOTAL'!AJ462</f>
        <v>APAGADO</v>
      </c>
      <c r="AE439" t="str">
        <f>'RESUMEN TOTAL'!AK462</f>
        <v>APAGADO</v>
      </c>
      <c r="AF439" t="str">
        <f>'RESUMEN TOTAL'!AL462</f>
        <v>APAGADO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 t="str">
        <f>'RESUMEN TOTAL'!AI464</f>
        <v>APAGADO</v>
      </c>
      <c r="AD441" t="str">
        <f>'RESUMEN TOTAL'!AJ464</f>
        <v>APAGADO</v>
      </c>
      <c r="AE441" t="str">
        <f>'RESUMEN TOTAL'!AK464</f>
        <v>APAGADO</v>
      </c>
      <c r="AF441" t="str">
        <f>'RESUMEN TOTAL'!AL464</f>
        <v>APAGADO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 t="str">
        <f>'RESUMEN TOTAL'!AI476</f>
        <v>APAGADO</v>
      </c>
      <c r="AD453" t="str">
        <f>'RESUMEN TOTAL'!AJ476</f>
        <v>APAGADO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 t="str">
        <f>'RESUMEN TOTAL'!AK492</f>
        <v>APAGADO</v>
      </c>
      <c r="AF466" t="str">
        <f>'RESUMEN TOTAL'!AL492</f>
        <v>APAGADO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 t="str">
        <f>'RESUMEN TOTAL'!AI496</f>
        <v>APAGADO</v>
      </c>
      <c r="AD470" t="str">
        <f>'RESUMEN TOTAL'!AJ496</f>
        <v>APAGADO</v>
      </c>
      <c r="AE470" t="str">
        <f>'RESUMEN TOTAL'!AK496</f>
        <v>APAGADO</v>
      </c>
      <c r="AF470" t="str">
        <f>'RESUMEN TOTAL'!AL496</f>
        <v>APAGADO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 t="str">
        <f>'RESUMEN TOTAL'!AI497</f>
        <v>APAGADO</v>
      </c>
      <c r="AD471" t="str">
        <f>'RESUMEN TOTAL'!AJ497</f>
        <v>APAGADO</v>
      </c>
      <c r="AE471" t="str">
        <f>'RESUMEN TOTAL'!AK497</f>
        <v>APAGADO</v>
      </c>
      <c r="AF471" t="str">
        <f>'RESUMEN TOTAL'!AL497</f>
        <v>APAGADO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 t="str">
        <f>'RESUMEN TOTAL'!AJ501</f>
        <v>APAGADO</v>
      </c>
      <c r="AE475" t="str">
        <f>'RESUMEN TOTAL'!AK501</f>
        <v>APAGADO</v>
      </c>
      <c r="AF475" t="str">
        <f>'RESUMEN TOTAL'!AL501</f>
        <v>APAGADO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 t="str">
        <f>'RESUMEN TOTAL'!AJ502</f>
        <v>APAGADO</v>
      </c>
      <c r="AE476" t="str">
        <f>'RESUMEN TOTAL'!AK502</f>
        <v>APAGADO</v>
      </c>
      <c r="AF476" t="str">
        <f>'RESUMEN TOTAL'!AL502</f>
        <v>APAGADO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 t="str">
        <f>'RESUMEN TOTAL'!AJ503</f>
        <v>APAGADO</v>
      </c>
      <c r="AE477" t="str">
        <f>'RESUMEN TOTAL'!AK503</f>
        <v>APAGADO</v>
      </c>
      <c r="AF477" t="str">
        <f>'RESUMEN TOTAL'!AL503</f>
        <v>APAGADO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 t="str">
        <f>'RESUMEN TOTAL'!AJ504</f>
        <v>APAGADO</v>
      </c>
      <c r="AE478" t="str">
        <f>'RESUMEN TOTAL'!AK504</f>
        <v>APAGADO</v>
      </c>
      <c r="AF478" t="str">
        <f>'RESUMEN TOTAL'!AL504</f>
        <v>APAGADO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 t="str">
        <f>'RESUMEN TOTAL'!AK506</f>
        <v>APAGADO</v>
      </c>
      <c r="AF480" t="str">
        <f>'RESUMEN TOTAL'!AL506</f>
        <v>APAGADO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 t="str">
        <f>'RESUMEN TOTAL'!AJ507</f>
        <v>APAGADO</v>
      </c>
      <c r="AE481" t="str">
        <f>'RESUMEN TOTAL'!AK507</f>
        <v>APAGADO</v>
      </c>
      <c r="AF481" t="str">
        <f>'RESUMEN TOTAL'!AL507</f>
        <v>APAGADO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 t="str">
        <f>'RESUMEN TOTAL'!AJ510</f>
        <v>APAGADO</v>
      </c>
      <c r="AE484" t="str">
        <f>'RESUMEN TOTAL'!AK510</f>
        <v>APAGADO</v>
      </c>
      <c r="AF484" t="str">
        <f>'RESUMEN TOTAL'!AL510</f>
        <v>APAGADO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 t="str">
        <f>'RESUMEN TOTAL'!AI511</f>
        <v>APAGADO</v>
      </c>
      <c r="AD485" t="str">
        <f>'RESUMEN TOTAL'!AJ511</f>
        <v>APAGADO</v>
      </c>
      <c r="AE485" t="str">
        <f>'RESUMEN TOTAL'!AK511</f>
        <v>APAGADO</v>
      </c>
      <c r="AF485" t="str">
        <f>'RESUMEN TOTAL'!AL511</f>
        <v>APAGADO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 t="str">
        <f>'RESUMEN TOTAL'!AI514</f>
        <v>APAGADO</v>
      </c>
      <c r="AD488" t="str">
        <f>'RESUMEN TOTAL'!AJ514</f>
        <v>APAGADO</v>
      </c>
      <c r="AE488" t="str">
        <f>'RESUMEN TOTAL'!AK514</f>
        <v>APAGADO</v>
      </c>
      <c r="AF488" t="str">
        <f>'RESUMEN TOTAL'!AL514</f>
        <v>APAGADO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 t="str">
        <f>'RESUMEN TOTAL'!AL515</f>
        <v>APAGADO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 t="str">
        <f>'RESUMEN TOTAL'!AJ516</f>
        <v>APAGADO</v>
      </c>
      <c r="AE490" t="str">
        <f>'RESUMEN TOTAL'!AK516</f>
        <v>APAGADO</v>
      </c>
      <c r="AF490" t="str">
        <f>'RESUMEN TOTAL'!AL516</f>
        <v>APAGADO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 t="str">
        <f>'RESUMEN TOTAL'!AL517</f>
        <v>APAGADO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 t="str">
        <f>'RESUMEN TOTAL'!AL518</f>
        <v>APAGADO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 t="str">
        <f>'RESUMEN TOTAL'!AI523</f>
        <v>APAGADO</v>
      </c>
      <c r="AD497" t="str">
        <f>'RESUMEN TOTAL'!AJ523</f>
        <v>APAGADO</v>
      </c>
      <c r="AE497" t="str">
        <f>'RESUMEN TOTAL'!AK523</f>
        <v>APAGADO</v>
      </c>
      <c r="AF497" t="str">
        <f>'RESUMEN TOTAL'!AL523</f>
        <v>APAGADO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 t="str">
        <f>'RESUMEN TOTAL'!AI524</f>
        <v>APAGADO</v>
      </c>
      <c r="AD498" t="str">
        <f>'RESUMEN TOTAL'!AJ524</f>
        <v>APAGADO</v>
      </c>
      <c r="AE498" t="str">
        <f>'RESUMEN TOTAL'!AK524</f>
        <v>APAGADO</v>
      </c>
      <c r="AF498" t="str">
        <f>'RESUMEN TOTAL'!AL524</f>
        <v>APAGADO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 t="str">
        <f>'RESUMEN TOTAL'!AJ525</f>
        <v>APAGADO</v>
      </c>
      <c r="AE499" t="str">
        <f>'RESUMEN TOTAL'!AK525</f>
        <v>APAGADO</v>
      </c>
      <c r="AF499" t="str">
        <f>'RESUMEN TOTAL'!AL525</f>
        <v>APAGADO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 t="str">
        <f>'RESUMEN TOTAL'!AJ526</f>
        <v>APAGADO</v>
      </c>
      <c r="AE500" t="str">
        <f>'RESUMEN TOTAL'!AK526</f>
        <v>APAGADO</v>
      </c>
      <c r="AF500" t="str">
        <f>'RESUMEN TOTAL'!AL526</f>
        <v>APAGADO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 t="str">
        <f>'RESUMEN TOTAL'!AI527</f>
        <v>APAGADO</v>
      </c>
      <c r="AD501" t="str">
        <f>'RESUMEN TOTAL'!AJ527</f>
        <v>APAGADO</v>
      </c>
      <c r="AE501" t="str">
        <f>'RESUMEN TOTAL'!AK527</f>
        <v>APAGADO</v>
      </c>
      <c r="AF501" t="str">
        <f>'RESUMEN TOTAL'!AL527</f>
        <v>APAGADO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 t="str">
        <f>'RESUMEN TOTAL'!AI528</f>
        <v>APAGADO</v>
      </c>
      <c r="AD502" t="str">
        <f>'RESUMEN TOTAL'!AJ528</f>
        <v>APAGADO</v>
      </c>
      <c r="AE502" t="str">
        <f>'RESUMEN TOTAL'!AK528</f>
        <v>APAGADO</v>
      </c>
      <c r="AF502" t="str">
        <f>'RESUMEN TOTAL'!AL528</f>
        <v>APAGADO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 t="str">
        <f>'RESUMEN TOTAL'!AK534</f>
        <v>APAGADO</v>
      </c>
      <c r="AF508" t="str">
        <f>'RESUMEN TOTAL'!AL534</f>
        <v>APAGADO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 t="str">
        <f>'RESUMEN TOTAL'!AI541</f>
        <v>APAGADO</v>
      </c>
      <c r="AD515" t="str">
        <f>'RESUMEN TOTAL'!AJ541</f>
        <v>APAGADO</v>
      </c>
      <c r="AE515" t="str">
        <f>'RESUMEN TOTAL'!AK541</f>
        <v>APAGADO</v>
      </c>
      <c r="AF515" t="str">
        <f>'RESUMEN TOTAL'!AL541</f>
        <v>APAGADO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 t="str">
        <f>'RESUMEN TOTAL'!AL542</f>
        <v>APAGADO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 t="str">
        <f>'RESUMEN TOTAL'!AL543</f>
        <v>APAGADO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 t="str">
        <f>'RESUMEN TOTAL'!AL544</f>
        <v>APAGADO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 t="str">
        <f>'RESUMEN TOTAL'!AL545</f>
        <v>APAGADO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 t="str">
        <f>'RESUMEN TOTAL'!AI546</f>
        <v>APAGADO</v>
      </c>
      <c r="AD520" t="str">
        <f>'RESUMEN TOTAL'!AJ546</f>
        <v>APAGADO</v>
      </c>
      <c r="AE520" t="str">
        <f>'RESUMEN TOTAL'!AK546</f>
        <v>APAGADO</v>
      </c>
      <c r="AF520" t="str">
        <f>'RESUMEN TOTAL'!AL546</f>
        <v>APAGADO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 t="str">
        <f>'RESUMEN TOTAL'!AI547</f>
        <v>APAGADO</v>
      </c>
      <c r="AD521" t="str">
        <f>'RESUMEN TOTAL'!AJ547</f>
        <v>APAGADO</v>
      </c>
      <c r="AE521" t="str">
        <f>'RESUMEN TOTAL'!AK547</f>
        <v>APAGADO</v>
      </c>
      <c r="AF521" t="str">
        <f>'RESUMEN TOTAL'!AL547</f>
        <v>APAGADO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 t="str">
        <f>'RESUMEN TOTAL'!AL548</f>
        <v>APAGADO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 t="str">
        <f>'RESUMEN TOTAL'!AL549</f>
        <v>APAGADO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 t="str">
        <f>'RESUMEN TOTAL'!AI550</f>
        <v>APAGADO</v>
      </c>
      <c r="AD524" t="str">
        <f>'RESUMEN TOTAL'!AJ550</f>
        <v>APAGADO</v>
      </c>
      <c r="AE524" t="str">
        <f>'RESUMEN TOTAL'!AK550</f>
        <v>APAGADO</v>
      </c>
      <c r="AF524" t="str">
        <f>'RESUMEN TOTAL'!AL550</f>
        <v>APAGADO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 t="str">
        <f>'RESUMEN TOTAL'!AI551</f>
        <v>APAGADO</v>
      </c>
      <c r="AD525" t="str">
        <f>'RESUMEN TOTAL'!AJ551</f>
        <v>APAGADO</v>
      </c>
      <c r="AE525" t="str">
        <f>'RESUMEN TOTAL'!AK551</f>
        <v>APAGADO</v>
      </c>
      <c r="AF525" t="str">
        <f>'RESUMEN TOTAL'!AL551</f>
        <v>APAGADO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 t="str">
        <f>'RESUMEN TOTAL'!AI554</f>
        <v>APAGADO</v>
      </c>
      <c r="AD528" t="str">
        <f>'RESUMEN TOTAL'!AJ554</f>
        <v>APAGADO</v>
      </c>
      <c r="AE528" t="str">
        <f>'RESUMEN TOTAL'!AK554</f>
        <v>APAGADO</v>
      </c>
      <c r="AF528" t="str">
        <f>'RESUMEN TOTAL'!AL554</f>
        <v>APAGADO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 t="str">
        <f>'RESUMEN TOTAL'!AI555</f>
        <v>APAGADO</v>
      </c>
      <c r="AD529" t="str">
        <f>'RESUMEN TOTAL'!AJ555</f>
        <v>APAGADO</v>
      </c>
      <c r="AE529" t="str">
        <f>'RESUMEN TOTAL'!AK555</f>
        <v>APAGADO</v>
      </c>
      <c r="AF529" t="str">
        <f>'RESUMEN TOTAL'!AL555</f>
        <v>APAGADO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 t="str">
        <f>'RESUMEN TOTAL'!AH556</f>
        <v>APAGADO</v>
      </c>
      <c r="AC530" t="str">
        <f>'RESUMEN TOTAL'!AI556</f>
        <v>APAGADO</v>
      </c>
      <c r="AD530" t="str">
        <f>'RESUMEN TOTAL'!AJ556</f>
        <v>APAGADO</v>
      </c>
      <c r="AE530" t="str">
        <f>'RESUMEN TOTAL'!AK556</f>
        <v>APAGADO</v>
      </c>
      <c r="AF530" t="str">
        <f>'RESUMEN TOTAL'!AL556</f>
        <v>APAGADO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 t="str">
        <f>'RESUMEN TOTAL'!AH557</f>
        <v>APAGADO</v>
      </c>
      <c r="AC531" t="str">
        <f>'RESUMEN TOTAL'!AI557</f>
        <v>APAGADO</v>
      </c>
      <c r="AD531" t="str">
        <f>'RESUMEN TOTAL'!AJ557</f>
        <v>APAGADO</v>
      </c>
      <c r="AE531" t="str">
        <f>'RESUMEN TOTAL'!AK557</f>
        <v>APAGADO</v>
      </c>
      <c r="AF531" t="str">
        <f>'RESUMEN TOTAL'!AL557</f>
        <v>APAGADO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 t="str">
        <f>'RESUMEN TOTAL'!AI558</f>
        <v>APAGADO</v>
      </c>
      <c r="AD532" t="str">
        <f>'RESUMEN TOTAL'!AJ558</f>
        <v>APAGADO</v>
      </c>
      <c r="AE532" t="str">
        <f>'RESUMEN TOTAL'!AK558</f>
        <v>APAGADO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 t="str">
        <f>'RESUMEN TOTAL'!AI559</f>
        <v>APAGADO</v>
      </c>
      <c r="AD533" t="str">
        <f>'RESUMEN TOTAL'!AJ559</f>
        <v>APAGADO</v>
      </c>
      <c r="AE533" t="str">
        <f>'RESUMEN TOTAL'!AK559</f>
        <v>APAGADO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 t="str">
        <f>'RESUMEN TOTAL'!AH560</f>
        <v>APAGADO</v>
      </c>
      <c r="AC534" t="str">
        <f>'RESUMEN TOTAL'!AI560</f>
        <v>APAGADO</v>
      </c>
      <c r="AD534" t="str">
        <f>'RESUMEN TOTAL'!AJ560</f>
        <v>APAGADO</v>
      </c>
      <c r="AE534" t="str">
        <f>'RESUMEN TOTAL'!AK560</f>
        <v>APAGADO</v>
      </c>
      <c r="AF534" t="str">
        <f>'RESUMEN TOTAL'!AL560</f>
        <v>APAGADO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 t="str">
        <f>'RESUMEN TOTAL'!AH561</f>
        <v>APAGADO</v>
      </c>
      <c r="AC535" t="str">
        <f>'RESUMEN TOTAL'!AI561</f>
        <v>APAGADO</v>
      </c>
      <c r="AD535" t="str">
        <f>'RESUMEN TOTAL'!AJ561</f>
        <v>APAGADO</v>
      </c>
      <c r="AE535" t="str">
        <f>'RESUMEN TOTAL'!AK561</f>
        <v>APAGADO</v>
      </c>
      <c r="AF535" t="str">
        <f>'RESUMEN TOTAL'!AL561</f>
        <v>APAGADO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 t="str">
        <f>'RESUMEN TOTAL'!AI562</f>
        <v>APAGADO</v>
      </c>
      <c r="AD536" t="str">
        <f>'RESUMEN TOTAL'!AJ562</f>
        <v>APAGADO</v>
      </c>
      <c r="AE536" t="str">
        <f>'RESUMEN TOTAL'!AK562</f>
        <v>APAGADO</v>
      </c>
      <c r="AF536" t="str">
        <f>'RESUMEN TOTAL'!AL562</f>
        <v>APAGADO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 t="str">
        <f>'RESUMEN TOTAL'!AI563</f>
        <v>APAGADO</v>
      </c>
      <c r="AD537" t="str">
        <f>'RESUMEN TOTAL'!AJ563</f>
        <v>APAGADO</v>
      </c>
      <c r="AE537" t="str">
        <f>'RESUMEN TOTAL'!AK563</f>
        <v>APAGADO</v>
      </c>
      <c r="AF537" t="str">
        <f>'RESUMEN TOTAL'!AL563</f>
        <v>APAGADO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 t="str">
        <f>'RESUMEN TOTAL'!AI564</f>
        <v>APAGADO</v>
      </c>
      <c r="AD538" t="str">
        <f>'RESUMEN TOTAL'!AJ564</f>
        <v>APAGADO</v>
      </c>
      <c r="AE538" t="str">
        <f>'RESUMEN TOTAL'!AK564</f>
        <v>APAGADO</v>
      </c>
      <c r="AF538" t="str">
        <f>'RESUMEN TOTAL'!AL564</f>
        <v>APAGADO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 t="str">
        <f>'RESUMEN TOTAL'!AI565</f>
        <v>APAGADO</v>
      </c>
      <c r="AD539" t="str">
        <f>'RESUMEN TOTAL'!AJ565</f>
        <v>APAGADO</v>
      </c>
      <c r="AE539" t="str">
        <f>'RESUMEN TOTAL'!AK565</f>
        <v>APAGADO</v>
      </c>
      <c r="AF539" t="str">
        <f>'RESUMEN TOTAL'!AL565</f>
        <v>APAGADO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 t="str">
        <f>'RESUMEN TOTAL'!AI566</f>
        <v>APAGADO</v>
      </c>
      <c r="AD540" t="str">
        <f>'RESUMEN TOTAL'!AJ566</f>
        <v>APAGADO</v>
      </c>
      <c r="AE540" t="str">
        <f>'RESUMEN TOTAL'!AK566</f>
        <v>APAGADO</v>
      </c>
      <c r="AF540" t="str">
        <f>'RESUMEN TOTAL'!AL566</f>
        <v>APAGADO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 t="str">
        <f>'RESUMEN TOTAL'!AI567</f>
        <v>APAGADO</v>
      </c>
      <c r="AD541" t="str">
        <f>'RESUMEN TOTAL'!AJ567</f>
        <v>APAGADO</v>
      </c>
      <c r="AE541" t="str">
        <f>'RESUMEN TOTAL'!AK567</f>
        <v>APAGADO</v>
      </c>
      <c r="AF541" t="str">
        <f>'RESUMEN TOTAL'!AL567</f>
        <v>APAGADO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 t="str">
        <f>'RESUMEN TOTAL'!AI568</f>
        <v>APAGADO</v>
      </c>
      <c r="AD542" t="str">
        <f>'RESUMEN TOTAL'!AJ568</f>
        <v>APAGADO</v>
      </c>
      <c r="AE542" t="str">
        <f>'RESUMEN TOTAL'!AK568</f>
        <v>APAGADO</v>
      </c>
      <c r="AF542" t="str">
        <f>'RESUMEN TOTAL'!AL568</f>
        <v>APAGADO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 t="str">
        <f>'RESUMEN TOTAL'!AI569</f>
        <v>APAGADO</v>
      </c>
      <c r="AD543" t="str">
        <f>'RESUMEN TOTAL'!AJ569</f>
        <v>APAGADO</v>
      </c>
      <c r="AE543" t="str">
        <f>'RESUMEN TOTAL'!AK569</f>
        <v>APAGADO</v>
      </c>
      <c r="AF543" t="str">
        <f>'RESUMEN TOTAL'!AL569</f>
        <v>APAGADO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52</v>
      </c>
      <c r="AC1" s="18">
        <f t="shared" si="0"/>
        <v>49</v>
      </c>
      <c r="AD1" s="18">
        <f t="shared" si="0"/>
        <v>50</v>
      </c>
      <c r="AE1" s="18">
        <f>COUNTIF(AE3:AE508, "APAGADO")</f>
        <v>97</v>
      </c>
      <c r="AF1" s="18">
        <f t="shared" si="0"/>
        <v>53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 t="str">
        <f>ESTADISTICA!AB23</f>
        <v>APAGADO</v>
      </c>
      <c r="AC24" t="str">
        <f>ESTADISTICA!AC23</f>
        <v>APAGADO</v>
      </c>
      <c r="AD24" t="str">
        <f>ESTADISTICA!AD23</f>
        <v>APAGADO</v>
      </c>
      <c r="AE24" t="str">
        <f>ESTADISTICA!AE23</f>
        <v>APAGADO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 t="str">
        <f>ESTADISTICA!AF34</f>
        <v>APAGADO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 t="str">
        <f>ESTADISTICA!AF53</f>
        <v>APAGADO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 t="str">
        <f>ESTADISTICA!AF56</f>
        <v>APAGADO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 t="str">
        <f>ESTADISTICA!AB105</f>
        <v>APAGADO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 t="str">
        <f>ESTADISTICA!AB116</f>
        <v>APAGADO</v>
      </c>
      <c r="AC117" t="str">
        <f>ESTADISTICA!AC116</f>
        <v>APAGADO</v>
      </c>
      <c r="AD117" t="str">
        <f>ESTADISTICA!AD116</f>
        <v>APAGADO</v>
      </c>
      <c r="AE117" t="str">
        <f>ESTADISTICA!AE116</f>
        <v>APAGADO</v>
      </c>
      <c r="AF117" t="str">
        <f>ESTADISTICA!AF116</f>
        <v>APAGADO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 t="str">
        <f>ESTADISTICA!AF142</f>
        <v>APAGADO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 t="str">
        <f>ESTADISTICA!AF143</f>
        <v>APAGADO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 t="str">
        <f>ESTADISTICA!AE144</f>
        <v>APAGADO</v>
      </c>
      <c r="AF146" t="str">
        <f>ESTADISTICA!AF144</f>
        <v>APAGADO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 t="str">
        <f>ESTADISTICA!AE145</f>
        <v>APAGADO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 t="str">
        <f>ESTADISTICA!AB152</f>
        <v>APAGADO</v>
      </c>
      <c r="AC154" t="str">
        <f>ESTADISTICA!AC152</f>
        <v>APAGADO</v>
      </c>
      <c r="AD154" t="str">
        <f>ESTADISTICA!AD152</f>
        <v>APAGADO</v>
      </c>
      <c r="AE154" t="str">
        <f>ESTADISTICA!AE152</f>
        <v>APAGADO</v>
      </c>
      <c r="AF154" t="str">
        <f>ESTADISTICA!AF152</f>
        <v>APAGADO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 t="str">
        <f>ESTADISTICA!AF199</f>
        <v>APAGADO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 t="str">
        <f>ESTADISTICA!AF210</f>
        <v>APAGADO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 t="str">
        <f>ESTADISTICA!AE222</f>
        <v>APAGADO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 t="str">
        <f>ESTADISTICA!AF223</f>
        <v>APAGADO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 t="str">
        <f>ESTADISTICA!AB283</f>
        <v>APAGADO</v>
      </c>
      <c r="AC284" t="str">
        <f>ESTADISTICA!AC283</f>
        <v>APAGADO</v>
      </c>
      <c r="AD284" t="str">
        <f>ESTADISTICA!AD283</f>
        <v>APAGADO</v>
      </c>
      <c r="AE284" t="str">
        <f>ESTADISTICA!AE283</f>
        <v>APAGADO</v>
      </c>
      <c r="AF284" t="str">
        <f>ESTADISTICA!AF283</f>
        <v>APAGADO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 t="str">
        <f>ESTADISTICA!AF299</f>
        <v>APAGADO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 t="str">
        <f>ESTADISTICA!AD304</f>
        <v>APAGADO</v>
      </c>
      <c r="AE305" t="str">
        <f>ESTADISTICA!AE304</f>
        <v>APAGADO</v>
      </c>
      <c r="AF305" t="str">
        <f>ESTADISTICA!AF304</f>
        <v>APAGADO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 t="str">
        <f>ESTADISTICA!AF305</f>
        <v>APAGADO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 t="str">
        <f>ESTADISTICA!AF312</f>
        <v>APAGADO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 t="str">
        <f>ESTADISTICA!AF313</f>
        <v>APAGADO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 t="str">
        <f>ESTADISTICA!AF314</f>
        <v>APAGADO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 t="str">
        <f>ESTADISTICA!AF315</f>
        <v>APAGADO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 t="str">
        <f>ESTADISTICA!AE317</f>
        <v>APAGADO</v>
      </c>
      <c r="AF318" t="str">
        <f>ESTADISTICA!AF317</f>
        <v>APAGADO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 t="str">
        <f>ESTADISTICA!AF329</f>
        <v>APAGADO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 t="str">
        <f>ESTADISTICA!AB335</f>
        <v>APAGADO</v>
      </c>
      <c r="AC336" t="str">
        <f>ESTADISTICA!AC335</f>
        <v>APAGADO</v>
      </c>
      <c r="AD336" t="str">
        <f>ESTADISTICA!AD335</f>
        <v>APAGADO</v>
      </c>
      <c r="AE336" t="str">
        <f>ESTADISTICA!AE335</f>
        <v>APAGADO</v>
      </c>
      <c r="AF336" t="str">
        <f>ESTADISTICA!AF335</f>
        <v>APAGADO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 t="str">
        <f>ESTADISTICA!AD336</f>
        <v>APAGADO</v>
      </c>
      <c r="AE337" t="str">
        <f>ESTADISTICA!AE336</f>
        <v>APAGADO</v>
      </c>
      <c r="AF337" t="str">
        <f>ESTADISTICA!AF336</f>
        <v>APAGADO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 t="str">
        <f>ESTADISTICA!AE345</f>
        <v>APAGADO</v>
      </c>
      <c r="AF346" t="str">
        <f>ESTADISTICA!AF345</f>
        <v>APAGADO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 t="str">
        <f>ESTADISTICA!AE393</f>
        <v>APAGADO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 t="str">
        <f>ESTADISTICA!AF427</f>
        <v>APAGADO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 t="str">
        <f>ESTADISTICA!AB435</f>
        <v>APAGADO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 t="str">
        <f>ESTADISTICA!AC438</f>
        <v>APAGADO</v>
      </c>
      <c r="AD439" t="str">
        <f>ESTADISTICA!AD438</f>
        <v>APAGADO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 t="str">
        <f>ESTADISTICA!AB439</f>
        <v>APAGADO</v>
      </c>
      <c r="AC440" t="str">
        <f>ESTADISTICA!AC439</f>
        <v>APAGADO</v>
      </c>
      <c r="AD440" t="str">
        <f>ESTADISTICA!AD439</f>
        <v>APAGADO</v>
      </c>
      <c r="AE440" t="str">
        <f>ESTADISTICA!AE439</f>
        <v>APAGADO</v>
      </c>
      <c r="AF440" t="str">
        <f>ESTADISTICA!AF439</f>
        <v>APAGADO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 t="str">
        <f>ESTADISTICA!AC441</f>
        <v>APAGADO</v>
      </c>
      <c r="AD442" t="str">
        <f>ESTADISTICA!AD441</f>
        <v>APAGADO</v>
      </c>
      <c r="AE442" t="str">
        <f>ESTADISTICA!AE441</f>
        <v>APAGADO</v>
      </c>
      <c r="AF442" t="str">
        <f>ESTADISTICA!AF441</f>
        <v>APAGADO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 t="str">
        <f>ESTADISTICA!AC453</f>
        <v>APAGADO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 t="str">
        <f>ESTADISTICA!AF466</f>
        <v>APAGADO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 t="str">
        <f>ESTADISTICA!AF467</f>
        <v>APAGADO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 t="str">
        <f>ESTADISTICA!AF468</f>
        <v>APAGADO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 t="str">
        <f>ESTADISTICA!AF470</f>
        <v>APAGADO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 t="str">
        <f>ESTADISTICA!AF471</f>
        <v>APAGADO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 t="str">
        <f>ESTADISTICA!AF474</f>
        <v>APAGADO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 t="str">
        <f>ESTADISTICA!AF475</f>
        <v>APAGADO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 t="str">
        <f>ESTADISTICA!AF480</f>
        <v>APAGADO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 t="str">
        <f>ESTADISTICA!AF481</f>
        <v>APAGADO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 t="str">
        <f>ESTADISTICA!AF503</f>
        <v>APAGADO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 t="str">
        <f>ESTADISTICA!AF504</f>
        <v>APAGADO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 t="str">
        <f>ESTADISTICA!AF505</f>
        <v>APAGADO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 t="str">
        <f>ESTADISTICA!AF506</f>
        <v>APAGADO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 t="str">
        <f>ESTADISTICA!AF512</f>
        <v>APAGADO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 t="str">
        <f>ESTADISTICA!AF513</f>
        <v>APAGADO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 t="str">
        <f>ESTADISTICA!AF514</f>
        <v>APAGADO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 t="str">
        <f>ESTADISTICA!AF515</f>
        <v>APAGADO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 t="str">
        <f>ESTADISTICA!AF516</f>
        <v>APAGADO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 t="str">
        <f>ESTADISTICA!AF517</f>
        <v>APAGADO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 t="str">
        <f>ESTADISTICA!AF518</f>
        <v>APAGADO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 t="str">
        <f>ESTADISTICA!AF519</f>
        <v>APAGADO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 t="str">
        <f>ESTADISTICA!AF522</f>
        <v>APAGADO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 t="str">
        <f>ESTADISTICA!AF523</f>
        <v>APAGADO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 t="str">
        <f>ESTADISTICA!AF530</f>
        <v>APAGADO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 t="str">
        <f>ESTADISTICA!AF531</f>
        <v>APAGADO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 t="str">
        <f>ESTADISTICA!AF540</f>
        <v>APAGADO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 t="str">
        <f>ESTADISTICA!AF541</f>
        <v>APAGADO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 t="str">
        <f>ESTADISTICA!AF542</f>
        <v>APAGADO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 t="str">
        <f>ESTADISTICA!AF543</f>
        <v>APAGADO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36</v>
      </c>
      <c r="AC2" s="18">
        <f>COUNTIFS(AC4:AC601, "=APAGADO",E4:E601,"=Fibra Optica")</f>
        <v>37</v>
      </c>
      <c r="AD2" s="18">
        <f>COUNTIFS(AD4:AD501, "=APAGADO",E4:E501,"=Fibra Optica")</f>
        <v>37</v>
      </c>
      <c r="AE2" s="18">
        <f>COUNTIFS(AE4:AE501, "=APAGADO",E4:E501,"=Fibra Optica")</f>
        <v>41</v>
      </c>
      <c r="AF2" s="18">
        <f>COUNTIFS(AF4:AF501, "=APAGADO",E4:E501,"=Fibra Optica")</f>
        <v>37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 t="str">
        <f>'RESUMEN TOTAL'!AL118</f>
        <v>APAGADO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 t="str">
        <f>'RESUMEN TOTAL'!AL123</f>
        <v>APAGADO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 t="str">
        <f>'RESUMEN TOTAL'!AL125</f>
        <v>APAGADO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 t="str">
        <f>'RESUMEN TOTAL'!AL128</f>
        <v>APAGADO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 t="str">
        <f>'RESUMEN TOTAL'!AL129</f>
        <v>APAGADO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 t="str">
        <f>'RESUMEN TOTAL'!AL152</f>
        <v>APAGADO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 t="str">
        <f>'RESUMEN TOTAL'!AL153</f>
        <v>APAGADO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 t="str">
        <f>'RESUMEN TOTAL'!AL154</f>
        <v>APAGADO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 t="str">
        <f>'RESUMEN TOTAL'!AL155</f>
        <v>APAGADO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 t="str">
        <f>'RESUMEN TOTAL'!AL156</f>
        <v>APAGADO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 t="str">
        <f>'RESUMEN TOTAL'!AL162</f>
        <v>APAGADO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 t="str">
        <f>'RESUMEN TOTAL'!AL174</f>
        <v>APAGADO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 t="str">
        <f>'RESUMEN TOTAL'!AL204</f>
        <v>APAGADO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 t="str">
        <f>'RESUMEN TOTAL'!AL207</f>
        <v>APAGADO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 t="str">
        <f>'RESUMEN TOTAL'!AL210</f>
        <v>APAGADO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 t="str">
        <f>'RESUMEN TOTAL'!AL218</f>
        <v>APAGADO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 t="str">
        <f>'RESUMEN TOTAL'!AL220</f>
        <v>APAGADO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 t="str">
        <f>'RESUMEN TOTAL'!AL221</f>
        <v>APAGADO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 t="str">
        <f>'RESUMEN TOTAL'!AL234</f>
        <v>APAGADO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 t="str">
        <f>'RESUMEN TOTAL'!AL246</f>
        <v>APAGADO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 t="str">
        <f>'RESUMEN TOTAL'!AL260</f>
        <v>APAGADO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 t="str">
        <f>'RESUMEN TOTAL'!AL265</f>
        <v>APAGADO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 t="str">
        <f>'RESUMEN TOTAL'!AL297</f>
        <v>APAGADO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 t="str">
        <f>'RESUMEN TOTAL'!AL298</f>
        <v>APAGADO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 t="str">
        <f>'RESUMEN TOTAL'!AL314</f>
        <v>APAGADO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 t="str">
        <f>'RESUMEN TOTAL'!AL319</f>
        <v>APAGADO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 t="str">
        <f>'RESUMEN TOTAL'!AL320</f>
        <v>APAGADO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 t="str">
        <f>'RESUMEN TOTAL'!AL321</f>
        <v>APAGADO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 t="str">
        <f>'RESUMEN TOTAL'!AL327</f>
        <v>APAGADO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 t="str">
        <f>'RESUMEN TOTAL'!AL328</f>
        <v>APAGADO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 t="str">
        <f>'RESUMEN TOTAL'!AL329</f>
        <v>APAGADO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 t="str">
        <f>'RESUMEN TOTAL'!AL330</f>
        <v>APAGADO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 t="str">
        <f>'RESUMEN TOTAL'!AL332</f>
        <v>APAGADO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 t="str">
        <f>'RESUMEN TOTAL'!AL347</f>
        <v>APAGADO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 t="str">
        <f>'RESUMEN TOTAL'!AL352</f>
        <v>APAGADO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 t="str">
        <f>'RESUMEN TOTAL'!AL355</f>
        <v>APAGADO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 t="str">
        <f>'RESUMEN TOTAL'!AL356</f>
        <v>APAGADO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 t="str">
        <f>'RESUMEN TOTAL'!AL364</f>
        <v>APAGADO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 t="str">
        <f>'RESUMEN TOTAL'!AL365</f>
        <v>APAGADO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 t="str">
        <f>'RESUMEN TOTAL'!AL449</f>
        <v>APAGADO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 t="str">
        <f>'RESUMEN TOTAL'!AL450</f>
        <v>APAGADO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 t="str">
        <f>'RESUMEN TOTAL'!AL462</f>
        <v>APAGADO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 t="str">
        <f>'RESUMEN TOTAL'!AL464</f>
        <v>APAGADO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 t="str">
        <f>'RESUMEN TOTAL'!AL510</f>
        <v>APAGADO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 t="str">
        <f>'RESUMEN TOTAL'!AL511</f>
        <v>APAGADO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 t="str">
        <f>'RESUMEN TOTAL'!AL514</f>
        <v>APAGADO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 t="str">
        <f>'RESUMEN TOTAL'!AL515</f>
        <v>APAGADO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 t="str">
        <f>'RESUMEN TOTAL'!AL516</f>
        <v>APAGADO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 t="str">
        <f>'RESUMEN TOTAL'!AL517</f>
        <v>APAGADO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 t="str">
        <f>'RESUMEN TOTAL'!AL518</f>
        <v>APAGADO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 t="str">
        <f>'RESUMEN TOTAL'!AL519</f>
        <v>APAGADO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 t="str">
        <f>'RESUMEN TOTAL'!AL520</f>
        <v>APAGADO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 t="str">
        <f>'RESUMEN TOTAL'!AL521</f>
        <v>APAGADO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 t="str">
        <f>'RESUMEN TOTAL'!AL522</f>
        <v>APAGADO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 t="str">
        <f>'RESUMEN TOTAL'!AL523</f>
        <v>APAGADO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 t="str">
        <f>'RESUMEN TOTAL'!AL524</f>
        <v>APAGADO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 t="str">
        <f>'RESUMEN TOTAL'!AL525</f>
        <v>APAGADO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 t="str">
        <f>'RESUMEN TOTAL'!AL526</f>
        <v>APAGADO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 t="str">
        <f>'RESUMEN TOTAL'!AL527</f>
        <v>APAGADO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 t="str">
        <f>'RESUMEN TOTAL'!AL528</f>
        <v>APAGADO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 t="str">
        <f>'RESUMEN TOTAL'!AL529</f>
        <v>APAGADO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 t="str">
        <f>'RESUMEN TOTAL'!AL530</f>
        <v>APAGADO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 t="str">
        <f>'RESUMEN TOTAL'!AL531</f>
        <v>APAGADO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 t="str">
        <f>'RESUMEN TOTAL'!AL532</f>
        <v>APAGADO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 t="str">
        <f>'RESUMEN TOTAL'!AL534</f>
        <v>APAGADO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 t="str">
        <f>'RESUMEN TOTAL'!AL535</f>
        <v>APAGADO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 t="str">
        <f>'RESUMEN TOTAL'!AL536</f>
        <v>APAGADO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 t="str">
        <f>'RESUMEN TOTAL'!AL537</f>
        <v>APAGADO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 t="str">
        <f>'RESUMEN TOTAL'!AL538</f>
        <v>APAGADO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 t="str">
        <f>'RESUMEN TOTAL'!AL539</f>
        <v>APAGADO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 t="str">
        <f>'RESUMEN TOTAL'!AL542</f>
        <v>APAGADO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 t="str">
        <f>'RESUMEN TOTAL'!AL543</f>
        <v>APAGADO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 t="str">
        <f>'RESUMEN TOTAL'!AL544</f>
        <v>APAGADO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 t="str">
        <f>'RESUMEN TOTAL'!AL545</f>
        <v>APAGADO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 t="str">
        <f>'RESUMEN TOTAL'!AL546</f>
        <v>APAGADO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 t="str">
        <f>'RESUMEN TOTAL'!AL547</f>
        <v>APAGADO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 t="str">
        <f>'RESUMEN TOTAL'!AL548</f>
        <v>APAGADO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 t="str">
        <f>'RESUMEN TOTAL'!AL549</f>
        <v>APAGADO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 t="str">
        <f>'RESUMEN TOTAL'!AL550</f>
        <v>APAGADO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 t="str">
        <f>'RESUMEN TOTAL'!AL551</f>
        <v>APAGADO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 t="str">
        <f>'RESUMEN TOTAL'!AL554</f>
        <v>APAGADO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 t="str">
        <f>'RESUMEN TOTAL'!AL555</f>
        <v>APAGADO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 t="str">
        <f>'RESUMEN TOTAL'!AL556</f>
        <v>APAGADO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 t="str">
        <f>'RESUMEN TOTAL'!AL557</f>
        <v>APAGADO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 t="str">
        <f>'RESUMEN TOTAL'!AL560</f>
        <v>APAGADO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 t="str">
        <f>'RESUMEN TOTAL'!AL561</f>
        <v>APAGADO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 t="str">
        <f>'RESUMEN TOTAL'!AL562</f>
        <v>APAGADO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 t="str">
        <f>'RESUMEN TOTAL'!AL563</f>
        <v>APAGADO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 t="str">
        <f>'RESUMEN TOTAL'!AL564</f>
        <v>APAGADO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 t="str">
        <f>'RESUMEN TOTAL'!AL565</f>
        <v>APAGADO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 t="str">
        <f>'RESUMEN TOTAL'!AL566</f>
        <v>APAGADO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 t="str">
        <f>'RESUMEN TOTAL'!AL567</f>
        <v>APAGADO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 t="str">
        <f>'RESUMEN TOTAL'!AL568</f>
        <v>APAGADO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 t="str">
        <f>'RESUMEN TOTAL'!AL569</f>
        <v>APAGADO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6</v>
      </c>
      <c r="AC2" s="18">
        <f>COUNTIFS(AC4:AC602, "=APAGADO",E4:E602,"=PTO A FO")</f>
        <v>8</v>
      </c>
      <c r="AD2" s="18">
        <f>COUNTIFS(AD5:AD502, "=APAGADO",E5:E502,"=PTO A FO")</f>
        <v>8</v>
      </c>
      <c r="AE2" s="18">
        <f>COUNTIFS(AE5:AE502, "=APAGADO",E5:E502,"=PTO A FO")</f>
        <v>5</v>
      </c>
      <c r="AF2" s="18">
        <f>COUNTIFS(AF5:AF502, "=APAGADO",E5:E502,"=PTO A FO")</f>
        <v>5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 t="str">
        <f>'RESUMEN TOTAL'!AH31</f>
        <v>APAGADO</v>
      </c>
      <c r="AC24" t="str">
        <f>'RESUMEN TOTAL'!AI31</f>
        <v>APAGADO</v>
      </c>
      <c r="AD24" t="str">
        <f>'RESUMEN TOTAL'!AJ31</f>
        <v>APAGADO</v>
      </c>
      <c r="AE24" t="str">
        <f>'RESUMEN TOTAL'!AK31</f>
        <v>APAGADO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 t="str">
        <f>'RESUMEN TOTAL'!AH34</f>
        <v>APAGADO</v>
      </c>
      <c r="AC27" t="str">
        <f>'RESUMEN TOTAL'!AI34</f>
        <v>APAGADO</v>
      </c>
      <c r="AD27" t="str">
        <f>'RESUMEN TOTAL'!AJ34</f>
        <v>APAGADO</v>
      </c>
      <c r="AE27" t="str">
        <f>'RESUMEN TOTAL'!AK34</f>
        <v>APAGADO</v>
      </c>
      <c r="AF27" t="str">
        <f>'RESUMEN TOTAL'!AL34</f>
        <v>APAGADO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 t="str">
        <f>'RESUMEN TOTAL'!AH42</f>
        <v>APAGADO</v>
      </c>
      <c r="AC35" t="str">
        <f>'RESUMEN TOTAL'!AI42</f>
        <v>APAGADO</v>
      </c>
      <c r="AD35" t="str">
        <f>'RESUMEN TOTAL'!AJ42</f>
        <v>APAGADO</v>
      </c>
      <c r="AE35" t="str">
        <f>'RESUMEN TOTAL'!AK42</f>
        <v>APAGADO</v>
      </c>
      <c r="AF35" t="str">
        <f>'RESUMEN TOTAL'!AL42</f>
        <v>APAGADO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 t="str">
        <f>'RESUMEN TOTAL'!AI49</f>
        <v>APAGADO</v>
      </c>
      <c r="AD42" t="str">
        <f>'RESUMEN TOTAL'!AJ49</f>
        <v>APAGADO</v>
      </c>
      <c r="AE42" t="str">
        <f>'RESUMEN TOTAL'!AK49</f>
        <v>APAGADO</v>
      </c>
      <c r="AF42" t="str">
        <f>'RESUMEN TOTAL'!AL49</f>
        <v>APAGADO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 t="str">
        <f>'RESUMEN TOTAL'!AH61</f>
        <v>APAGADO</v>
      </c>
      <c r="AC54" t="str">
        <f>'RESUMEN TOTAL'!AI61</f>
        <v>APAGADO</v>
      </c>
      <c r="AD54" t="str">
        <f>'RESUMEN TOTAL'!AJ61</f>
        <v>APAGADO</v>
      </c>
      <c r="AE54" t="str">
        <f>'RESUMEN TOTAL'!AK61</f>
        <v>APAGADO</v>
      </c>
      <c r="AF54" t="str">
        <f>'RESUMEN TOTAL'!AL61</f>
        <v>APAGADO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 t="str">
        <f>'RESUMEN TOTAL'!AJ64</f>
        <v>APAGADO</v>
      </c>
      <c r="AE57" t="str">
        <f>'RESUMEN TOTAL'!AK64</f>
        <v>APAGADO</v>
      </c>
      <c r="AF57" t="str">
        <f>'RESUMEN TOTAL'!AL64</f>
        <v>APAGADO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 t="str">
        <f>'RESUMEN TOTAL'!AH70</f>
        <v>APAGADO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 t="str">
        <f>'RESUMEN TOTAL'!AH73</f>
        <v>APAGADO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 t="str">
        <f>'RESUMEN TOTAL'!AH74</f>
        <v>APAGADO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 t="str">
        <f>'RESUMEN TOTAL'!AK84</f>
        <v>APAGADO</v>
      </c>
      <c r="AF77" t="str">
        <f>'RESUMEN TOTAL'!AL84</f>
        <v>APAGADO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 t="str">
        <f>'RESUMEN TOTAL'!AI95</f>
        <v>APAGADO</v>
      </c>
      <c r="AD88" t="str">
        <f>'RESUMEN TOTAL'!AJ95</f>
        <v>APAGADO</v>
      </c>
      <c r="AE88" t="str">
        <f>'RESUMEN TOTAL'!AK95</f>
        <v>APAGADO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 t="str">
        <f>'RESUMEN TOTAL'!AI96</f>
        <v>APAGADO</v>
      </c>
      <c r="AD89" t="str">
        <f>'RESUMEN TOTAL'!AJ96</f>
        <v>APAGADO</v>
      </c>
      <c r="AE89" t="str">
        <f>'RESUMEN TOTAL'!AK96</f>
        <v>APAGADO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 t="str">
        <f>'RESUMEN TOTAL'!AI110</f>
        <v>APAGADO</v>
      </c>
      <c r="AD103" t="str">
        <f>'RESUMEN TOTAL'!AJ110</f>
        <v>APAGADO</v>
      </c>
      <c r="AE103" t="str">
        <f>'RESUMEN TOTAL'!AK110</f>
        <v>APAGADO</v>
      </c>
      <c r="AF103" t="str">
        <f>'RESUMEN TOTAL'!AL110</f>
        <v>APAGADO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 t="str">
        <f>'RESUMEN TOTAL'!AH112</f>
        <v>APAGADO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 t="str">
        <f>'RESUMEN TOTAL'!AH113</f>
        <v>APAGADO</v>
      </c>
      <c r="AC106" t="str">
        <f>'RESUMEN TOTAL'!AI113</f>
        <v>APAGADO</v>
      </c>
      <c r="AD106" t="str">
        <f>'RESUMEN TOTAL'!AJ113</f>
        <v>APAGADO</v>
      </c>
      <c r="AE106" t="str">
        <f>'RESUMEN TOTAL'!AK113</f>
        <v>APAGADO</v>
      </c>
      <c r="AF106" t="str">
        <f>'RESUMEN TOTAL'!AL113</f>
        <v>APAGADO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 t="str">
        <f>'RESUMEN TOTAL'!AL118</f>
        <v>APAGADO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 t="str">
        <f>'RESUMEN TOTAL'!AL123</f>
        <v>APAGADO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 t="str">
        <f>'RESUMEN TOTAL'!AL125</f>
        <v>APAGADO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 t="str">
        <f>'RESUMEN TOTAL'!AL128</f>
        <v>APAGADO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 t="str">
        <f>'RESUMEN TOTAL'!AL129</f>
        <v>APAGADO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 t="str">
        <f>'RESUMEN TOTAL'!AL152</f>
        <v>APAGADO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 t="str">
        <f>'RESUMEN TOTAL'!AL153</f>
        <v>APAGADO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 t="str">
        <f>'RESUMEN TOTAL'!AK154</f>
        <v>APAGADO</v>
      </c>
      <c r="AF143" t="str">
        <f>'RESUMEN TOTAL'!AL154</f>
        <v>APAGADO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 t="str">
        <f>'RESUMEN TOTAL'!AK155</f>
        <v>APAGADO</v>
      </c>
      <c r="AF144" t="str">
        <f>'RESUMEN TOTAL'!AL155</f>
        <v>APAGADO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 t="str">
        <f>'RESUMEN TOTAL'!AI156</f>
        <v>APAGADO</v>
      </c>
      <c r="AD145" t="str">
        <f>'RESUMEN TOTAL'!AJ156</f>
        <v>APAGADO</v>
      </c>
      <c r="AE145" t="str">
        <f>'RESUMEN TOTAL'!AK156</f>
        <v>APAGADO</v>
      </c>
      <c r="AF145" t="str">
        <f>'RESUMEN TOTAL'!AL156</f>
        <v>APAGADO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 t="str">
        <f>'RESUMEN TOTAL'!AH162</f>
        <v>APAGADO</v>
      </c>
      <c r="AC151" t="str">
        <f>'RESUMEN TOTAL'!AI162</f>
        <v>APAGADO</v>
      </c>
      <c r="AD151" t="str">
        <f>'RESUMEN TOTAL'!AJ162</f>
        <v>APAGADO</v>
      </c>
      <c r="AE151" t="str">
        <f>'RESUMEN TOTAL'!AK162</f>
        <v>APAGADO</v>
      </c>
      <c r="AF151" t="str">
        <f>'RESUMEN TOTAL'!AL162</f>
        <v>APAGADO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 t="str">
        <f>'RESUMEN TOTAL'!AH174</f>
        <v>APAGADO</v>
      </c>
      <c r="AC163" t="str">
        <f>'RESUMEN TOTAL'!AI174</f>
        <v>APAGADO</v>
      </c>
      <c r="AD163" t="str">
        <f>'RESUMEN TOTAL'!AJ174</f>
        <v>APAGADO</v>
      </c>
      <c r="AE163" t="str">
        <f>'RESUMEN TOTAL'!AK174</f>
        <v>APAGADO</v>
      </c>
      <c r="AF163" t="str">
        <f>'RESUMEN TOTAL'!AL174</f>
        <v>APAGADO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 t="str">
        <f>'RESUMEN TOTAL'!AI180</f>
        <v>APAGADO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 t="str">
        <f>'RESUMEN TOTAL'!AI182</f>
        <v>APAGADO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 t="str">
        <f>'RESUMEN TOTAL'!AI183</f>
        <v>APAGADO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 t="str">
        <f>'RESUMEN TOTAL'!AH204</f>
        <v>APAGADO</v>
      </c>
      <c r="AC191">
        <f>'RESUMEN TOTAL'!AI204</f>
        <v>0</v>
      </c>
      <c r="AD191" t="str">
        <f>'RESUMEN TOTAL'!AJ204</f>
        <v>APAGADO</v>
      </c>
      <c r="AE191" t="str">
        <f>'RESUMEN TOTAL'!AK204</f>
        <v>APAGADO</v>
      </c>
      <c r="AF191" t="str">
        <f>'RESUMEN TOTAL'!AL204</f>
        <v>APAGADO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 t="str">
        <f>'RESUMEN TOTAL'!AK206</f>
        <v>APAGADO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 t="str">
        <f>'RESUMEN TOTAL'!AH207</f>
        <v>APAGADO</v>
      </c>
      <c r="AC194" t="str">
        <f>'RESUMEN TOTAL'!AI207</f>
        <v>APAGADO</v>
      </c>
      <c r="AD194" t="str">
        <f>'RESUMEN TOTAL'!AJ207</f>
        <v>APAGADO</v>
      </c>
      <c r="AE194" t="str">
        <f>'RESUMEN TOTAL'!AK207</f>
        <v>APAGADO</v>
      </c>
      <c r="AF194" t="str">
        <f>'RESUMEN TOTAL'!AL207</f>
        <v>APAGADO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 t="str">
        <f>'RESUMEN TOTAL'!AL210</f>
        <v>APAGADO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 t="str">
        <f>'RESUMEN TOTAL'!AI212</f>
        <v>APAGADO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 t="str">
        <f>'RESUMEN TOTAL'!AL218</f>
        <v>APAGADO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 t="str">
        <f>'RESUMEN TOTAL'!AL220</f>
        <v>APAGADO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 t="str">
        <f>'RESUMEN TOTAL'!AL221</f>
        <v>APAGADO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 t="str">
        <f>'RESUMEN TOTAL'!AK228</f>
        <v>APAGADO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 t="str">
        <f>'RESUMEN TOTAL'!AK233</f>
        <v>APAGADO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 t="str">
        <f>'RESUMEN TOTAL'!AH234</f>
        <v>APAGADO</v>
      </c>
      <c r="AC220" t="str">
        <f>'RESUMEN TOTAL'!AI234</f>
        <v>APAGADO</v>
      </c>
      <c r="AD220" t="str">
        <f>'RESUMEN TOTAL'!AJ234</f>
        <v>APAGADO</v>
      </c>
      <c r="AE220" t="str">
        <f>'RESUMEN TOTAL'!AK234</f>
        <v>APAGADO</v>
      </c>
      <c r="AF220" t="str">
        <f>'RESUMEN TOTAL'!AL234</f>
        <v>APAGADO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 t="str">
        <f>'RESUMEN TOTAL'!AI246</f>
        <v>APAGADO</v>
      </c>
      <c r="AD231" t="str">
        <f>'RESUMEN TOTAL'!AJ246</f>
        <v>APAGADO</v>
      </c>
      <c r="AE231" t="str">
        <f>'RESUMEN TOTAL'!AK246</f>
        <v>APAGADO</v>
      </c>
      <c r="AF231" t="str">
        <f>'RESUMEN TOTAL'!AL246</f>
        <v>APAGADO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 t="str">
        <f>'RESUMEN TOTAL'!AI260</f>
        <v>APAGADO</v>
      </c>
      <c r="AD245" t="str">
        <f>'RESUMEN TOTAL'!AJ260</f>
        <v>APAGADO</v>
      </c>
      <c r="AE245" t="str">
        <f>'RESUMEN TOTAL'!AK260</f>
        <v>APAGADO</v>
      </c>
      <c r="AF245" t="str">
        <f>'RESUMEN TOTAL'!AL260</f>
        <v>APAGADO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 t="str">
        <f>'RESUMEN TOTAL'!AH262</f>
        <v>APAGADO</v>
      </c>
      <c r="AC247" t="str">
        <f>'RESUMEN TOTAL'!AI262</f>
        <v>APAGADO</v>
      </c>
      <c r="AD247" t="str">
        <f>'RESUMEN TOTAL'!AJ262</f>
        <v>APAGADO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 t="str">
        <f>'RESUMEN TOTAL'!AH263</f>
        <v>APAGADO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 t="str">
        <f>'RESUMEN TOTAL'!AH264</f>
        <v>APAGADO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 t="str">
        <f>'RESUMEN TOTAL'!AH265</f>
        <v>APAGADO</v>
      </c>
      <c r="AC250" t="str">
        <f>'RESUMEN TOTAL'!AI265</f>
        <v>APAGADO</v>
      </c>
      <c r="AD250" t="str">
        <f>'RESUMEN TOTAL'!AJ265</f>
        <v>APAGADO</v>
      </c>
      <c r="AE250" t="str">
        <f>'RESUMEN TOTAL'!AK265</f>
        <v>APAGADO</v>
      </c>
      <c r="AF250" t="str">
        <f>'RESUMEN TOTAL'!AL265</f>
        <v>APAGADO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 t="str">
        <f>'RESUMEN TOTAL'!AH297</f>
        <v>APAGADO</v>
      </c>
      <c r="AC275" t="str">
        <f>'RESUMEN TOTAL'!AI297</f>
        <v>APAGADO</v>
      </c>
      <c r="AD275" t="str">
        <f>'RESUMEN TOTAL'!AJ297</f>
        <v>APAGADO</v>
      </c>
      <c r="AE275" t="str">
        <f>'RESUMEN TOTAL'!AK297</f>
        <v>APAGADO</v>
      </c>
      <c r="AF275" t="str">
        <f>'RESUMEN TOTAL'!AL297</f>
        <v>APAGADO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 t="str">
        <f>'RESUMEN TOTAL'!AH298</f>
        <v>APAGADO</v>
      </c>
      <c r="AC276" t="str">
        <f>'RESUMEN TOTAL'!AI298</f>
        <v>APAGADO</v>
      </c>
      <c r="AD276" t="str">
        <f>'RESUMEN TOTAL'!AJ298</f>
        <v>APAGADO</v>
      </c>
      <c r="AE276" t="str">
        <f>'RESUMEN TOTAL'!AK298</f>
        <v>APAGADO</v>
      </c>
      <c r="AF276" t="str">
        <f>'RESUMEN TOTAL'!AL298</f>
        <v>APAGADO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 t="str">
        <f>'RESUMEN TOTAL'!AH303</f>
        <v>APAGADO</v>
      </c>
      <c r="AC281" t="str">
        <f>'RESUMEN TOTAL'!AI303</f>
        <v>APAGADO</v>
      </c>
      <c r="AD281" t="str">
        <f>'RESUMEN TOTAL'!AJ303</f>
        <v>APAGADO</v>
      </c>
      <c r="AE281" t="str">
        <f>'RESUMEN TOTAL'!AK303</f>
        <v>APAGADO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 t="str">
        <f>'RESUMEN TOTAL'!AH314</f>
        <v>APAGADO</v>
      </c>
      <c r="AC292" t="str">
        <f>'RESUMEN TOTAL'!AI314</f>
        <v>APAGADO</v>
      </c>
      <c r="AD292" t="str">
        <f>'RESUMEN TOTAL'!AJ314</f>
        <v>APAGADO</v>
      </c>
      <c r="AE292" t="str">
        <f>'RESUMEN TOTAL'!AK314</f>
        <v>APAGADO</v>
      </c>
      <c r="AF292" t="str">
        <f>'RESUMEN TOTAL'!AL314</f>
        <v>APAGADO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 t="str">
        <f>'RESUMEN TOTAL'!AH319</f>
        <v>APAGADO</v>
      </c>
      <c r="AC296" t="str">
        <f>'RESUMEN TOTAL'!AI319</f>
        <v>APAGADO</v>
      </c>
      <c r="AD296" t="str">
        <f>'RESUMEN TOTAL'!AJ319</f>
        <v>APAGADO</v>
      </c>
      <c r="AE296" t="str">
        <f>'RESUMEN TOTAL'!AK319</f>
        <v>APAGADO</v>
      </c>
      <c r="AF296" t="str">
        <f>'RESUMEN TOTAL'!AL319</f>
        <v>APAGADO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 t="str">
        <f>'RESUMEN TOTAL'!AI320</f>
        <v>APAGADO</v>
      </c>
      <c r="AD297" t="str">
        <f>'RESUMEN TOTAL'!AJ320</f>
        <v>APAGADO</v>
      </c>
      <c r="AE297" t="str">
        <f>'RESUMEN TOTAL'!AK320</f>
        <v>APAGADO</v>
      </c>
      <c r="AF297" t="str">
        <f>'RESUMEN TOTAL'!AL320</f>
        <v>APAGADO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 t="str">
        <f>'RESUMEN TOTAL'!AH321</f>
        <v>APAGADO</v>
      </c>
      <c r="AC298" t="str">
        <f>'RESUMEN TOTAL'!AI321</f>
        <v>APAGADO</v>
      </c>
      <c r="AD298" t="str">
        <f>'RESUMEN TOTAL'!AJ321</f>
        <v>APAGADO</v>
      </c>
      <c r="AE298" t="str">
        <f>'RESUMEN TOTAL'!AK321</f>
        <v>APAGADO</v>
      </c>
      <c r="AF298" t="str">
        <f>'RESUMEN TOTAL'!AL321</f>
        <v>APAGADO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 t="str">
        <f>'RESUMEN TOTAL'!AK327</f>
        <v>APAGADO</v>
      </c>
      <c r="AF304" t="str">
        <f>'RESUMEN TOTAL'!AL327</f>
        <v>APAGADO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 t="str">
        <f>'RESUMEN TOTAL'!AK328</f>
        <v>APAGADO</v>
      </c>
      <c r="AF305" t="str">
        <f>'RESUMEN TOTAL'!AL328</f>
        <v>APAGADO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 t="str">
        <f>'RESUMEN TOTAL'!AK329</f>
        <v>APAGADO</v>
      </c>
      <c r="AF306" t="str">
        <f>'RESUMEN TOTAL'!AL329</f>
        <v>APAGADO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 t="str">
        <f>'RESUMEN TOTAL'!AK330</f>
        <v>APAGADO</v>
      </c>
      <c r="AF307" t="str">
        <f>'RESUMEN TOTAL'!AL330</f>
        <v>APAGADO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 t="str">
        <f>'RESUMEN TOTAL'!AK332</f>
        <v>APAGADO</v>
      </c>
      <c r="AF309" t="str">
        <f>'RESUMEN TOTAL'!AL332</f>
        <v>APAGADO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 t="str">
        <f>'RESUMEN TOTAL'!AH347</f>
        <v>APAGADO</v>
      </c>
      <c r="AC321" t="str">
        <f>'RESUMEN TOTAL'!AI347</f>
        <v>APAGADO</v>
      </c>
      <c r="AD321" t="str">
        <f>'RESUMEN TOTAL'!AJ347</f>
        <v>APAGADO</v>
      </c>
      <c r="AE321" t="str">
        <f>'RESUMEN TOTAL'!AK347</f>
        <v>APAGADO</v>
      </c>
      <c r="AF321" t="str">
        <f>'RESUMEN TOTAL'!AL347</f>
        <v>APAGADO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 t="str">
        <f>'RESUMEN TOTAL'!AH352</f>
        <v>APAGADO</v>
      </c>
      <c r="AC324" t="str">
        <f>'RESUMEN TOTAL'!AI352</f>
        <v>APAGADO</v>
      </c>
      <c r="AD324" t="str">
        <f>'RESUMEN TOTAL'!AJ352</f>
        <v>APAGADO</v>
      </c>
      <c r="AE324" t="str">
        <f>'RESUMEN TOTAL'!AK352</f>
        <v>APAGADO</v>
      </c>
      <c r="AF324" t="str">
        <f>'RESUMEN TOTAL'!AL352</f>
        <v>APAGADO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 t="str">
        <f>'RESUMEN TOTAL'!AH355</f>
        <v>APAGADO</v>
      </c>
      <c r="AC327" t="str">
        <f>'RESUMEN TOTAL'!AI355</f>
        <v>APAGADO</v>
      </c>
      <c r="AD327" t="str">
        <f>'RESUMEN TOTAL'!AJ355</f>
        <v>APAGADO</v>
      </c>
      <c r="AE327" t="str">
        <f>'RESUMEN TOTAL'!AK355</f>
        <v>APAGADO</v>
      </c>
      <c r="AF327" t="str">
        <f>'RESUMEN TOTAL'!AL355</f>
        <v>APAGADO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 t="str">
        <f>'RESUMEN TOTAL'!AH356</f>
        <v>APAGADO</v>
      </c>
      <c r="AC328" t="str">
        <f>'RESUMEN TOTAL'!AI356</f>
        <v>APAGADO</v>
      </c>
      <c r="AD328" t="str">
        <f>'RESUMEN TOTAL'!AJ356</f>
        <v>APAGADO</v>
      </c>
      <c r="AE328" t="str">
        <f>'RESUMEN TOTAL'!AK356</f>
        <v>APAGADO</v>
      </c>
      <c r="AF328" t="str">
        <f>'RESUMEN TOTAL'!AL356</f>
        <v>APAGADO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 t="str">
        <f>'RESUMEN TOTAL'!AJ364</f>
        <v>APAGADO</v>
      </c>
      <c r="AE336" t="str">
        <f>'RESUMEN TOTAL'!AK364</f>
        <v>APAGADO</v>
      </c>
      <c r="AF336" t="str">
        <f>'RESUMEN TOTAL'!AL364</f>
        <v>APAGADO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 t="str">
        <f>'RESUMEN TOTAL'!AK365</f>
        <v>APAGADO</v>
      </c>
      <c r="AF337" t="str">
        <f>'RESUMEN TOTAL'!AL365</f>
        <v>APAGADO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 t="str">
        <f>'RESUMEN TOTAL'!AH372</f>
        <v>APAGADO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 t="str">
        <f>'RESUMEN TOTAL'!AH373</f>
        <v>APAGADO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 t="str">
        <f>'RESUMEN TOTAL'!AI377</f>
        <v>APAGADO</v>
      </c>
      <c r="AD349" t="str">
        <f>'RESUMEN TOTAL'!AJ377</f>
        <v>APAGADO</v>
      </c>
      <c r="AE349" t="str">
        <f>'RESUMEN TOTAL'!AK377</f>
        <v>APAGADO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 t="str">
        <f>'RESUMEN TOTAL'!AI386</f>
        <v>APAGADO</v>
      </c>
      <c r="AD358" t="str">
        <f>'RESUMEN TOTAL'!AJ386</f>
        <v>APAGADO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 t="str">
        <f>'RESUMEN TOTAL'!AI388</f>
        <v>APAGADO</v>
      </c>
      <c r="AD360" t="str">
        <f>'RESUMEN TOTAL'!AJ388</f>
        <v>APAGADO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 t="str">
        <f>'RESUMEN TOTAL'!AK415</f>
        <v>APAGADO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 t="str">
        <f>'RESUMEN TOTAL'!AH427</f>
        <v>APAGADO</v>
      </c>
      <c r="AC397" t="str">
        <f>'RESUMEN TOTAL'!AI427</f>
        <v>APAGADO</v>
      </c>
      <c r="AD397" t="str">
        <f>'RESUMEN TOTAL'!AJ427</f>
        <v>APAGADO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 t="str">
        <f>'RESUMEN TOTAL'!AI449</f>
        <v>APAGADO</v>
      </c>
      <c r="AD419" t="str">
        <f>'RESUMEN TOTAL'!AJ449</f>
        <v>APAGADO</v>
      </c>
      <c r="AE419" t="str">
        <f>'RESUMEN TOTAL'!AK449</f>
        <v>APAGADO</v>
      </c>
      <c r="AF419" t="str">
        <f>'RESUMEN TOTAL'!AL449</f>
        <v>APAGADO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 t="str">
        <f>'RESUMEN TOTAL'!AI450</f>
        <v>APAGADO</v>
      </c>
      <c r="AD420" t="str">
        <f>'RESUMEN TOTAL'!AJ450</f>
        <v>APAGADO</v>
      </c>
      <c r="AE420" t="str">
        <f>'RESUMEN TOTAL'!AK450</f>
        <v>APAGADO</v>
      </c>
      <c r="AF420" t="str">
        <f>'RESUMEN TOTAL'!AL450</f>
        <v>APAGADO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 t="str">
        <f>'RESUMEN TOTAL'!AH458</f>
        <v>APAGADO</v>
      </c>
      <c r="AC426" t="str">
        <f>'RESUMEN TOTAL'!AI458</f>
        <v>APAGADO</v>
      </c>
      <c r="AD426" t="str">
        <f>'RESUMEN TOTAL'!AJ458</f>
        <v>APAGADO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 t="str">
        <f>'RESUMEN TOTAL'!AI460</f>
        <v>APAGADO</v>
      </c>
      <c r="AD428" t="str">
        <f>'RESUMEN TOTAL'!AJ460</f>
        <v>APAGADO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 t="str">
        <f>'RESUMEN TOTAL'!AI461</f>
        <v>APAGADO</v>
      </c>
      <c r="AD429" t="str">
        <f>'RESUMEN TOTAL'!AJ461</f>
        <v>APAGADO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 t="str">
        <f>'RESUMEN TOTAL'!AH462</f>
        <v>APAGADO</v>
      </c>
      <c r="AC430" t="str">
        <f>'RESUMEN TOTAL'!AI462</f>
        <v>APAGADO</v>
      </c>
      <c r="AD430" t="str">
        <f>'RESUMEN TOTAL'!AJ462</f>
        <v>APAGADO</v>
      </c>
      <c r="AE430" t="str">
        <f>'RESUMEN TOTAL'!AK462</f>
        <v>APAGADO</v>
      </c>
      <c r="AF430" t="str">
        <f>'RESUMEN TOTAL'!AL462</f>
        <v>APAGADO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 t="str">
        <f>'RESUMEN TOTAL'!AI464</f>
        <v>APAGADO</v>
      </c>
      <c r="AD432" t="str">
        <f>'RESUMEN TOTAL'!AJ464</f>
        <v>APAGADO</v>
      </c>
      <c r="AE432" t="str">
        <f>'RESUMEN TOTAL'!AK464</f>
        <v>APAGADO</v>
      </c>
      <c r="AF432" t="str">
        <f>'RESUMEN TOTAL'!AL464</f>
        <v>APAGADO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 t="str">
        <f>'RESUMEN TOTAL'!AI476</f>
        <v>APAGADO</v>
      </c>
      <c r="AD444" t="str">
        <f>'RESUMEN TOTAL'!AJ476</f>
        <v>APAGADO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 t="str">
        <f>'RESUMEN TOTAL'!AI510</f>
        <v>APAGADO</v>
      </c>
      <c r="AD455" t="str">
        <f>'RESUMEN TOTAL'!AJ510</f>
        <v>APAGADO</v>
      </c>
      <c r="AE455" t="str">
        <f>'RESUMEN TOTAL'!AK510</f>
        <v>APAGADO</v>
      </c>
      <c r="AF455" t="str">
        <f>'RESUMEN TOTAL'!AL510</f>
        <v>APAGADO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 t="str">
        <f>'RESUMEN TOTAL'!AI511</f>
        <v>APAGADO</v>
      </c>
      <c r="AD456" t="str">
        <f>'RESUMEN TOTAL'!AJ511</f>
        <v>APAGADO</v>
      </c>
      <c r="AE456" t="str">
        <f>'RESUMEN TOTAL'!AK511</f>
        <v>APAGADO</v>
      </c>
      <c r="AF456" t="str">
        <f>'RESUMEN TOTAL'!AL511</f>
        <v>APAGADO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 t="str">
        <f>'RESUMEN TOTAL'!AI514</f>
        <v>APAGADO</v>
      </c>
      <c r="AD459" t="str">
        <f>'RESUMEN TOTAL'!AJ514</f>
        <v>APAGADO</v>
      </c>
      <c r="AE459" t="str">
        <f>'RESUMEN TOTAL'!AK514</f>
        <v>APAGADO</v>
      </c>
      <c r="AF459" t="str">
        <f>'RESUMEN TOTAL'!AL514</f>
        <v>APAGADO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 t="str">
        <f>'RESUMEN TOTAL'!AI515</f>
        <v>APAGADO</v>
      </c>
      <c r="AD460" t="str">
        <f>'RESUMEN TOTAL'!AJ515</f>
        <v>APAGADO</v>
      </c>
      <c r="AE460" t="str">
        <f>'RESUMEN TOTAL'!AK515</f>
        <v>APAGADO</v>
      </c>
      <c r="AF460" t="str">
        <f>'RESUMEN TOTAL'!AL515</f>
        <v>APAGADO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 t="str">
        <f>'RESUMEN TOTAL'!AI516</f>
        <v>APAGADO</v>
      </c>
      <c r="AD461" t="str">
        <f>'RESUMEN TOTAL'!AJ516</f>
        <v>APAGADO</v>
      </c>
      <c r="AE461" t="str">
        <f>'RESUMEN TOTAL'!AK516</f>
        <v>APAGADO</v>
      </c>
      <c r="AF461" t="str">
        <f>'RESUMEN TOTAL'!AL516</f>
        <v>APAGADO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 t="str">
        <f>'RESUMEN TOTAL'!AI517</f>
        <v>APAGADO</v>
      </c>
      <c r="AD462" t="str">
        <f>'RESUMEN TOTAL'!AJ517</f>
        <v>APAGADO</v>
      </c>
      <c r="AE462" t="str">
        <f>'RESUMEN TOTAL'!AK517</f>
        <v>APAGADO</v>
      </c>
      <c r="AF462" t="str">
        <f>'RESUMEN TOTAL'!AL517</f>
        <v>APAGADO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 t="str">
        <f>'RESUMEN TOTAL'!AI518</f>
        <v>APAGADO</v>
      </c>
      <c r="AD463" t="str">
        <f>'RESUMEN TOTAL'!AJ518</f>
        <v>APAGADO</v>
      </c>
      <c r="AE463" t="str">
        <f>'RESUMEN TOTAL'!AK518</f>
        <v>APAGADO</v>
      </c>
      <c r="AF463" t="str">
        <f>'RESUMEN TOTAL'!AL518</f>
        <v>APAGADO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 t="str">
        <f>'RESUMEN TOTAL'!AI519</f>
        <v>APAGADO</v>
      </c>
      <c r="AD464" t="str">
        <f>'RESUMEN TOTAL'!AJ519</f>
        <v>APAGADO</v>
      </c>
      <c r="AE464" t="str">
        <f>'RESUMEN TOTAL'!AK519</f>
        <v>APAGADO</v>
      </c>
      <c r="AF464" t="str">
        <f>'RESUMEN TOTAL'!AL519</f>
        <v>APAGADO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 t="str">
        <f>'RESUMEN TOTAL'!AI520</f>
        <v>APAGADO</v>
      </c>
      <c r="AD465" t="str">
        <f>'RESUMEN TOTAL'!AJ520</f>
        <v>APAGADO</v>
      </c>
      <c r="AE465" t="str">
        <f>'RESUMEN TOTAL'!AK520</f>
        <v>APAGADO</v>
      </c>
      <c r="AF465" t="str">
        <f>'RESUMEN TOTAL'!AL520</f>
        <v>APAGADO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 t="str">
        <f>'RESUMEN TOTAL'!AI521</f>
        <v>APAGADO</v>
      </c>
      <c r="AD466" t="str">
        <f>'RESUMEN TOTAL'!AJ521</f>
        <v>APAGADO</v>
      </c>
      <c r="AE466" t="str">
        <f>'RESUMEN TOTAL'!AK521</f>
        <v>APAGADO</v>
      </c>
      <c r="AF466" t="str">
        <f>'RESUMEN TOTAL'!AL521</f>
        <v>APAGADO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 t="str">
        <f>'RESUMEN TOTAL'!AI522</f>
        <v>APAGADO</v>
      </c>
      <c r="AD467" t="str">
        <f>'RESUMEN TOTAL'!AJ522</f>
        <v>APAGADO</v>
      </c>
      <c r="AE467" t="str">
        <f>'RESUMEN TOTAL'!AK522</f>
        <v>APAGADO</v>
      </c>
      <c r="AF467" t="str">
        <f>'RESUMEN TOTAL'!AL522</f>
        <v>APAGADO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 t="str">
        <f>'RESUMEN TOTAL'!AI523</f>
        <v>APAGADO</v>
      </c>
      <c r="AD468" t="str">
        <f>'RESUMEN TOTAL'!AJ523</f>
        <v>APAGADO</v>
      </c>
      <c r="AE468" t="str">
        <f>'RESUMEN TOTAL'!AK523</f>
        <v>APAGADO</v>
      </c>
      <c r="AF468" t="str">
        <f>'RESUMEN TOTAL'!AL523</f>
        <v>APAGADO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 t="str">
        <f>'RESUMEN TOTAL'!AI524</f>
        <v>APAGADO</v>
      </c>
      <c r="AD469" t="str">
        <f>'RESUMEN TOTAL'!AJ524</f>
        <v>APAGADO</v>
      </c>
      <c r="AE469" t="str">
        <f>'RESUMEN TOTAL'!AK524</f>
        <v>APAGADO</v>
      </c>
      <c r="AF469" t="str">
        <f>'RESUMEN TOTAL'!AL524</f>
        <v>APAGADO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 t="str">
        <f>'RESUMEN TOTAL'!AI525</f>
        <v>APAGADO</v>
      </c>
      <c r="AD470" t="str">
        <f>'RESUMEN TOTAL'!AJ525</f>
        <v>APAGADO</v>
      </c>
      <c r="AE470" t="str">
        <f>'RESUMEN TOTAL'!AK525</f>
        <v>APAGADO</v>
      </c>
      <c r="AF470" t="str">
        <f>'RESUMEN TOTAL'!AL525</f>
        <v>APAGADO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 t="str">
        <f>'RESUMEN TOTAL'!AI526</f>
        <v>APAGADO</v>
      </c>
      <c r="AD471" t="str">
        <f>'RESUMEN TOTAL'!AJ526</f>
        <v>APAGADO</v>
      </c>
      <c r="AE471" t="str">
        <f>'RESUMEN TOTAL'!AK526</f>
        <v>APAGADO</v>
      </c>
      <c r="AF471" t="str">
        <f>'RESUMEN TOTAL'!AL526</f>
        <v>APAGADO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 t="str">
        <f>'RESUMEN TOTAL'!AI527</f>
        <v>APAGADO</v>
      </c>
      <c r="AD472" t="str">
        <f>'RESUMEN TOTAL'!AJ527</f>
        <v>APAGADO</v>
      </c>
      <c r="AE472" t="str">
        <f>'RESUMEN TOTAL'!AK527</f>
        <v>APAGADO</v>
      </c>
      <c r="AF472" t="str">
        <f>'RESUMEN TOTAL'!AL527</f>
        <v>APAGADO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 t="str">
        <f>'RESUMEN TOTAL'!AI528</f>
        <v>APAGADO</v>
      </c>
      <c r="AD473" t="str">
        <f>'RESUMEN TOTAL'!AJ528</f>
        <v>APAGADO</v>
      </c>
      <c r="AE473" t="str">
        <f>'RESUMEN TOTAL'!AK528</f>
        <v>APAGADO</v>
      </c>
      <c r="AF473" t="str">
        <f>'RESUMEN TOTAL'!AL528</f>
        <v>APAGADO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 t="str">
        <f>'RESUMEN TOTAL'!AI529</f>
        <v>APAGADO</v>
      </c>
      <c r="AD474" t="str">
        <f>'RESUMEN TOTAL'!AJ529</f>
        <v>APAGADO</v>
      </c>
      <c r="AE474" t="str">
        <f>'RESUMEN TOTAL'!AK529</f>
        <v>APAGADO</v>
      </c>
      <c r="AF474" t="str">
        <f>'RESUMEN TOTAL'!AL529</f>
        <v>APAGADO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 t="str">
        <f>'RESUMEN TOTAL'!AI530</f>
        <v>APAGADO</v>
      </c>
      <c r="AD475" t="str">
        <f>'RESUMEN TOTAL'!AJ530</f>
        <v>APAGADO</v>
      </c>
      <c r="AE475" t="str">
        <f>'RESUMEN TOTAL'!AK530</f>
        <v>APAGADO</v>
      </c>
      <c r="AF475" t="str">
        <f>'RESUMEN TOTAL'!AL530</f>
        <v>APAGADO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 t="str">
        <f>'RESUMEN TOTAL'!AI531</f>
        <v>APAGADO</v>
      </c>
      <c r="AD476" t="str">
        <f>'RESUMEN TOTAL'!AJ531</f>
        <v>APAGADO</v>
      </c>
      <c r="AE476" t="str">
        <f>'RESUMEN TOTAL'!AK531</f>
        <v>APAGADO</v>
      </c>
      <c r="AF476" t="str">
        <f>'RESUMEN TOTAL'!AL531</f>
        <v>APAGADO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 t="str">
        <f>'RESUMEN TOTAL'!AI532</f>
        <v>APAGADO</v>
      </c>
      <c r="AD477" t="str">
        <f>'RESUMEN TOTAL'!AJ532</f>
        <v>APAGADO</v>
      </c>
      <c r="AE477" t="str">
        <f>'RESUMEN TOTAL'!AK532</f>
        <v>APAGADO</v>
      </c>
      <c r="AF477" t="str">
        <f>'RESUMEN TOTAL'!AL532</f>
        <v>APAGADO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 t="str">
        <f>'RESUMEN TOTAL'!AI534</f>
        <v>APAGADO</v>
      </c>
      <c r="AD479" t="str">
        <f>'RESUMEN TOTAL'!AJ534</f>
        <v>APAGADO</v>
      </c>
      <c r="AE479" t="str">
        <f>'RESUMEN TOTAL'!AK534</f>
        <v>APAGADO</v>
      </c>
      <c r="AF479" t="str">
        <f>'RESUMEN TOTAL'!AL534</f>
        <v>APAGADO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 t="str">
        <f>'RESUMEN TOTAL'!AH535</f>
        <v>APAGADO</v>
      </c>
      <c r="AC480" t="str">
        <f>'RESUMEN TOTAL'!AI535</f>
        <v>APAGADO</v>
      </c>
      <c r="AD480" t="str">
        <f>'RESUMEN TOTAL'!AJ535</f>
        <v>APAGADO</v>
      </c>
      <c r="AE480" t="str">
        <f>'RESUMEN TOTAL'!AK535</f>
        <v>APAGADO</v>
      </c>
      <c r="AF480" t="str">
        <f>'RESUMEN TOTAL'!AL535</f>
        <v>APAGADO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 t="str">
        <f>'RESUMEN TOTAL'!AI536</f>
        <v>APAGADO</v>
      </c>
      <c r="AD481" t="str">
        <f>'RESUMEN TOTAL'!AJ536</f>
        <v>APAGADO</v>
      </c>
      <c r="AE481" t="str">
        <f>'RESUMEN TOTAL'!AK536</f>
        <v>APAGADO</v>
      </c>
      <c r="AF481" t="str">
        <f>'RESUMEN TOTAL'!AL536</f>
        <v>APAGADO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 t="str">
        <f>'RESUMEN TOTAL'!AH537</f>
        <v>APAGADO</v>
      </c>
      <c r="AC482" t="str">
        <f>'RESUMEN TOTAL'!AI537</f>
        <v>APAGADO</v>
      </c>
      <c r="AD482" t="str">
        <f>'RESUMEN TOTAL'!AJ537</f>
        <v>APAGADO</v>
      </c>
      <c r="AE482" t="str">
        <f>'RESUMEN TOTAL'!AK537</f>
        <v>APAGADO</v>
      </c>
      <c r="AF482" t="str">
        <f>'RESUMEN TOTAL'!AL537</f>
        <v>APAGADO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 t="str">
        <f>'RESUMEN TOTAL'!AI538</f>
        <v>APAGADO</v>
      </c>
      <c r="AD483" t="str">
        <f>'RESUMEN TOTAL'!AJ538</f>
        <v>APAGADO</v>
      </c>
      <c r="AE483" t="str">
        <f>'RESUMEN TOTAL'!AK538</f>
        <v>APAGADO</v>
      </c>
      <c r="AF483" t="str">
        <f>'RESUMEN TOTAL'!AL538</f>
        <v>APAGADO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 t="str">
        <f>'RESUMEN TOTAL'!AI539</f>
        <v>APAGADO</v>
      </c>
      <c r="AD484" t="str">
        <f>'RESUMEN TOTAL'!AJ539</f>
        <v>APAGADO</v>
      </c>
      <c r="AE484" t="str">
        <f>'RESUMEN TOTAL'!AK539</f>
        <v>APAGADO</v>
      </c>
      <c r="AF484" t="str">
        <f>'RESUMEN TOTAL'!AL539</f>
        <v>APAGADO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 t="str">
        <f>'RESUMEN TOTAL'!AL542</f>
        <v>APAGADO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 t="str">
        <f>'RESUMEN TOTAL'!AL543</f>
        <v>APAGADO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 t="str">
        <f>'RESUMEN TOTAL'!AL544</f>
        <v>APAGADO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 t="str">
        <f>'RESUMEN TOTAL'!AL545</f>
        <v>APAGADO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 t="str">
        <f>'RESUMEN TOTAL'!AI546</f>
        <v>APAGADO</v>
      </c>
      <c r="AD491" t="str">
        <f>'RESUMEN TOTAL'!AJ546</f>
        <v>APAGADO</v>
      </c>
      <c r="AE491" t="str">
        <f>'RESUMEN TOTAL'!AK546</f>
        <v>APAGADO</v>
      </c>
      <c r="AF491" t="str">
        <f>'RESUMEN TOTAL'!AL546</f>
        <v>APAGADO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 t="str">
        <f>'RESUMEN TOTAL'!AI547</f>
        <v>APAGADO</v>
      </c>
      <c r="AD492" t="str">
        <f>'RESUMEN TOTAL'!AJ547</f>
        <v>APAGADO</v>
      </c>
      <c r="AE492" t="str">
        <f>'RESUMEN TOTAL'!AK547</f>
        <v>APAGADO</v>
      </c>
      <c r="AF492" t="str">
        <f>'RESUMEN TOTAL'!AL547</f>
        <v>APAGADO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 t="str">
        <f>'RESUMEN TOTAL'!AL548</f>
        <v>APAGADO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 t="str">
        <f>'RESUMEN TOTAL'!AL549</f>
        <v>APAGADO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 t="str">
        <f>'RESUMEN TOTAL'!AI550</f>
        <v>APAGADO</v>
      </c>
      <c r="AD495" t="str">
        <f>'RESUMEN TOTAL'!AJ550</f>
        <v>APAGADO</v>
      </c>
      <c r="AE495" t="str">
        <f>'RESUMEN TOTAL'!AK550</f>
        <v>APAGADO</v>
      </c>
      <c r="AF495" t="str">
        <f>'RESUMEN TOTAL'!AL550</f>
        <v>APAGADO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 t="str">
        <f>'RESUMEN TOTAL'!AI551</f>
        <v>APAGADO</v>
      </c>
      <c r="AD496" t="str">
        <f>'RESUMEN TOTAL'!AJ551</f>
        <v>APAGADO</v>
      </c>
      <c r="AE496" t="str">
        <f>'RESUMEN TOTAL'!AK551</f>
        <v>APAGADO</v>
      </c>
      <c r="AF496" t="str">
        <f>'RESUMEN TOTAL'!AL551</f>
        <v>APAGADO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 t="str">
        <f>'RESUMEN TOTAL'!AI554</f>
        <v>APAGADO</v>
      </c>
      <c r="AD499" t="str">
        <f>'RESUMEN TOTAL'!AJ554</f>
        <v>APAGADO</v>
      </c>
      <c r="AE499" t="str">
        <f>'RESUMEN TOTAL'!AK554</f>
        <v>APAGADO</v>
      </c>
      <c r="AF499" t="str">
        <f>'RESUMEN TOTAL'!AL554</f>
        <v>APAGADO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 t="str">
        <f>'RESUMEN TOTAL'!AI555</f>
        <v>APAGADO</v>
      </c>
      <c r="AD500" t="str">
        <f>'RESUMEN TOTAL'!AJ555</f>
        <v>APAGADO</v>
      </c>
      <c r="AE500" t="str">
        <f>'RESUMEN TOTAL'!AK555</f>
        <v>APAGADO</v>
      </c>
      <c r="AF500" t="str">
        <f>'RESUMEN TOTAL'!AL555</f>
        <v>APAGADO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 t="str">
        <f>'RESUMEN TOTAL'!AH556</f>
        <v>APAGADO</v>
      </c>
      <c r="AC503" t="str">
        <f>'RESUMEN TOTAL'!AI556</f>
        <v>APAGADO</v>
      </c>
      <c r="AD503" t="str">
        <f>'RESUMEN TOTAL'!AJ556</f>
        <v>APAGADO</v>
      </c>
      <c r="AE503" t="str">
        <f>'RESUMEN TOTAL'!AK556</f>
        <v>APAGADO</v>
      </c>
      <c r="AF503" t="str">
        <f>'RESUMEN TOTAL'!AL556</f>
        <v>APAGADO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 t="str">
        <f>'RESUMEN TOTAL'!AH557</f>
        <v>APAGADO</v>
      </c>
      <c r="AC504" t="str">
        <f>'RESUMEN TOTAL'!AI557</f>
        <v>APAGADO</v>
      </c>
      <c r="AD504" t="str">
        <f>'RESUMEN TOTAL'!AJ557</f>
        <v>APAGADO</v>
      </c>
      <c r="AE504" t="str">
        <f>'RESUMEN TOTAL'!AK557</f>
        <v>APAGADO</v>
      </c>
      <c r="AF504" t="str">
        <f>'RESUMEN TOTAL'!AL557</f>
        <v>APAGADO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 t="str">
        <f>'RESUMEN TOTAL'!AI558</f>
        <v>APAGADO</v>
      </c>
      <c r="AD505" t="str">
        <f>'RESUMEN TOTAL'!AJ558</f>
        <v>APAGADO</v>
      </c>
      <c r="AE505" t="str">
        <f>'RESUMEN TOTAL'!AK558</f>
        <v>APAGADO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 t="str">
        <f>'RESUMEN TOTAL'!AI559</f>
        <v>APAGADO</v>
      </c>
      <c r="AD506" t="str">
        <f>'RESUMEN TOTAL'!AJ559</f>
        <v>APAGADO</v>
      </c>
      <c r="AE506" t="str">
        <f>'RESUMEN TOTAL'!AK559</f>
        <v>APAGADO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 t="str">
        <f>'RESUMEN TOTAL'!AH560</f>
        <v>APAGADO</v>
      </c>
      <c r="AC507" t="str">
        <f>'RESUMEN TOTAL'!AI560</f>
        <v>APAGADO</v>
      </c>
      <c r="AD507" t="str">
        <f>'RESUMEN TOTAL'!AJ560</f>
        <v>APAGADO</v>
      </c>
      <c r="AE507" t="str">
        <f>'RESUMEN TOTAL'!AK560</f>
        <v>APAGADO</v>
      </c>
      <c r="AF507" t="str">
        <f>'RESUMEN TOTAL'!AL560</f>
        <v>APAGADO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 t="str">
        <f>'RESUMEN TOTAL'!AH561</f>
        <v>APAGADO</v>
      </c>
      <c r="AC508" t="str">
        <f>'RESUMEN TOTAL'!AI561</f>
        <v>APAGADO</v>
      </c>
      <c r="AD508" t="str">
        <f>'RESUMEN TOTAL'!AJ561</f>
        <v>APAGADO</v>
      </c>
      <c r="AE508" t="str">
        <f>'RESUMEN TOTAL'!AK561</f>
        <v>APAGADO</v>
      </c>
      <c r="AF508" t="str">
        <f>'RESUMEN TOTAL'!AL561</f>
        <v>APAGADO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 t="str">
        <f>'RESUMEN TOTAL'!AI562</f>
        <v>APAGADO</v>
      </c>
      <c r="AD509" t="str">
        <f>'RESUMEN TOTAL'!AJ562</f>
        <v>APAGADO</v>
      </c>
      <c r="AE509" t="str">
        <f>'RESUMEN TOTAL'!AK562</f>
        <v>APAGADO</v>
      </c>
      <c r="AF509" t="str">
        <f>'RESUMEN TOTAL'!AL562</f>
        <v>APAGADO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 t="str">
        <f>'RESUMEN TOTAL'!AI563</f>
        <v>APAGADO</v>
      </c>
      <c r="AD510" t="str">
        <f>'RESUMEN TOTAL'!AJ563</f>
        <v>APAGADO</v>
      </c>
      <c r="AE510" t="str">
        <f>'RESUMEN TOTAL'!AK563</f>
        <v>APAGADO</v>
      </c>
      <c r="AF510" t="str">
        <f>'RESUMEN TOTAL'!AL563</f>
        <v>APAGADO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 t="str">
        <f>'RESUMEN TOTAL'!AI564</f>
        <v>APAGADO</v>
      </c>
      <c r="AD511" t="str">
        <f>'RESUMEN TOTAL'!AJ564</f>
        <v>APAGADO</v>
      </c>
      <c r="AE511" t="str">
        <f>'RESUMEN TOTAL'!AK564</f>
        <v>APAGADO</v>
      </c>
      <c r="AF511" t="str">
        <f>'RESUMEN TOTAL'!AL564</f>
        <v>APAGADO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 t="str">
        <f>'RESUMEN TOTAL'!AI565</f>
        <v>APAGADO</v>
      </c>
      <c r="AD512" t="str">
        <f>'RESUMEN TOTAL'!AJ565</f>
        <v>APAGADO</v>
      </c>
      <c r="AE512" t="str">
        <f>'RESUMEN TOTAL'!AK565</f>
        <v>APAGADO</v>
      </c>
      <c r="AF512" t="str">
        <f>'RESUMEN TOTAL'!AL565</f>
        <v>APAGADO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 t="str">
        <f>'RESUMEN TOTAL'!AI566</f>
        <v>APAGADO</v>
      </c>
      <c r="AD513" t="str">
        <f>'RESUMEN TOTAL'!AJ566</f>
        <v>APAGADO</v>
      </c>
      <c r="AE513" t="str">
        <f>'RESUMEN TOTAL'!AK566</f>
        <v>APAGADO</v>
      </c>
      <c r="AF513" t="str">
        <f>'RESUMEN TOTAL'!AL566</f>
        <v>APAGADO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 t="str">
        <f>'RESUMEN TOTAL'!AI567</f>
        <v>APAGADO</v>
      </c>
      <c r="AD514" t="str">
        <f>'RESUMEN TOTAL'!AJ567</f>
        <v>APAGADO</v>
      </c>
      <c r="AE514" t="str">
        <f>'RESUMEN TOTAL'!AK567</f>
        <v>APAGADO</v>
      </c>
      <c r="AF514" t="str">
        <f>'RESUMEN TOTAL'!AL567</f>
        <v>APAGADO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 t="str">
        <f>'RESUMEN TOTAL'!AI568</f>
        <v>APAGADO</v>
      </c>
      <c r="AD515" t="str">
        <f>'RESUMEN TOTAL'!AJ568</f>
        <v>APAGADO</v>
      </c>
      <c r="AE515" t="str">
        <f>'RESUMEN TOTAL'!AK568</f>
        <v>APAGADO</v>
      </c>
      <c r="AF515" t="str">
        <f>'RESUMEN TOTAL'!AL568</f>
        <v>APAGADO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 t="str">
        <f>'RESUMEN TOTAL'!AI569</f>
        <v>APAGADO</v>
      </c>
      <c r="AD516" t="str">
        <f>'RESUMEN TOTAL'!AJ569</f>
        <v>APAGADO</v>
      </c>
      <c r="AE516" t="str">
        <f>'RESUMEN TOTAL'!AK569</f>
        <v>APAGADO</v>
      </c>
      <c r="AF516" t="str">
        <f>'RESUMEN TOTAL'!AL569</f>
        <v>APAGADO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12</v>
      </c>
      <c r="AD2" s="18">
        <f>COUNTIFS(AD4:AD500, "=APAGADO",E4:E500,"=radio")</f>
        <v>13</v>
      </c>
      <c r="AE2" s="18">
        <f>COUNTIFS(AE4:AE500, "=APAGADO",E4:E500,"=radio")</f>
        <v>15</v>
      </c>
      <c r="AF2" s="18">
        <f>COUNTIFS(AF4:AF600, "=APAGADO",E4:E600,"=radio")</f>
        <v>16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 t="str">
        <f>'RESUMEN TOTAL'!AL34</f>
        <v>APAGADO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 t="str">
        <f>'RESUMEN TOTAL'!AL42</f>
        <v>APAGADO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 t="str">
        <f>'RESUMEN TOTAL'!AL49</f>
        <v>APAGADO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 t="str">
        <f>'RESUMEN TOTAL'!AL61</f>
        <v>APAGADO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 t="str">
        <f>'RESUMEN TOTAL'!AL64</f>
        <v>APAGADO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 t="str">
        <f>'RESUMEN TOTAL'!AL84</f>
        <v>APAGADO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 t="str">
        <f>'RESUMEN TOTAL'!AL110</f>
        <v>APAGADO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 t="str">
        <f>'RESUMEN TOTAL'!AL113</f>
        <v>APAGADO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 t="str">
        <f>'RESUMEN TOTAL'!AL118</f>
        <v>APAGADO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 t="str">
        <f>'RESUMEN TOTAL'!AL123</f>
        <v>APAGADO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 t="str">
        <f>'RESUMEN TOTAL'!AL125</f>
        <v>APAGADO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 t="str">
        <f>'RESUMEN TOTAL'!AL128</f>
        <v>APAGADO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 t="str">
        <f>'RESUMEN TOTAL'!AL129</f>
        <v>APAGADO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 t="str">
        <f>'RESUMEN TOTAL'!AL152</f>
        <v>APAGADO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 t="str">
        <f>'RESUMEN TOTAL'!AL153</f>
        <v>APAGADO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 t="str">
        <f>'RESUMEN TOTAL'!AL154</f>
        <v>APAGADO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 t="str">
        <f>'RESUMEN TOTAL'!AL155</f>
        <v>APAGADO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 t="str">
        <f>'RESUMEN TOTAL'!AL156</f>
        <v>APAGADO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 t="str">
        <f>'RESUMEN TOTAL'!AL162</f>
        <v>APAGADO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 t="str">
        <f>'RESUMEN TOTAL'!AL174</f>
        <v>APAGADO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 t="str">
        <f>'RESUMEN TOTAL'!AL204</f>
        <v>APAGADO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 t="str">
        <f>'RESUMEN TOTAL'!AL207</f>
        <v>APAGADO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 t="str">
        <f>'RESUMEN TOTAL'!AL210</f>
        <v>APAGADO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 t="str">
        <f>'RESUMEN TOTAL'!AL218</f>
        <v>APAGADO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 t="str">
        <f>'RESUMEN TOTAL'!AL220</f>
        <v>APAGADO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 t="str">
        <f>'RESUMEN TOTAL'!AL221</f>
        <v>APAGADO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 t="str">
        <f>'RESUMEN TOTAL'!AL234</f>
        <v>APAGADO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 t="str">
        <f>'RESUMEN TOTAL'!AL246</f>
        <v>APAGADO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 t="str">
        <f>'RESUMEN TOTAL'!AL260</f>
        <v>APAGADO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 t="str">
        <f>'RESUMEN TOTAL'!AL265</f>
        <v>APAGADO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 t="str">
        <f>'RESUMEN TOTAL'!AL297</f>
        <v>APAGADO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 t="str">
        <f>'RESUMEN TOTAL'!AL298</f>
        <v>APAGADO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 t="str">
        <f>'RESUMEN TOTAL'!AL314</f>
        <v>APAGADO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 t="str">
        <f>'RESUMEN TOTAL'!AL319</f>
        <v>APAGADO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 t="str">
        <f>'RESUMEN TOTAL'!AL320</f>
        <v>APAGADO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 t="str">
        <f>'RESUMEN TOTAL'!AL321</f>
        <v>APAGADO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 t="str">
        <f>'RESUMEN TOTAL'!AL327</f>
        <v>APAGADO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 t="str">
        <f>'RESUMEN TOTAL'!AL328</f>
        <v>APAGADO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 t="str">
        <f>'RESUMEN TOTAL'!AL329</f>
        <v>APAGADO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 t="str">
        <f>'RESUMEN TOTAL'!AL330</f>
        <v>APAGADO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 t="str">
        <f>'RESUMEN TOTAL'!AL332</f>
        <v>APAGADO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 t="str">
        <f>'RESUMEN TOTAL'!AL347</f>
        <v>APAGADO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 t="str">
        <f>'RESUMEN TOTAL'!AL352</f>
        <v>APAGADO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 t="str">
        <f>'RESUMEN TOTAL'!AL355</f>
        <v>APAGADO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 t="str">
        <f>'RESUMEN TOTAL'!AL356</f>
        <v>APAGADO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 t="str">
        <f>'RESUMEN TOTAL'!AL364</f>
        <v>APAGADO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 t="str">
        <f>'RESUMEN TOTAL'!AL365</f>
        <v>APAGADO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 t="str">
        <f>'RESUMEN TOTAL'!AL449</f>
        <v>APAGADO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 t="str">
        <f>'RESUMEN TOTAL'!AL450</f>
        <v>APAGADO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 t="str">
        <f>'RESUMEN TOTAL'!AL462</f>
        <v>APAGADO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 t="str">
        <f>'RESUMEN TOTAL'!AL464</f>
        <v>APAGADO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 t="str">
        <f>'RESUMEN TOTAL'!AL510</f>
        <v>APAGADO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 t="str">
        <f>'RESUMEN TOTAL'!AL511</f>
        <v>APAGADO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 t="str">
        <f>'RESUMEN TOTAL'!AL514</f>
        <v>APAGADO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 t="str">
        <f>'RESUMEN TOTAL'!AL515</f>
        <v>APAGADO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 t="str">
        <f>'RESUMEN TOTAL'!AL516</f>
        <v>APAGADO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 t="str">
        <f>'RESUMEN TOTAL'!AL517</f>
        <v>APAGADO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 t="str">
        <f>'RESUMEN TOTAL'!AL518</f>
        <v>APAGADO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 t="str">
        <f>'RESUMEN TOTAL'!AL519</f>
        <v>APAGADO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 t="str">
        <f>'RESUMEN TOTAL'!AL520</f>
        <v>APAGADO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 t="str">
        <f>'RESUMEN TOTAL'!AL521</f>
        <v>APAGADO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 t="str">
        <f>'RESUMEN TOTAL'!AL522</f>
        <v>APAGADO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 t="str">
        <f>'RESUMEN TOTAL'!AL523</f>
        <v>APAGADO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 t="str">
        <f>'RESUMEN TOTAL'!AL524</f>
        <v>APAGADO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 t="str">
        <f>'RESUMEN TOTAL'!AL525</f>
        <v>APAGADO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 t="str">
        <f>'RESUMEN TOTAL'!AL526</f>
        <v>APAGADO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 t="str">
        <f>'RESUMEN TOTAL'!AL527</f>
        <v>APAGADO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 t="str">
        <f>'RESUMEN TOTAL'!AL528</f>
        <v>APAGADO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 t="str">
        <f>'RESUMEN TOTAL'!AL529</f>
        <v>APAGADO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 t="str">
        <f>'RESUMEN TOTAL'!AL530</f>
        <v>APAGADO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 t="str">
        <f>'RESUMEN TOTAL'!AL531</f>
        <v>APAGADO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 t="str">
        <f>'RESUMEN TOTAL'!AL532</f>
        <v>APAGADO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 t="str">
        <f>'RESUMEN TOTAL'!AL534</f>
        <v>APAGADO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 t="str">
        <f>'RESUMEN TOTAL'!AL535</f>
        <v>APAGADO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 t="str">
        <f>'RESUMEN TOTAL'!AL536</f>
        <v>APAGADO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 t="str">
        <f>'RESUMEN TOTAL'!AL537</f>
        <v>APAGADO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 t="str">
        <f>'RESUMEN TOTAL'!AL538</f>
        <v>APAGADO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 t="str">
        <f>'RESUMEN TOTAL'!AL539</f>
        <v>APAGADO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 t="str">
        <f>'RESUMEN TOTAL'!AL542</f>
        <v>APAGADO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 t="str">
        <f>'RESUMEN TOTAL'!AL543</f>
        <v>APAGADO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 t="str">
        <f>'RESUMEN TOTAL'!AL544</f>
        <v>APAGADO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 t="str">
        <f>'RESUMEN TOTAL'!AL545</f>
        <v>APAGADO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 t="str">
        <f>'RESUMEN TOTAL'!AL546</f>
        <v>APAGADO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 t="str">
        <f>'RESUMEN TOTAL'!AL547</f>
        <v>APAGADO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 t="str">
        <f>'RESUMEN TOTAL'!AL548</f>
        <v>APAGADO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 t="str">
        <f>'RESUMEN TOTAL'!AL549</f>
        <v>APAGADO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 t="str">
        <f>'RESUMEN TOTAL'!AL550</f>
        <v>APAGADO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 t="str">
        <f>'RESUMEN TOTAL'!AL551</f>
        <v>APAGADO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 t="str">
        <f>'RESUMEN TOTAL'!AL554</f>
        <v>APAGADO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 t="str">
        <f>'RESUMEN TOTAL'!AL555</f>
        <v>APAGADO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 t="str">
        <f>'RESUMEN TOTAL'!AL556</f>
        <v>APAGADO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 t="str">
        <f>'RESUMEN TOTAL'!AL557</f>
        <v>APAGADO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 t="str">
        <f>'RESUMEN TOTAL'!AL560</f>
        <v>APAGADO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 t="str">
        <f>'RESUMEN TOTAL'!AL561</f>
        <v>APAGADO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 t="str">
        <f>'RESUMEN TOTAL'!AL562</f>
        <v>APAGADO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 t="str">
        <f>'RESUMEN TOTAL'!AL563</f>
        <v>APAGADO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 t="str">
        <f>'RESUMEN TOTAL'!AL564</f>
        <v>APAGADO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 t="str">
        <f>'RESUMEN TOTAL'!AL565</f>
        <v>APAGADO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 t="str">
        <f>'RESUMEN TOTAL'!AL566</f>
        <v>APAGADO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 t="str">
        <f>'RESUMEN TOTAL'!AL567</f>
        <v>APAGADO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 t="str">
        <f>'RESUMEN TOTAL'!AL568</f>
        <v>APAGADO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 t="str">
        <f>'RESUMEN TOTAL'!AL569</f>
        <v>APAGADO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25">
      <c r="A24" s="17">
        <f>'APAGADOS RADIO'!AB3</f>
        <v>45800</v>
      </c>
      <c r="B24">
        <f>'APAGADOS RADIO'!AB2+D24</f>
        <v>20</v>
      </c>
      <c r="C24">
        <f>'APAGADOS FIBRA'!AB2</f>
        <v>36</v>
      </c>
      <c r="D24">
        <f>'APAGADOS ANTENA'!AB2</f>
        <v>6</v>
      </c>
      <c r="E24">
        <f t="shared" si="6"/>
        <v>56</v>
      </c>
      <c r="F24">
        <f>'RESUMEN TOTAL'!B1</f>
        <v>565</v>
      </c>
      <c r="G24" s="36">
        <f t="shared" si="8"/>
        <v>9.9115044247787609E-2</v>
      </c>
    </row>
    <row r="25" spans="1:30" x14ac:dyDescent="0.25">
      <c r="A25" s="17">
        <f>'APAGADOS RADIO'!AC3</f>
        <v>45801</v>
      </c>
      <c r="B25">
        <f>'APAGADOS RADIO'!AC2+D25</f>
        <v>20</v>
      </c>
      <c r="C25">
        <f>'APAGADOS FIBRA'!AC2</f>
        <v>37</v>
      </c>
      <c r="D25">
        <f>'APAGADOS ANTENA'!AC2</f>
        <v>8</v>
      </c>
      <c r="E25">
        <f t="shared" si="6"/>
        <v>57</v>
      </c>
      <c r="F25">
        <f>'RESUMEN TOTAL'!B1</f>
        <v>565</v>
      </c>
      <c r="G25" s="36">
        <f t="shared" si="8"/>
        <v>0.10088495575221239</v>
      </c>
    </row>
    <row r="26" spans="1:30" x14ac:dyDescent="0.25">
      <c r="A26" s="17">
        <f>'APAGADOS RADIO'!AD3</f>
        <v>45802</v>
      </c>
      <c r="B26">
        <f>'APAGADOS RADIO'!AD2+D26</f>
        <v>21</v>
      </c>
      <c r="C26">
        <f>'APAGADOS FIBRA'!AD2</f>
        <v>37</v>
      </c>
      <c r="D26">
        <f>'APAGADOS ANTENA'!AD2</f>
        <v>8</v>
      </c>
      <c r="E26">
        <f t="shared" si="6"/>
        <v>58</v>
      </c>
      <c r="F26">
        <f>'RESUMEN TOTAL'!B1</f>
        <v>565</v>
      </c>
      <c r="G26" s="36">
        <f t="shared" si="8"/>
        <v>0.10265486725663717</v>
      </c>
    </row>
    <row r="27" spans="1:30" x14ac:dyDescent="0.25">
      <c r="A27" s="17">
        <f>'APAGADOS RADIO'!AE3</f>
        <v>45803</v>
      </c>
      <c r="B27">
        <f>'APAGADOS RADIO'!AE2+D27</f>
        <v>20</v>
      </c>
      <c r="C27">
        <f>'APAGADOS FIBRA'!AE2</f>
        <v>41</v>
      </c>
      <c r="D27">
        <f>'APAGADOS ANTENA'!AE2</f>
        <v>5</v>
      </c>
      <c r="E27">
        <f t="shared" si="6"/>
        <v>61</v>
      </c>
      <c r="F27">
        <f>'RESUMEN TOTAL'!B1</f>
        <v>565</v>
      </c>
      <c r="G27" s="36">
        <f t="shared" si="8"/>
        <v>0.1079646017699115</v>
      </c>
    </row>
    <row r="28" spans="1:30" x14ac:dyDescent="0.25">
      <c r="A28" s="17">
        <f>'APAGADOS RADIO'!AF3</f>
        <v>45804</v>
      </c>
      <c r="B28">
        <f>'APAGADOS RADIO'!AF2+D28</f>
        <v>21</v>
      </c>
      <c r="C28">
        <f>'APAGADOS FIBRA'!AF2</f>
        <v>37</v>
      </c>
      <c r="D28">
        <f>'APAGADOS ANTENA'!AF2</f>
        <v>5</v>
      </c>
      <c r="E28">
        <f t="shared" si="6"/>
        <v>58</v>
      </c>
      <c r="F28">
        <f>'RESUMEN TOTAL'!B1</f>
        <v>565</v>
      </c>
      <c r="G28" s="36">
        <f t="shared" si="8"/>
        <v>0.10265486725663717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32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32</v>
      </c>
      <c r="F55">
        <f>paradas!AB3</f>
        <v>30</v>
      </c>
      <c r="G55" s="104">
        <f t="shared" si="13"/>
        <v>62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32</v>
      </c>
      <c r="F56">
        <f>paradas!AC3</f>
        <v>30</v>
      </c>
      <c r="G56" s="104">
        <f t="shared" si="13"/>
        <v>62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32</v>
      </c>
      <c r="F57">
        <f>paradas!AD3</f>
        <v>30</v>
      </c>
      <c r="G57" s="104">
        <f t="shared" si="13"/>
        <v>62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32</v>
      </c>
      <c r="F58">
        <f>paradas!AE3</f>
        <v>30</v>
      </c>
      <c r="G58" s="104">
        <f t="shared" si="13"/>
        <v>62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34</v>
      </c>
      <c r="F59">
        <f>paradas!AF3</f>
        <v>32</v>
      </c>
      <c r="G59" s="104">
        <f t="shared" si="13"/>
        <v>66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5"/>
  <sheetViews>
    <sheetView tabSelected="1" topLeftCell="A168" zoomScale="70" zoomScaleNormal="70" workbookViewId="0">
      <selection activeCell="F184" sqref="F184:J19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4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5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5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5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5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5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6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4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5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5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5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5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5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6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4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5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5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5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5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5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6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4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5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5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5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5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5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6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4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5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5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5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5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5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6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4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5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5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5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5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5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6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4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5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5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5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5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5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6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4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5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5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5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5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5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6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4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5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5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5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5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5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6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4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5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5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5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5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5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6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4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5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5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5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5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5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6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4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5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5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5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5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5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6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4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5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5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5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5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5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6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4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5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5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5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5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5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6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4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5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5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5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5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55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56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4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55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55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55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5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55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56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4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5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5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5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5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5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6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4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5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5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5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5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5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6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4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5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5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5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5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5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6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4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5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5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5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5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5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6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4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5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5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5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5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5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6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4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55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55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55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5" thickBot="1" x14ac:dyDescent="0.3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55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7.25" thickTop="1" thickBot="1" x14ac:dyDescent="0.3">
      <c r="B154" s="93" t="s">
        <v>1084</v>
      </c>
      <c r="C154" s="94">
        <v>35</v>
      </c>
      <c r="D154" s="94"/>
      <c r="E154" s="95">
        <v>0.16</v>
      </c>
      <c r="F154" s="155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7.25" thickTop="1" thickBot="1" x14ac:dyDescent="0.3">
      <c r="B155" s="93" t="s">
        <v>1085</v>
      </c>
      <c r="C155" s="94">
        <v>35</v>
      </c>
      <c r="D155" s="94"/>
      <c r="E155" s="96">
        <v>0.16</v>
      </c>
      <c r="F155" s="156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4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62</v>
      </c>
      <c r="D157" s="66">
        <v>62</v>
      </c>
      <c r="E157" s="67">
        <f>D157/C156</f>
        <v>0.12836438923395446</v>
      </c>
      <c r="F157" s="155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0.1159</v>
      </c>
      <c r="F158" s="155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6</v>
      </c>
      <c r="D159" s="66">
        <v>0</v>
      </c>
      <c r="E159" s="67">
        <v>0.10349999999999999</v>
      </c>
      <c r="F159" s="155"/>
      <c r="G159" s="65" t="s">
        <v>1093</v>
      </c>
      <c r="H159" s="118">
        <v>39</v>
      </c>
      <c r="I159" s="122">
        <v>33</v>
      </c>
      <c r="J159" s="112">
        <f>I159/H159</f>
        <v>0.84615384615384615</v>
      </c>
    </row>
    <row r="160" spans="2:10" ht="16.5" thickBot="1" x14ac:dyDescent="0.3">
      <c r="B160" s="68" t="s">
        <v>16</v>
      </c>
      <c r="C160" s="69">
        <v>14</v>
      </c>
      <c r="D160" s="70">
        <v>0</v>
      </c>
      <c r="E160" s="67">
        <v>7.4499999999999997E-2</v>
      </c>
      <c r="F160" s="155"/>
      <c r="G160" s="65" t="s">
        <v>1357</v>
      </c>
      <c r="H160" s="118">
        <v>39</v>
      </c>
      <c r="I160" s="123">
        <v>31</v>
      </c>
      <c r="J160" s="107">
        <f>I160/H160</f>
        <v>0.79487179487179482</v>
      </c>
    </row>
    <row r="161" spans="2:10" ht="17.25" thickTop="1" thickBot="1" x14ac:dyDescent="0.3">
      <c r="B161" s="93" t="s">
        <v>1084</v>
      </c>
      <c r="C161" s="94">
        <v>29</v>
      </c>
      <c r="D161" s="94"/>
      <c r="E161" s="95">
        <v>0.13</v>
      </c>
      <c r="F161" s="155"/>
      <c r="G161" s="65" t="s">
        <v>1363</v>
      </c>
      <c r="H161" s="118">
        <v>78</v>
      </c>
      <c r="I161" s="124">
        <v>64</v>
      </c>
      <c r="J161" s="110">
        <v>0.82</v>
      </c>
    </row>
    <row r="162" spans="2:10" ht="17.25" thickTop="1" thickBot="1" x14ac:dyDescent="0.3">
      <c r="B162" s="93" t="s">
        <v>1085</v>
      </c>
      <c r="C162" s="94">
        <v>33</v>
      </c>
      <c r="D162" s="94"/>
      <c r="E162" s="96">
        <v>0.15</v>
      </c>
      <c r="F162" s="156"/>
      <c r="G162" s="68" t="s">
        <v>1362</v>
      </c>
      <c r="H162" s="119">
        <v>64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4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5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5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5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5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5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6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4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5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5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5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5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5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6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4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66</v>
      </c>
      <c r="D178" s="66">
        <v>66</v>
      </c>
      <c r="E178" s="67">
        <v>0.1366</v>
      </c>
      <c r="F178" s="155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10</v>
      </c>
      <c r="D179" s="66">
        <v>56</v>
      </c>
      <c r="E179" s="67">
        <v>0.1159</v>
      </c>
      <c r="F179" s="155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6</v>
      </c>
      <c r="D180" s="66">
        <v>50</v>
      </c>
      <c r="E180" s="67">
        <v>0.10349999999999999</v>
      </c>
      <c r="F180" s="155"/>
      <c r="G180" s="65" t="s">
        <v>1093</v>
      </c>
      <c r="H180" s="118">
        <v>39</v>
      </c>
      <c r="I180" s="122">
        <v>33</v>
      </c>
      <c r="J180" s="112">
        <f>I180/H180</f>
        <v>0.84615384615384615</v>
      </c>
    </row>
    <row r="181" spans="2:10" ht="16.5" thickBot="1" x14ac:dyDescent="0.3">
      <c r="B181" s="68" t="s">
        <v>16</v>
      </c>
      <c r="C181" s="69">
        <v>15</v>
      </c>
      <c r="D181" s="70">
        <v>35</v>
      </c>
      <c r="E181" s="90">
        <v>7.2499999999999995E-2</v>
      </c>
      <c r="F181" s="155"/>
      <c r="G181" s="65" t="s">
        <v>1357</v>
      </c>
      <c r="H181" s="118">
        <v>39</v>
      </c>
      <c r="I181" s="123">
        <v>31</v>
      </c>
      <c r="J181" s="107">
        <f>I181/H181</f>
        <v>0.79487179487179482</v>
      </c>
    </row>
    <row r="182" spans="2:10" ht="17.25" thickTop="1" thickBot="1" x14ac:dyDescent="0.3">
      <c r="B182" s="93" t="s">
        <v>1084</v>
      </c>
      <c r="C182" s="94">
        <f>Hoja1!AE3</f>
        <v>42</v>
      </c>
      <c r="D182" s="94"/>
      <c r="E182" s="95">
        <v>0.16</v>
      </c>
      <c r="F182" s="155"/>
      <c r="G182" s="65" t="s">
        <v>1363</v>
      </c>
      <c r="H182" s="118">
        <v>78</v>
      </c>
      <c r="I182" s="124">
        <v>64</v>
      </c>
      <c r="J182" s="110">
        <f>I182/H182</f>
        <v>0.82051282051282048</v>
      </c>
    </row>
    <row r="183" spans="2:10" ht="17.25" thickTop="1" thickBot="1" x14ac:dyDescent="0.3">
      <c r="B183" s="93" t="s">
        <v>1085</v>
      </c>
      <c r="C183" s="94">
        <v>24</v>
      </c>
      <c r="D183" s="94"/>
      <c r="E183" s="96">
        <v>0.11</v>
      </c>
      <c r="F183" s="156"/>
      <c r="G183" s="68" t="s">
        <v>1362</v>
      </c>
      <c r="H183" s="119">
        <v>64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4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64</v>
      </c>
      <c r="D185" s="66">
        <v>64</v>
      </c>
      <c r="E185" s="67">
        <v>0.13250000000000001</v>
      </c>
      <c r="F185" s="155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5</v>
      </c>
      <c r="D186" s="66">
        <v>59</v>
      </c>
      <c r="E186" s="67">
        <f>D186/C184</f>
        <v>0.12215320910973085</v>
      </c>
      <c r="F186" s="155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6</v>
      </c>
      <c r="D187" s="66">
        <v>53</v>
      </c>
      <c r="E187" s="67">
        <f>D187/C184</f>
        <v>0.10973084886128365</v>
      </c>
      <c r="F187" s="155"/>
      <c r="G187" s="65" t="s">
        <v>1093</v>
      </c>
      <c r="H187" s="118">
        <f>paradas!D1</f>
        <v>39</v>
      </c>
      <c r="I187" s="122">
        <v>34</v>
      </c>
      <c r="J187" s="112">
        <f>I187/H187</f>
        <v>0.87179487179487181</v>
      </c>
    </row>
    <row r="188" spans="2:10" ht="16.5" thickBot="1" x14ac:dyDescent="0.3">
      <c r="B188" s="68" t="s">
        <v>16</v>
      </c>
      <c r="C188" s="69">
        <v>16</v>
      </c>
      <c r="D188" s="66">
        <v>37</v>
      </c>
      <c r="E188" s="90">
        <f>D188/C184</f>
        <v>7.6604554865424432E-2</v>
      </c>
      <c r="F188" s="155"/>
      <c r="G188" s="65" t="s">
        <v>1357</v>
      </c>
      <c r="H188" s="118">
        <v>39</v>
      </c>
      <c r="I188" s="123">
        <v>32</v>
      </c>
      <c r="J188" s="107">
        <f>I188/H188</f>
        <v>0.82051282051282048</v>
      </c>
    </row>
    <row r="189" spans="2:10" ht="17.25" thickTop="1" thickBot="1" x14ac:dyDescent="0.3">
      <c r="B189" s="93" t="s">
        <v>1084</v>
      </c>
      <c r="C189" s="94">
        <v>40</v>
      </c>
      <c r="D189" s="94">
        <v>40</v>
      </c>
      <c r="E189" s="95">
        <v>0.15</v>
      </c>
      <c r="F189" s="155"/>
      <c r="G189" s="65" t="s">
        <v>1363</v>
      </c>
      <c r="H189" s="118">
        <v>78</v>
      </c>
      <c r="I189" s="124">
        <v>66</v>
      </c>
      <c r="J189" s="110">
        <f>I189/H189</f>
        <v>0.84615384615384615</v>
      </c>
    </row>
    <row r="190" spans="2:10" ht="17.25" thickTop="1" thickBot="1" x14ac:dyDescent="0.3">
      <c r="B190" s="93" t="s">
        <v>1085</v>
      </c>
      <c r="C190" s="94">
        <v>24</v>
      </c>
      <c r="D190" s="94">
        <v>24</v>
      </c>
      <c r="E190" s="96">
        <v>0.11</v>
      </c>
      <c r="F190" s="156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4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5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5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5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5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5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6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4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5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5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5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5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5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6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4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>
        <f>D206/C205</f>
        <v>0</v>
      </c>
      <c r="F206" s="155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5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5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5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5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6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1268</v>
      </c>
      <c r="C212" s="62">
        <v>483</v>
      </c>
      <c r="D212" s="63"/>
      <c r="E212" s="64"/>
      <c r="F212" s="154">
        <v>45808</v>
      </c>
      <c r="G212" s="106" t="s">
        <v>1333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5"/>
      <c r="G213" s="105"/>
      <c r="H213" s="116" t="s">
        <v>1268</v>
      </c>
      <c r="I213" s="120" t="s">
        <v>1361</v>
      </c>
      <c r="J213" s="109" t="s">
        <v>934</v>
      </c>
    </row>
    <row r="214" spans="2:10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5"/>
      <c r="G214" s="114" t="s">
        <v>1355</v>
      </c>
      <c r="H214" s="117">
        <v>78</v>
      </c>
      <c r="I214" s="121"/>
      <c r="J214" s="113"/>
    </row>
    <row r="215" spans="2:10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5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5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5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6"/>
      <c r="G218" s="68" t="s">
        <v>1362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ht="15.75" customHeight="1" x14ac:dyDescent="0.25">
      <c r="C220"/>
      <c r="D220"/>
      <c r="E220"/>
      <c r="J220"/>
    </row>
    <row r="221" spans="2:10" x14ac:dyDescent="0.25">
      <c r="C221"/>
      <c r="D221"/>
      <c r="E221"/>
      <c r="J221"/>
    </row>
    <row r="222" spans="2:10" x14ac:dyDescent="0.25">
      <c r="C222"/>
      <c r="D222"/>
      <c r="E222"/>
      <c r="J222"/>
    </row>
    <row r="223" spans="2:10" x14ac:dyDescent="0.25">
      <c r="C223"/>
      <c r="D223"/>
      <c r="E223"/>
      <c r="J223"/>
    </row>
    <row r="224" spans="2:10" x14ac:dyDescent="0.25">
      <c r="C224"/>
      <c r="D224"/>
      <c r="E224"/>
      <c r="J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mergeCells count="31">
    <mergeCell ref="F191:F197"/>
    <mergeCell ref="F149:F155"/>
    <mergeCell ref="F156:F162"/>
    <mergeCell ref="F163:F169"/>
    <mergeCell ref="F170:F176"/>
    <mergeCell ref="F198:F204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F114:F120"/>
    <mergeCell ref="F121:F127"/>
    <mergeCell ref="F128:F134"/>
    <mergeCell ref="F142:F148"/>
    <mergeCell ref="F212:F218"/>
    <mergeCell ref="F135:F141"/>
    <mergeCell ref="F205:F211"/>
    <mergeCell ref="F177:F183"/>
    <mergeCell ref="F184:F190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P1" zoomScale="80" zoomScaleNormal="80" workbookViewId="0">
      <selection activeCell="AE5" sqref="AE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29</v>
      </c>
      <c r="AC3" s="53">
        <v>0</v>
      </c>
      <c r="AD3" s="53">
        <v>0</v>
      </c>
      <c r="AE3" s="53">
        <f>COUNTIFS('RESUMEN TOTAL'!C5:C569, "=BONOMO",'RESUMEN TOTAL'!AK5:AK569,"=APAGADO")</f>
        <v>42</v>
      </c>
      <c r="AF3" s="53">
        <v>40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0.13</v>
      </c>
      <c r="AC4" s="59">
        <v>0</v>
      </c>
      <c r="AD4" s="59">
        <v>0</v>
      </c>
      <c r="AE4" s="59">
        <f t="shared" ref="AE4:AG4" si="0">AE3/BONOMOcam</f>
        <v>0.15671641791044777</v>
      </c>
      <c r="AF4" s="59">
        <f t="shared" si="0"/>
        <v>0.14925373134328357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33</v>
      </c>
      <c r="AC5" s="55">
        <v>0</v>
      </c>
      <c r="AD5" s="55">
        <v>0</v>
      </c>
      <c r="AE5" s="55">
        <v>24</v>
      </c>
      <c r="AF5" s="55">
        <v>24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0.15</v>
      </c>
      <c r="AC6" s="58">
        <v>0</v>
      </c>
      <c r="AD6" s="58">
        <v>0.08</v>
      </c>
      <c r="AE6" s="58">
        <f t="shared" ref="AE6:AF6" si="3">AE5/COSEIDIcam</f>
        <v>0.11059907834101383</v>
      </c>
      <c r="AF6" s="58">
        <f t="shared" si="3"/>
        <v>0.11059907834101383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D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32</v>
      </c>
      <c r="AC2" s="18">
        <f>COUNTIFS(AC4:AC600, "=APAGADO",D4:D600,"=GFIJA")</f>
        <v>32</v>
      </c>
      <c r="AD2" s="18">
        <f>COUNTIFS(AD4:AD600, "=APAGADO",D4:D600,"=GFIJA")</f>
        <v>32</v>
      </c>
      <c r="AE2" s="18">
        <f>COUNTIFS(AE4:AE600, "=APAGADO",D4:D600,"=GFIJA")</f>
        <v>32</v>
      </c>
      <c r="AF2" s="18">
        <f>COUNTIFS(AF4:AF600, "=APAGADO",D4:D600,"=GFIJA")</f>
        <v>34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30</v>
      </c>
      <c r="AC3" s="18">
        <f>COUNTIFS(AC6:AC602, "=APAGADO",D4:D600,"=INTERCOMUNICADOR")</f>
        <v>30</v>
      </c>
      <c r="AD3" s="18">
        <f>COUNTIFS(AD6:AD602, "=APAGADO",D4:D600,"=INTERCOMUNICADOR")</f>
        <v>30</v>
      </c>
      <c r="AE3" s="18">
        <f>COUNTIFS(AE6:AE602, "=APAGADO",D4:D600,"=INTERCOMUNICADOR")</f>
        <v>30</v>
      </c>
      <c r="AF3" s="18">
        <f>COUNTIFS(AF6:AF602, "=APAGADO",D4:D600,"=INTERCOMUNICADOR")</f>
        <v>32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 t="str">
        <f>'RESUMEN TOTAL'!AL7</f>
        <v>APAGADO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 t="str">
        <f>'RESUMEN TOTAL'!AL8</f>
        <v>APAGADO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 t="str">
        <f>'RESUMEN TOTAL'!AH9</f>
        <v>APAGADO</v>
      </c>
      <c r="AC9" s="86" t="str">
        <f>'RESUMEN TOTAL'!AI9</f>
        <v>APAGADO</v>
      </c>
      <c r="AD9" s="86" t="str">
        <f>'RESUMEN TOTAL'!AJ9</f>
        <v>APAGADO</v>
      </c>
      <c r="AE9" s="86" t="str">
        <f>'RESUMEN TOTAL'!AK9</f>
        <v>APAGADO</v>
      </c>
      <c r="AF9" s="86" t="str">
        <f>'RESUMEN TOTAL'!AL9</f>
        <v>APAGADO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 t="str">
        <f>'RESUMEN TOTAL'!AL10</f>
        <v>APAGADO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 t="str">
        <f>'RESUMEN TOTAL'!AL12</f>
        <v>APAGADO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 t="str">
        <f>'RESUMEN TOTAL'!AL13</f>
        <v>APAGADO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 t="str">
        <f>'RESUMEN TOTAL'!AH31</f>
        <v>APAGADO</v>
      </c>
      <c r="AC26" s="86" t="str">
        <f>'RESUMEN TOTAL'!AI31</f>
        <v>APAGADO</v>
      </c>
      <c r="AD26" s="86" t="str">
        <f>'RESUMEN TOTAL'!AJ31</f>
        <v>APAGADO</v>
      </c>
      <c r="AE26" s="86" t="str">
        <f>'RESUMEN TOTAL'!AK31</f>
        <v>APAGADO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 t="str">
        <f>'RESUMEN TOTAL'!AH34</f>
        <v>APAGADO</v>
      </c>
      <c r="AC29" s="86" t="str">
        <f>'RESUMEN TOTAL'!AI34</f>
        <v>APAGADO</v>
      </c>
      <c r="AD29" s="86" t="str">
        <f>'RESUMEN TOTAL'!AJ34</f>
        <v>APAGADO</v>
      </c>
      <c r="AE29" s="86" t="str">
        <f>'RESUMEN TOTAL'!AK34</f>
        <v>APAGADO</v>
      </c>
      <c r="AF29" s="86" t="str">
        <f>'RESUMEN TOTAL'!AL34</f>
        <v>APAGADO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 t="str">
        <f>'RESUMEN TOTAL'!AH42</f>
        <v>APAGADO</v>
      </c>
      <c r="AC37" s="86" t="str">
        <f>'RESUMEN TOTAL'!AI42</f>
        <v>APAGADO</v>
      </c>
      <c r="AD37" s="86" t="str">
        <f>'RESUMEN TOTAL'!AJ42</f>
        <v>APAGADO</v>
      </c>
      <c r="AE37" s="86" t="str">
        <f>'RESUMEN TOTAL'!AK42</f>
        <v>APAGADO</v>
      </c>
      <c r="AF37" s="86" t="str">
        <f>'RESUMEN TOTAL'!AL42</f>
        <v>APAGADO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 t="str">
        <f>'RESUMEN TOTAL'!AI49</f>
        <v>APAGADO</v>
      </c>
      <c r="AD44" s="86" t="str">
        <f>'RESUMEN TOTAL'!AJ49</f>
        <v>APAGADO</v>
      </c>
      <c r="AE44" s="86" t="str">
        <f>'RESUMEN TOTAL'!AK49</f>
        <v>APAGADO</v>
      </c>
      <c r="AF44" s="86" t="str">
        <f>'RESUMEN TOTAL'!AL49</f>
        <v>APAGADO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 t="str">
        <f>'RESUMEN TOTAL'!AH61</f>
        <v>APAGADO</v>
      </c>
      <c r="AC56" s="86" t="str">
        <f>'RESUMEN TOTAL'!AI61</f>
        <v>APAGADO</v>
      </c>
      <c r="AD56" s="86" t="str">
        <f>'RESUMEN TOTAL'!AJ61</f>
        <v>APAGADO</v>
      </c>
      <c r="AE56" s="86" t="str">
        <f>'RESUMEN TOTAL'!AK61</f>
        <v>APAGADO</v>
      </c>
      <c r="AF56" s="86" t="str">
        <f>'RESUMEN TOTAL'!AL61</f>
        <v>APAGADO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 t="str">
        <f>'RESUMEN TOTAL'!AJ64</f>
        <v>APAGADO</v>
      </c>
      <c r="AE59" s="86" t="str">
        <f>'RESUMEN TOTAL'!AK64</f>
        <v>APAGADO</v>
      </c>
      <c r="AF59" s="86" t="str">
        <f>'RESUMEN TOTAL'!AL64</f>
        <v>APAGADO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 t="str">
        <f>'RESUMEN TOTAL'!AH70</f>
        <v>APAGADO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 t="str">
        <f>'RESUMEN TOTAL'!AH73</f>
        <v>APAGADO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 t="str">
        <f>'RESUMEN TOTAL'!AH74</f>
        <v>APAGADO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 t="str">
        <f>'RESUMEN TOTAL'!AK84</f>
        <v>APAGADO</v>
      </c>
      <c r="AF79" s="86" t="str">
        <f>'RESUMEN TOTAL'!AL84</f>
        <v>APAGADO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 t="str">
        <f>'RESUMEN TOTAL'!AI95</f>
        <v>APAGADO</v>
      </c>
      <c r="AD90" s="86" t="str">
        <f>'RESUMEN TOTAL'!AJ95</f>
        <v>APAGADO</v>
      </c>
      <c r="AE90" s="86" t="str">
        <f>'RESUMEN TOTAL'!AK95</f>
        <v>APAGADO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 t="str">
        <f>'RESUMEN TOTAL'!AI96</f>
        <v>APAGADO</v>
      </c>
      <c r="AD91" s="86" t="str">
        <f>'RESUMEN TOTAL'!AJ96</f>
        <v>APAGADO</v>
      </c>
      <c r="AE91" s="86" t="str">
        <f>'RESUMEN TOTAL'!AK96</f>
        <v>APAGADO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 t="str">
        <f>'RESUMEN TOTAL'!AI110</f>
        <v>APAGADO</v>
      </c>
      <c r="AD105" s="86" t="str">
        <f>'RESUMEN TOTAL'!AJ110</f>
        <v>APAGADO</v>
      </c>
      <c r="AE105" s="86" t="str">
        <f>'RESUMEN TOTAL'!AK110</f>
        <v>APAGADO</v>
      </c>
      <c r="AF105" s="86" t="str">
        <f>'RESUMEN TOTAL'!AL110</f>
        <v>APAGADO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 t="str">
        <f>'RESUMEN TOTAL'!AH112</f>
        <v>APAGADO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 t="str">
        <f>'RESUMEN TOTAL'!AH113</f>
        <v>APAGADO</v>
      </c>
      <c r="AC108" s="86" t="str">
        <f>'RESUMEN TOTAL'!AI113</f>
        <v>APAGADO</v>
      </c>
      <c r="AD108" s="86" t="str">
        <f>'RESUMEN TOTAL'!AJ113</f>
        <v>APAGADO</v>
      </c>
      <c r="AE108" s="86" t="str">
        <f>'RESUMEN TOTAL'!AK113</f>
        <v>APAGADO</v>
      </c>
      <c r="AF108" s="86" t="str">
        <f>'RESUMEN TOTAL'!AL113</f>
        <v>APAGADO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 t="str">
        <f>'RESUMEN TOTAL'!AI118</f>
        <v>APAGADO</v>
      </c>
      <c r="AD111" s="86" t="str">
        <f>'RESUMEN TOTAL'!AJ118</f>
        <v>APAGADO</v>
      </c>
      <c r="AE111" s="86" t="str">
        <f>'RESUMEN TOTAL'!AK118</f>
        <v>APAGADO</v>
      </c>
      <c r="AF111" s="86" t="str">
        <f>'RESUMEN TOTAL'!AL118</f>
        <v>APAGADO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 t="str">
        <f>'RESUMEN TOTAL'!AH123</f>
        <v>APAGADO</v>
      </c>
      <c r="AC116" s="86" t="str">
        <f>'RESUMEN TOTAL'!AI123</f>
        <v>APAGADO</v>
      </c>
      <c r="AD116" s="86" t="str">
        <f>'RESUMEN TOTAL'!AJ123</f>
        <v>APAGADO</v>
      </c>
      <c r="AE116" s="86" t="str">
        <f>'RESUMEN TOTAL'!AK123</f>
        <v>APAGADO</v>
      </c>
      <c r="AF116" s="86" t="str">
        <f>'RESUMEN TOTAL'!AL123</f>
        <v>APAGADO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 t="str">
        <f>'RESUMEN TOTAL'!AH125</f>
        <v>APAGADO</v>
      </c>
      <c r="AC118" s="86" t="str">
        <f>'RESUMEN TOTAL'!AI125</f>
        <v>APAGADO</v>
      </c>
      <c r="AD118" s="86" t="str">
        <f>'RESUMEN TOTAL'!AJ125</f>
        <v>APAGADO</v>
      </c>
      <c r="AE118" s="86" t="str">
        <f>'RESUMEN TOTAL'!AK125</f>
        <v>APAGADO</v>
      </c>
      <c r="AF118" s="86" t="str">
        <f>'RESUMEN TOTAL'!AL125</f>
        <v>APAGADO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 t="str">
        <f>'RESUMEN TOTAL'!AI128</f>
        <v>APAGADO</v>
      </c>
      <c r="AD121" s="86" t="str">
        <f>'RESUMEN TOTAL'!AJ128</f>
        <v>APAGADO</v>
      </c>
      <c r="AE121" s="86" t="str">
        <f>'RESUMEN TOTAL'!AK128</f>
        <v>APAGADO</v>
      </c>
      <c r="AF121" s="86" t="str">
        <f>'RESUMEN TOTAL'!AL128</f>
        <v>APAGADO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 t="str">
        <f>'RESUMEN TOTAL'!AI129</f>
        <v>APAGADO</v>
      </c>
      <c r="AD122" s="86" t="str">
        <f>'RESUMEN TOTAL'!AJ129</f>
        <v>APAGADO</v>
      </c>
      <c r="AE122" s="86" t="str">
        <f>'RESUMEN TOTAL'!AK129</f>
        <v>APAGADO</v>
      </c>
      <c r="AF122" s="86" t="str">
        <f>'RESUMEN TOTAL'!AL129</f>
        <v>APAGADO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 t="str">
        <f>'RESUMEN TOTAL'!AL152</f>
        <v>APAGADO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 t="str">
        <f>'RESUMEN TOTAL'!AL153</f>
        <v>APAGADO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 t="str">
        <f>'RESUMEN TOTAL'!AK154</f>
        <v>APAGADO</v>
      </c>
      <c r="AF145" s="86" t="str">
        <f>'RESUMEN TOTAL'!AL154</f>
        <v>APAGADO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 t="str">
        <f>'RESUMEN TOTAL'!AK155</f>
        <v>APAGADO</v>
      </c>
      <c r="AF146" s="86" t="str">
        <f>'RESUMEN TOTAL'!AL155</f>
        <v>APAGADO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 t="str">
        <f>'RESUMEN TOTAL'!AI156</f>
        <v>APAGADO</v>
      </c>
      <c r="AD147" s="86" t="str">
        <f>'RESUMEN TOTAL'!AJ156</f>
        <v>APAGADO</v>
      </c>
      <c r="AE147" s="86" t="str">
        <f>'RESUMEN TOTAL'!AK156</f>
        <v>APAGADO</v>
      </c>
      <c r="AF147" s="86" t="str">
        <f>'RESUMEN TOTAL'!AL156</f>
        <v>APAGADO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 t="str">
        <f>'RESUMEN TOTAL'!AH162</f>
        <v>APAGADO</v>
      </c>
      <c r="AC153" s="86" t="str">
        <f>'RESUMEN TOTAL'!AI162</f>
        <v>APAGADO</v>
      </c>
      <c r="AD153" s="86" t="str">
        <f>'RESUMEN TOTAL'!AJ162</f>
        <v>APAGADO</v>
      </c>
      <c r="AE153" s="86" t="str">
        <f>'RESUMEN TOTAL'!AK162</f>
        <v>APAGADO</v>
      </c>
      <c r="AF153" s="86" t="str">
        <f>'RESUMEN TOTAL'!AL162</f>
        <v>APAGADO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 t="str">
        <f>'RESUMEN TOTAL'!AH174</f>
        <v>APAGADO</v>
      </c>
      <c r="AC165" s="86" t="str">
        <f>'RESUMEN TOTAL'!AI174</f>
        <v>APAGADO</v>
      </c>
      <c r="AD165" s="86" t="str">
        <f>'RESUMEN TOTAL'!AJ174</f>
        <v>APAGADO</v>
      </c>
      <c r="AE165" s="86" t="str">
        <f>'RESUMEN TOTAL'!AK174</f>
        <v>APAGADO</v>
      </c>
      <c r="AF165" s="86" t="str">
        <f>'RESUMEN TOTAL'!AL174</f>
        <v>APAGADO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 t="str">
        <f>'RESUMEN TOTAL'!AI180</f>
        <v>APAGADO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 t="str">
        <f>'RESUMEN TOTAL'!AI182</f>
        <v>APAGADO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 t="str">
        <f>'RESUMEN TOTAL'!AI183</f>
        <v>APAGADO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 t="str">
        <f>'RESUMEN TOTAL'!AH204</f>
        <v>APAGADO</v>
      </c>
      <c r="AC193" s="86">
        <f>'RESUMEN TOTAL'!AI204</f>
        <v>0</v>
      </c>
      <c r="AD193" s="86" t="str">
        <f>'RESUMEN TOTAL'!AJ204</f>
        <v>APAGADO</v>
      </c>
      <c r="AE193" s="86" t="str">
        <f>'RESUMEN TOTAL'!AK204</f>
        <v>APAGADO</v>
      </c>
      <c r="AF193" s="86" t="str">
        <f>'RESUMEN TOTAL'!AL204</f>
        <v>APAGADO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 t="str">
        <f>'RESUMEN TOTAL'!AK206</f>
        <v>APAGADO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 t="str">
        <f>'RESUMEN TOTAL'!AH207</f>
        <v>APAGADO</v>
      </c>
      <c r="AC196" s="86" t="str">
        <f>'RESUMEN TOTAL'!AI207</f>
        <v>APAGADO</v>
      </c>
      <c r="AD196" s="86" t="str">
        <f>'RESUMEN TOTAL'!AJ207</f>
        <v>APAGADO</v>
      </c>
      <c r="AE196" s="86" t="str">
        <f>'RESUMEN TOTAL'!AK207</f>
        <v>APAGADO</v>
      </c>
      <c r="AF196" s="86" t="str">
        <f>'RESUMEN TOTAL'!AL207</f>
        <v>APAGADO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 t="str">
        <f>'RESUMEN TOTAL'!AL210</f>
        <v>APAGADO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 t="str">
        <f>'RESUMEN TOTAL'!AI212</f>
        <v>APAGADO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 t="str">
        <f>'RESUMEN TOTAL'!AL218</f>
        <v>APAGADO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 t="str">
        <f>'RESUMEN TOTAL'!AL220</f>
        <v>APAGADO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 t="str">
        <f>'RESUMEN TOTAL'!AL221</f>
        <v>APAGADO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 t="str">
        <f>'RESUMEN TOTAL'!AK228</f>
        <v>APAGADO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 t="str">
        <f>'RESUMEN TOTAL'!AK233</f>
        <v>APAGADO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 t="str">
        <f>'RESUMEN TOTAL'!AH234</f>
        <v>APAGADO</v>
      </c>
      <c r="AC223" s="86" t="str">
        <f>'RESUMEN TOTAL'!AI234</f>
        <v>APAGADO</v>
      </c>
      <c r="AD223" s="86" t="str">
        <f>'RESUMEN TOTAL'!AJ234</f>
        <v>APAGADO</v>
      </c>
      <c r="AE223" s="86" t="str">
        <f>'RESUMEN TOTAL'!AK234</f>
        <v>APAGADO</v>
      </c>
      <c r="AF223" s="86" t="str">
        <f>'RESUMEN TOTAL'!AL234</f>
        <v>APAGADO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 t="str">
        <f>'RESUMEN TOTAL'!AI246</f>
        <v>APAGADO</v>
      </c>
      <c r="AD234" s="86" t="str">
        <f>'RESUMEN TOTAL'!AJ246</f>
        <v>APAGADO</v>
      </c>
      <c r="AE234" s="86" t="str">
        <f>'RESUMEN TOTAL'!AK246</f>
        <v>APAGADO</v>
      </c>
      <c r="AF234" s="86" t="str">
        <f>'RESUMEN TOTAL'!AL246</f>
        <v>APAGADO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 t="str">
        <f>'RESUMEN TOTAL'!AI260</f>
        <v>APAGADO</v>
      </c>
      <c r="AD248" s="86" t="str">
        <f>'RESUMEN TOTAL'!AJ260</f>
        <v>APAGADO</v>
      </c>
      <c r="AE248" s="86" t="str">
        <f>'RESUMEN TOTAL'!AK260</f>
        <v>APAGADO</v>
      </c>
      <c r="AF248" s="86" t="str">
        <f>'RESUMEN TOTAL'!AL260</f>
        <v>APAGADO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 t="str">
        <f>'RESUMEN TOTAL'!AH262</f>
        <v>APAGADO</v>
      </c>
      <c r="AC250" s="86" t="str">
        <f>'RESUMEN TOTAL'!AI262</f>
        <v>APAGADO</v>
      </c>
      <c r="AD250" s="86" t="str">
        <f>'RESUMEN TOTAL'!AJ262</f>
        <v>APAGADO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 t="str">
        <f>'RESUMEN TOTAL'!AH263</f>
        <v>APAGADO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 t="str">
        <f>'RESUMEN TOTAL'!AH264</f>
        <v>APAGADO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 t="str">
        <f>'RESUMEN TOTAL'!AH265</f>
        <v>APAGADO</v>
      </c>
      <c r="AC253" s="86" t="str">
        <f>'RESUMEN TOTAL'!AI265</f>
        <v>APAGADO</v>
      </c>
      <c r="AD253" s="86" t="str">
        <f>'RESUMEN TOTAL'!AJ265</f>
        <v>APAGADO</v>
      </c>
      <c r="AE253" s="86" t="str">
        <f>'RESUMEN TOTAL'!AK265</f>
        <v>APAGADO</v>
      </c>
      <c r="AF253" s="86" t="str">
        <f>'RESUMEN TOTAL'!AL265</f>
        <v>APAGADO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 t="str">
        <f>'RESUMEN TOTAL'!AH297</f>
        <v>APAGADO</v>
      </c>
      <c r="AC278" s="86" t="str">
        <f>'RESUMEN TOTAL'!AI297</f>
        <v>APAGADO</v>
      </c>
      <c r="AD278" s="86" t="str">
        <f>'RESUMEN TOTAL'!AJ297</f>
        <v>APAGADO</v>
      </c>
      <c r="AE278" s="86" t="str">
        <f>'RESUMEN TOTAL'!AK297</f>
        <v>APAGADO</v>
      </c>
      <c r="AF278" s="86" t="str">
        <f>'RESUMEN TOTAL'!AL297</f>
        <v>APAGADO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 t="str">
        <f>'RESUMEN TOTAL'!AH298</f>
        <v>APAGADO</v>
      </c>
      <c r="AC279" s="86" t="str">
        <f>'RESUMEN TOTAL'!AI298</f>
        <v>APAGADO</v>
      </c>
      <c r="AD279" s="86" t="str">
        <f>'RESUMEN TOTAL'!AJ298</f>
        <v>APAGADO</v>
      </c>
      <c r="AE279" s="86" t="str">
        <f>'RESUMEN TOTAL'!AK298</f>
        <v>APAGADO</v>
      </c>
      <c r="AF279" s="86" t="str">
        <f>'RESUMEN TOTAL'!AL298</f>
        <v>APAGADO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 t="str">
        <f>'RESUMEN TOTAL'!AH303</f>
        <v>APAGADO</v>
      </c>
      <c r="AC284" s="86" t="str">
        <f>'RESUMEN TOTAL'!AI303</f>
        <v>APAGADO</v>
      </c>
      <c r="AD284" s="86" t="str">
        <f>'RESUMEN TOTAL'!AJ303</f>
        <v>APAGADO</v>
      </c>
      <c r="AE284" s="86" t="str">
        <f>'RESUMEN TOTAL'!AK303</f>
        <v>APAGADO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 t="str">
        <f>'RESUMEN TOTAL'!AH314</f>
        <v>APAGADO</v>
      </c>
      <c r="AC295" s="86" t="str">
        <f>'RESUMEN TOTAL'!AI314</f>
        <v>APAGADO</v>
      </c>
      <c r="AD295" s="86" t="str">
        <f>'RESUMEN TOTAL'!AJ314</f>
        <v>APAGADO</v>
      </c>
      <c r="AE295" s="86" t="str">
        <f>'RESUMEN TOTAL'!AK314</f>
        <v>APAGADO</v>
      </c>
      <c r="AF295" s="86" t="str">
        <f>'RESUMEN TOTAL'!AL314</f>
        <v>APAGADO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 t="str">
        <f>'RESUMEN TOTAL'!AH319</f>
        <v>APAGADO</v>
      </c>
      <c r="AC300" s="86" t="str">
        <f>'RESUMEN TOTAL'!AI319</f>
        <v>APAGADO</v>
      </c>
      <c r="AD300" s="86" t="str">
        <f>'RESUMEN TOTAL'!AJ319</f>
        <v>APAGADO</v>
      </c>
      <c r="AE300" s="86" t="str">
        <f>'RESUMEN TOTAL'!AK319</f>
        <v>APAGADO</v>
      </c>
      <c r="AF300" s="86" t="str">
        <f>'RESUMEN TOTAL'!AL319</f>
        <v>APAGADO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 t="str">
        <f>'RESUMEN TOTAL'!AI320</f>
        <v>APAGADO</v>
      </c>
      <c r="AD301" s="86" t="str">
        <f>'RESUMEN TOTAL'!AJ320</f>
        <v>APAGADO</v>
      </c>
      <c r="AE301" s="86" t="str">
        <f>'RESUMEN TOTAL'!AK320</f>
        <v>APAGADO</v>
      </c>
      <c r="AF301" s="86" t="str">
        <f>'RESUMEN TOTAL'!AL320</f>
        <v>APAGADO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 t="str">
        <f>'RESUMEN TOTAL'!AH321</f>
        <v>APAGADO</v>
      </c>
      <c r="AC302" s="86" t="str">
        <f>'RESUMEN TOTAL'!AI321</f>
        <v>APAGADO</v>
      </c>
      <c r="AD302" s="86" t="str">
        <f>'RESUMEN TOTAL'!AJ321</f>
        <v>APAGADO</v>
      </c>
      <c r="AE302" s="86" t="str">
        <f>'RESUMEN TOTAL'!AK321</f>
        <v>APAGADO</v>
      </c>
      <c r="AF302" s="86" t="str">
        <f>'RESUMEN TOTAL'!AL321</f>
        <v>APAGADO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 t="str">
        <f>'RESUMEN TOTAL'!AK327</f>
        <v>APAGADO</v>
      </c>
      <c r="AF308" s="86" t="str">
        <f>'RESUMEN TOTAL'!AL327</f>
        <v>APAGADO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 t="str">
        <f>'RESUMEN TOTAL'!AK328</f>
        <v>APAGADO</v>
      </c>
      <c r="AF309" s="86" t="str">
        <f>'RESUMEN TOTAL'!AL328</f>
        <v>APAGADO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 t="str">
        <f>'RESUMEN TOTAL'!AK329</f>
        <v>APAGADO</v>
      </c>
      <c r="AF310" s="86" t="str">
        <f>'RESUMEN TOTAL'!AL329</f>
        <v>APAGADO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 t="str">
        <f>'RESUMEN TOTAL'!AK330</f>
        <v>APAGADO</v>
      </c>
      <c r="AF311" s="86" t="str">
        <f>'RESUMEN TOTAL'!AL330</f>
        <v>APAGADO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 t="str">
        <f>'RESUMEN TOTAL'!AK332</f>
        <v>APAGADO</v>
      </c>
      <c r="AF313" s="86" t="str">
        <f>'RESUMEN TOTAL'!AL332</f>
        <v>APAGADO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 t="str">
        <f>'RESUMEN TOTAL'!AH347</f>
        <v>APAGADO</v>
      </c>
      <c r="AC325" s="86" t="str">
        <f>'RESUMEN TOTAL'!AI347</f>
        <v>APAGADO</v>
      </c>
      <c r="AD325" s="86" t="str">
        <f>'RESUMEN TOTAL'!AJ347</f>
        <v>APAGADO</v>
      </c>
      <c r="AE325" s="86" t="str">
        <f>'RESUMEN TOTAL'!AK347</f>
        <v>APAGADO</v>
      </c>
      <c r="AF325" s="86" t="str">
        <f>'RESUMEN TOTAL'!AL347</f>
        <v>APAGADO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 t="str">
        <f>'RESUMEN TOTAL'!AH352</f>
        <v>APAGADO</v>
      </c>
      <c r="AC328" s="86" t="str">
        <f>'RESUMEN TOTAL'!AI352</f>
        <v>APAGADO</v>
      </c>
      <c r="AD328" s="86" t="str">
        <f>'RESUMEN TOTAL'!AJ352</f>
        <v>APAGADO</v>
      </c>
      <c r="AE328" s="86" t="str">
        <f>'RESUMEN TOTAL'!AK352</f>
        <v>APAGADO</v>
      </c>
      <c r="AF328" s="86" t="str">
        <f>'RESUMEN TOTAL'!AL352</f>
        <v>APAGADO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 t="str">
        <f>'RESUMEN TOTAL'!AH355</f>
        <v>APAGADO</v>
      </c>
      <c r="AC331" s="86" t="str">
        <f>'RESUMEN TOTAL'!AI355</f>
        <v>APAGADO</v>
      </c>
      <c r="AD331" s="86" t="str">
        <f>'RESUMEN TOTAL'!AJ355</f>
        <v>APAGADO</v>
      </c>
      <c r="AE331" s="86" t="str">
        <f>'RESUMEN TOTAL'!AK355</f>
        <v>APAGADO</v>
      </c>
      <c r="AF331" s="86" t="str">
        <f>'RESUMEN TOTAL'!AL355</f>
        <v>APAGADO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 t="str">
        <f>'RESUMEN TOTAL'!AH356</f>
        <v>APAGADO</v>
      </c>
      <c r="AC332" s="86" t="str">
        <f>'RESUMEN TOTAL'!AI356</f>
        <v>APAGADO</v>
      </c>
      <c r="AD332" s="86" t="str">
        <f>'RESUMEN TOTAL'!AJ356</f>
        <v>APAGADO</v>
      </c>
      <c r="AE332" s="86" t="str">
        <f>'RESUMEN TOTAL'!AK356</f>
        <v>APAGADO</v>
      </c>
      <c r="AF332" s="86" t="str">
        <f>'RESUMEN TOTAL'!AL356</f>
        <v>APAGADO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 t="str">
        <f>'RESUMEN TOTAL'!AJ364</f>
        <v>APAGADO</v>
      </c>
      <c r="AE340" s="86" t="str">
        <f>'RESUMEN TOTAL'!AK364</f>
        <v>APAGADO</v>
      </c>
      <c r="AF340" s="86" t="str">
        <f>'RESUMEN TOTAL'!AL364</f>
        <v>APAGADO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 t="str">
        <f>'RESUMEN TOTAL'!AK365</f>
        <v>APAGADO</v>
      </c>
      <c r="AF341" s="86" t="str">
        <f>'RESUMEN TOTAL'!AL365</f>
        <v>APAGADO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 t="str">
        <f>'RESUMEN TOTAL'!AH372</f>
        <v>APAGADO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 t="str">
        <f>'RESUMEN TOTAL'!AH373</f>
        <v>APAGADO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 t="str">
        <f>'RESUMEN TOTAL'!AI377</f>
        <v>APAGADO</v>
      </c>
      <c r="AD353" s="86" t="str">
        <f>'RESUMEN TOTAL'!AJ377</f>
        <v>APAGADO</v>
      </c>
      <c r="AE353" s="86" t="str">
        <f>'RESUMEN TOTAL'!AK377</f>
        <v>APAGADO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 t="str">
        <f>'RESUMEN TOTAL'!AI386</f>
        <v>APAGADO</v>
      </c>
      <c r="AD362" s="86" t="str">
        <f>'RESUMEN TOTAL'!AJ386</f>
        <v>APAGADO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 t="str">
        <f>'RESUMEN TOTAL'!AI388</f>
        <v>APAGADO</v>
      </c>
      <c r="AD364" s="86" t="str">
        <f>'RESUMEN TOTAL'!AJ388</f>
        <v>APAGADO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 t="str">
        <f>'RESUMEN TOTAL'!AK415</f>
        <v>APAGADO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 t="str">
        <f>'RESUMEN TOTAL'!AH427</f>
        <v>APAGADO</v>
      </c>
      <c r="AC401" s="86" t="str">
        <f>'RESUMEN TOTAL'!AI427</f>
        <v>APAGADO</v>
      </c>
      <c r="AD401" s="86" t="str">
        <f>'RESUMEN TOTAL'!AJ427</f>
        <v>APAGADO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 t="str">
        <f>'RESUMEN TOTAL'!AI449</f>
        <v>APAGADO</v>
      </c>
      <c r="AD423" s="86" t="str">
        <f>'RESUMEN TOTAL'!AJ449</f>
        <v>APAGADO</v>
      </c>
      <c r="AE423" s="86" t="str">
        <f>'RESUMEN TOTAL'!AK449</f>
        <v>APAGADO</v>
      </c>
      <c r="AF423" s="86" t="str">
        <f>'RESUMEN TOTAL'!AL449</f>
        <v>APAGADO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 t="str">
        <f>'RESUMEN TOTAL'!AI450</f>
        <v>APAGADO</v>
      </c>
      <c r="AD424" s="86" t="str">
        <f>'RESUMEN TOTAL'!AJ450</f>
        <v>APAGADO</v>
      </c>
      <c r="AE424" s="86" t="str">
        <f>'RESUMEN TOTAL'!AK450</f>
        <v>APAGADO</v>
      </c>
      <c r="AF424" s="86" t="str">
        <f>'RESUMEN TOTAL'!AL450</f>
        <v>APAGADO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 t="str">
        <f>'RESUMEN TOTAL'!AH458</f>
        <v>APAGADO</v>
      </c>
      <c r="AC431" s="86" t="str">
        <f>'RESUMEN TOTAL'!AI458</f>
        <v>APAGADO</v>
      </c>
      <c r="AD431" s="86" t="str">
        <f>'RESUMEN TOTAL'!AJ458</f>
        <v>APAGADO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 t="str">
        <f>'RESUMEN TOTAL'!AI460</f>
        <v>APAGADO</v>
      </c>
      <c r="AD433" s="86" t="str">
        <f>'RESUMEN TOTAL'!AJ460</f>
        <v>APAGADO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 t="str">
        <f>'RESUMEN TOTAL'!AI461</f>
        <v>APAGADO</v>
      </c>
      <c r="AD434" s="86" t="str">
        <f>'RESUMEN TOTAL'!AJ461</f>
        <v>APAGADO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 t="str">
        <f>'RESUMEN TOTAL'!AH462</f>
        <v>APAGADO</v>
      </c>
      <c r="AC435" s="86" t="str">
        <f>'RESUMEN TOTAL'!AI462</f>
        <v>APAGADO</v>
      </c>
      <c r="AD435" s="86" t="str">
        <f>'RESUMEN TOTAL'!AJ462</f>
        <v>APAGADO</v>
      </c>
      <c r="AE435" s="86" t="str">
        <f>'RESUMEN TOTAL'!AK462</f>
        <v>APAGADO</v>
      </c>
      <c r="AF435" s="86" t="str">
        <f>'RESUMEN TOTAL'!AL462</f>
        <v>APAGADO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 t="str">
        <f>'RESUMEN TOTAL'!AI464</f>
        <v>APAGADO</v>
      </c>
      <c r="AD437" s="86" t="str">
        <f>'RESUMEN TOTAL'!AJ464</f>
        <v>APAGADO</v>
      </c>
      <c r="AE437" s="86" t="str">
        <f>'RESUMEN TOTAL'!AK464</f>
        <v>APAGADO</v>
      </c>
      <c r="AF437" s="86" t="str">
        <f>'RESUMEN TOTAL'!AL464</f>
        <v>APAGADO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 t="str">
        <f>'RESUMEN TOTAL'!AI476</f>
        <v>APAGADO</v>
      </c>
      <c r="AD449" s="86" t="str">
        <f>'RESUMEN TOTAL'!AJ476</f>
        <v>APAGADO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 t="str">
        <f>'RESUMEN TOTAL'!AI492</f>
        <v>APAGADO</v>
      </c>
      <c r="AD462" s="86" t="str">
        <f>'RESUMEN TOTAL'!AJ492</f>
        <v>APAGADO</v>
      </c>
      <c r="AE462" s="86" t="str">
        <f>'RESUMEN TOTAL'!AK492</f>
        <v>APAGADO</v>
      </c>
      <c r="AF462" s="86" t="str">
        <f>'RESUMEN TOTAL'!AL492</f>
        <v>APAGADO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 t="str">
        <f>'RESUMEN TOTAL'!AI493</f>
        <v>APAGADO</v>
      </c>
      <c r="AD463" s="86" t="str">
        <f>'RESUMEN TOTAL'!AJ493</f>
        <v>APAGADO</v>
      </c>
      <c r="AE463" s="86" t="str">
        <f>'RESUMEN TOTAL'!AK493</f>
        <v>APAGADO</v>
      </c>
      <c r="AF463" s="86" t="str">
        <f>'RESUMEN TOTAL'!AL493</f>
        <v>APAGADO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 t="str">
        <f>'RESUMEN TOTAL'!AI494</f>
        <v>APAGADO</v>
      </c>
      <c r="AD464" s="86" t="str">
        <f>'RESUMEN TOTAL'!AJ494</f>
        <v>APAGADO</v>
      </c>
      <c r="AE464" s="86" t="str">
        <f>'RESUMEN TOTAL'!AK494</f>
        <v>APAGADO</v>
      </c>
      <c r="AF464" s="86" t="str">
        <f>'RESUMEN TOTAL'!AL494</f>
        <v>APAGADO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 t="str">
        <f>'RESUMEN TOTAL'!AI496</f>
        <v>APAGADO</v>
      </c>
      <c r="AD466" s="86" t="str">
        <f>'RESUMEN TOTAL'!AJ496</f>
        <v>APAGADO</v>
      </c>
      <c r="AE466" s="86" t="str">
        <f>'RESUMEN TOTAL'!AK496</f>
        <v>APAGADO</v>
      </c>
      <c r="AF466" s="86" t="str">
        <f>'RESUMEN TOTAL'!AL496</f>
        <v>APAGADO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 t="str">
        <f>'RESUMEN TOTAL'!AI497</f>
        <v>APAGADO</v>
      </c>
      <c r="AD467" s="86" t="str">
        <f>'RESUMEN TOTAL'!AJ497</f>
        <v>APAGADO</v>
      </c>
      <c r="AE467" s="86" t="str">
        <f>'RESUMEN TOTAL'!AK497</f>
        <v>APAGADO</v>
      </c>
      <c r="AF467" s="86" t="str">
        <f>'RESUMEN TOTAL'!AL497</f>
        <v>APAGADO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 t="str">
        <f>'RESUMEN TOTAL'!AI500</f>
        <v>APAGADO</v>
      </c>
      <c r="AD470" s="86" t="str">
        <f>'RESUMEN TOTAL'!AJ500</f>
        <v>APAGADO</v>
      </c>
      <c r="AE470" s="86" t="str">
        <f>'RESUMEN TOTAL'!AK500</f>
        <v>APAGADO</v>
      </c>
      <c r="AF470" s="86" t="str">
        <f>'RESUMEN TOTAL'!AL500</f>
        <v>APAGADO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 t="str">
        <f>'RESUMEN TOTAL'!AI501</f>
        <v>APAGADO</v>
      </c>
      <c r="AD471" s="86" t="str">
        <f>'RESUMEN TOTAL'!AJ501</f>
        <v>APAGADO</v>
      </c>
      <c r="AE471" s="86" t="str">
        <f>'RESUMEN TOTAL'!AK501</f>
        <v>APAGADO</v>
      </c>
      <c r="AF471" s="86" t="str">
        <f>'RESUMEN TOTAL'!AL501</f>
        <v>APAGADO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 t="str">
        <f>'RESUMEN TOTAL'!AI502</f>
        <v>APAGADO</v>
      </c>
      <c r="AD472" s="86" t="str">
        <f>'RESUMEN TOTAL'!AJ502</f>
        <v>APAGADO</v>
      </c>
      <c r="AE472" s="86" t="str">
        <f>'RESUMEN TOTAL'!AK502</f>
        <v>APAGADO</v>
      </c>
      <c r="AF472" s="86" t="str">
        <f>'RESUMEN TOTAL'!AL502</f>
        <v>APAGADO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 t="str">
        <f>'RESUMEN TOTAL'!AI503</f>
        <v>APAGADO</v>
      </c>
      <c r="AD473" s="86" t="str">
        <f>'RESUMEN TOTAL'!AJ503</f>
        <v>APAGADO</v>
      </c>
      <c r="AE473" s="86" t="str">
        <f>'RESUMEN TOTAL'!AK503</f>
        <v>APAGADO</v>
      </c>
      <c r="AF473" s="86" t="str">
        <f>'RESUMEN TOTAL'!AL503</f>
        <v>APAGADO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 t="str">
        <f>'RESUMEN TOTAL'!AI504</f>
        <v>APAGADO</v>
      </c>
      <c r="AD474" s="86" t="str">
        <f>'RESUMEN TOTAL'!AJ504</f>
        <v>APAGADO</v>
      </c>
      <c r="AE474" s="86" t="str">
        <f>'RESUMEN TOTAL'!AK504</f>
        <v>APAGADO</v>
      </c>
      <c r="AF474" s="86" t="str">
        <f>'RESUMEN TOTAL'!AL504</f>
        <v>APAGADO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 t="str">
        <f>'RESUMEN TOTAL'!AI505</f>
        <v>APAGADO</v>
      </c>
      <c r="AD475" s="86" t="str">
        <f>'RESUMEN TOTAL'!AJ505</f>
        <v>APAGADO</v>
      </c>
      <c r="AE475" s="86" t="str">
        <f>'RESUMEN TOTAL'!AK505</f>
        <v>APAGADO</v>
      </c>
      <c r="AF475" s="86" t="str">
        <f>'RESUMEN TOTAL'!AL505</f>
        <v>APAGADO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 t="str">
        <f>'RESUMEN TOTAL'!AI506</f>
        <v>APAGADO</v>
      </c>
      <c r="AD476" s="86" t="str">
        <f>'RESUMEN TOTAL'!AJ506</f>
        <v>APAGADO</v>
      </c>
      <c r="AE476" s="86" t="str">
        <f>'RESUMEN TOTAL'!AK506</f>
        <v>APAGADO</v>
      </c>
      <c r="AF476" s="86" t="str">
        <f>'RESUMEN TOTAL'!AL506</f>
        <v>APAGADO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 t="str">
        <f>'RESUMEN TOTAL'!AI507</f>
        <v>APAGADO</v>
      </c>
      <c r="AD477" s="86" t="str">
        <f>'RESUMEN TOTAL'!AJ507</f>
        <v>APAGADO</v>
      </c>
      <c r="AE477" s="86" t="str">
        <f>'RESUMEN TOTAL'!AK507</f>
        <v>APAGADO</v>
      </c>
      <c r="AF477" s="86" t="str">
        <f>'RESUMEN TOTAL'!AL507</f>
        <v>APAGADO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 t="str">
        <f>'RESUMEN TOTAL'!AI508</f>
        <v>APAGADO</v>
      </c>
      <c r="AD478" s="86" t="str">
        <f>'RESUMEN TOTAL'!AJ508</f>
        <v>APAGADO</v>
      </c>
      <c r="AE478" s="86" t="str">
        <f>'RESUMEN TOTAL'!AK508</f>
        <v>APAGADO</v>
      </c>
      <c r="AF478" s="86" t="str">
        <f>'RESUMEN TOTAL'!AL508</f>
        <v>APAGADO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 t="str">
        <f>'RESUMEN TOTAL'!AI509</f>
        <v>APAGADO</v>
      </c>
      <c r="AD479" s="86" t="str">
        <f>'RESUMEN TOTAL'!AJ509</f>
        <v>APAGADO</v>
      </c>
      <c r="AE479" s="86" t="str">
        <f>'RESUMEN TOTAL'!AK509</f>
        <v>APAGADO</v>
      </c>
      <c r="AF479" s="86" t="str">
        <f>'RESUMEN TOTAL'!AL509</f>
        <v>APAGADO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 t="str">
        <f>'RESUMEN TOTAL'!AI510</f>
        <v>APAGADO</v>
      </c>
      <c r="AD480" s="86" t="str">
        <f>'RESUMEN TOTAL'!AJ510</f>
        <v>APAGADO</v>
      </c>
      <c r="AE480" s="86" t="str">
        <f>'RESUMEN TOTAL'!AK510</f>
        <v>APAGADO</v>
      </c>
      <c r="AF480" s="86" t="str">
        <f>'RESUMEN TOTAL'!AL510</f>
        <v>APAGADO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 t="str">
        <f>'RESUMEN TOTAL'!AI511</f>
        <v>APAGADO</v>
      </c>
      <c r="AD481" s="86" t="str">
        <f>'RESUMEN TOTAL'!AJ511</f>
        <v>APAGADO</v>
      </c>
      <c r="AE481" s="86" t="str">
        <f>'RESUMEN TOTAL'!AK511</f>
        <v>APAGADO</v>
      </c>
      <c r="AF481" s="86" t="str">
        <f>'RESUMEN TOTAL'!AL511</f>
        <v>APAGADO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 t="str">
        <f>'RESUMEN TOTAL'!AI514</f>
        <v>APAGADO</v>
      </c>
      <c r="AD484" s="86" t="str">
        <f>'RESUMEN TOTAL'!AJ514</f>
        <v>APAGADO</v>
      </c>
      <c r="AE484" s="86" t="str">
        <f>'RESUMEN TOTAL'!AK514</f>
        <v>APAGADO</v>
      </c>
      <c r="AF484" s="86" t="str">
        <f>'RESUMEN TOTAL'!AL514</f>
        <v>APAGADO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 t="str">
        <f>'RESUMEN TOTAL'!AI515</f>
        <v>APAGADO</v>
      </c>
      <c r="AD485" s="86" t="str">
        <f>'RESUMEN TOTAL'!AJ515</f>
        <v>APAGADO</v>
      </c>
      <c r="AE485" s="86" t="str">
        <f>'RESUMEN TOTAL'!AK515</f>
        <v>APAGADO</v>
      </c>
      <c r="AF485" s="86" t="str">
        <f>'RESUMEN TOTAL'!AL515</f>
        <v>APAGADO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 t="str">
        <f>'RESUMEN TOTAL'!AI516</f>
        <v>APAGADO</v>
      </c>
      <c r="AD486" s="86" t="str">
        <f>'RESUMEN TOTAL'!AJ516</f>
        <v>APAGADO</v>
      </c>
      <c r="AE486" s="86" t="str">
        <f>'RESUMEN TOTAL'!AK516</f>
        <v>APAGADO</v>
      </c>
      <c r="AF486" s="86" t="str">
        <f>'RESUMEN TOTAL'!AL516</f>
        <v>APAGADO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 t="str">
        <f>'RESUMEN TOTAL'!AI517</f>
        <v>APAGADO</v>
      </c>
      <c r="AD487" s="86" t="str">
        <f>'RESUMEN TOTAL'!AJ517</f>
        <v>APAGADO</v>
      </c>
      <c r="AE487" s="86" t="str">
        <f>'RESUMEN TOTAL'!AK517</f>
        <v>APAGADO</v>
      </c>
      <c r="AF487" s="86" t="str">
        <f>'RESUMEN TOTAL'!AL517</f>
        <v>APAGADO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 t="str">
        <f>'RESUMEN TOTAL'!AI518</f>
        <v>APAGADO</v>
      </c>
      <c r="AD488" s="86" t="str">
        <f>'RESUMEN TOTAL'!AJ518</f>
        <v>APAGADO</v>
      </c>
      <c r="AE488" s="86" t="str">
        <f>'RESUMEN TOTAL'!AK518</f>
        <v>APAGADO</v>
      </c>
      <c r="AF488" s="86" t="str">
        <f>'RESUMEN TOTAL'!AL518</f>
        <v>APAGADO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 t="str">
        <f>'RESUMEN TOTAL'!AI519</f>
        <v>APAGADO</v>
      </c>
      <c r="AD489" s="86" t="str">
        <f>'RESUMEN TOTAL'!AJ519</f>
        <v>APAGADO</v>
      </c>
      <c r="AE489" s="86" t="str">
        <f>'RESUMEN TOTAL'!AK519</f>
        <v>APAGADO</v>
      </c>
      <c r="AF489" s="86" t="str">
        <f>'RESUMEN TOTAL'!AL519</f>
        <v>APAGADO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 t="str">
        <f>'RESUMEN TOTAL'!AI520</f>
        <v>APAGADO</v>
      </c>
      <c r="AD490" s="86" t="str">
        <f>'RESUMEN TOTAL'!AJ520</f>
        <v>APAGADO</v>
      </c>
      <c r="AE490" s="86" t="str">
        <f>'RESUMEN TOTAL'!AK520</f>
        <v>APAGADO</v>
      </c>
      <c r="AF490" s="86" t="str">
        <f>'RESUMEN TOTAL'!AL520</f>
        <v>APAGADO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 t="str">
        <f>'RESUMEN TOTAL'!AI521</f>
        <v>APAGADO</v>
      </c>
      <c r="AD491" s="86" t="str">
        <f>'RESUMEN TOTAL'!AJ521</f>
        <v>APAGADO</v>
      </c>
      <c r="AE491" s="86" t="str">
        <f>'RESUMEN TOTAL'!AK521</f>
        <v>APAGADO</v>
      </c>
      <c r="AF491" s="86" t="str">
        <f>'RESUMEN TOTAL'!AL521</f>
        <v>APAGADO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 t="str">
        <f>'RESUMEN TOTAL'!AI522</f>
        <v>APAGADO</v>
      </c>
      <c r="AD492" s="86" t="str">
        <f>'RESUMEN TOTAL'!AJ522</f>
        <v>APAGADO</v>
      </c>
      <c r="AE492" s="86" t="str">
        <f>'RESUMEN TOTAL'!AK522</f>
        <v>APAGADO</v>
      </c>
      <c r="AF492" s="86" t="str">
        <f>'RESUMEN TOTAL'!AL522</f>
        <v>APAGADO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 t="str">
        <f>'RESUMEN TOTAL'!AI523</f>
        <v>APAGADO</v>
      </c>
      <c r="AD493" s="86" t="str">
        <f>'RESUMEN TOTAL'!AJ523</f>
        <v>APAGADO</v>
      </c>
      <c r="AE493" s="86" t="str">
        <f>'RESUMEN TOTAL'!AK523</f>
        <v>APAGADO</v>
      </c>
      <c r="AF493" s="86" t="str">
        <f>'RESUMEN TOTAL'!AL523</f>
        <v>APAGADO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 t="str">
        <f>'RESUMEN TOTAL'!AI524</f>
        <v>APAGADO</v>
      </c>
      <c r="AD494" s="86" t="str">
        <f>'RESUMEN TOTAL'!AJ524</f>
        <v>APAGADO</v>
      </c>
      <c r="AE494" s="86" t="str">
        <f>'RESUMEN TOTAL'!AK524</f>
        <v>APAGADO</v>
      </c>
      <c r="AF494" s="86" t="str">
        <f>'RESUMEN TOTAL'!AL524</f>
        <v>APAGADO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 t="str">
        <f>'RESUMEN TOTAL'!AI525</f>
        <v>APAGADO</v>
      </c>
      <c r="AD495" s="86" t="str">
        <f>'RESUMEN TOTAL'!AJ525</f>
        <v>APAGADO</v>
      </c>
      <c r="AE495" s="86" t="str">
        <f>'RESUMEN TOTAL'!AK525</f>
        <v>APAGADO</v>
      </c>
      <c r="AF495" s="86" t="str">
        <f>'RESUMEN TOTAL'!AL525</f>
        <v>APAGADO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 t="str">
        <f>'RESUMEN TOTAL'!AI526</f>
        <v>APAGADO</v>
      </c>
      <c r="AD496" s="86" t="str">
        <f>'RESUMEN TOTAL'!AJ526</f>
        <v>APAGADO</v>
      </c>
      <c r="AE496" s="86" t="str">
        <f>'RESUMEN TOTAL'!AK526</f>
        <v>APAGADO</v>
      </c>
      <c r="AF496" s="86" t="str">
        <f>'RESUMEN TOTAL'!AL526</f>
        <v>APAGADO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 t="str">
        <f>'RESUMEN TOTAL'!AI527</f>
        <v>APAGADO</v>
      </c>
      <c r="AD497" s="86" t="str">
        <f>'RESUMEN TOTAL'!AJ527</f>
        <v>APAGADO</v>
      </c>
      <c r="AE497" s="86" t="str">
        <f>'RESUMEN TOTAL'!AK527</f>
        <v>APAGADO</v>
      </c>
      <c r="AF497" s="86" t="str">
        <f>'RESUMEN TOTAL'!AL527</f>
        <v>APAGADO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 t="str">
        <f>'RESUMEN TOTAL'!AI528</f>
        <v>APAGADO</v>
      </c>
      <c r="AD498" s="86" t="str">
        <f>'RESUMEN TOTAL'!AJ528</f>
        <v>APAGADO</v>
      </c>
      <c r="AE498" s="86" t="str">
        <f>'RESUMEN TOTAL'!AK528</f>
        <v>APAGADO</v>
      </c>
      <c r="AF498" s="86" t="str">
        <f>'RESUMEN TOTAL'!AL528</f>
        <v>APAGADO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 t="str">
        <f>'RESUMEN TOTAL'!AI529</f>
        <v>APAGADO</v>
      </c>
      <c r="AD499" s="86" t="str">
        <f>'RESUMEN TOTAL'!AJ529</f>
        <v>APAGADO</v>
      </c>
      <c r="AE499" s="86" t="str">
        <f>'RESUMEN TOTAL'!AK529</f>
        <v>APAGADO</v>
      </c>
      <c r="AF499" s="86" t="str">
        <f>'RESUMEN TOTAL'!AL529</f>
        <v>APAGADO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 t="str">
        <f>'RESUMEN TOTAL'!AI530</f>
        <v>APAGADO</v>
      </c>
      <c r="AD500" s="86" t="str">
        <f>'RESUMEN TOTAL'!AJ530</f>
        <v>APAGADO</v>
      </c>
      <c r="AE500" s="86" t="str">
        <f>'RESUMEN TOTAL'!AK530</f>
        <v>APAGADO</v>
      </c>
      <c r="AF500" s="86" t="str">
        <f>'RESUMEN TOTAL'!AL530</f>
        <v>APAGADO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 t="str">
        <f>'RESUMEN TOTAL'!AI531</f>
        <v>APAGADO</v>
      </c>
      <c r="AD501" s="86" t="str">
        <f>'RESUMEN TOTAL'!AJ531</f>
        <v>APAGADO</v>
      </c>
      <c r="AE501" s="86" t="str">
        <f>'RESUMEN TOTAL'!AK531</f>
        <v>APAGADO</v>
      </c>
      <c r="AF501" s="86" t="str">
        <f>'RESUMEN TOTAL'!AL531</f>
        <v>APAGADO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 t="str">
        <f>'RESUMEN TOTAL'!AI532</f>
        <v>APAGADO</v>
      </c>
      <c r="AD502" s="86" t="str">
        <f>'RESUMEN TOTAL'!AJ532</f>
        <v>APAGADO</v>
      </c>
      <c r="AE502" s="86" t="str">
        <f>'RESUMEN TOTAL'!AK532</f>
        <v>APAGADO</v>
      </c>
      <c r="AF502" s="86" t="str">
        <f>'RESUMEN TOTAL'!AL532</f>
        <v>APAGADO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 t="str">
        <f>'RESUMEN TOTAL'!AI534</f>
        <v>APAGADO</v>
      </c>
      <c r="AD504" s="86" t="str">
        <f>'RESUMEN TOTAL'!AJ534</f>
        <v>APAGADO</v>
      </c>
      <c r="AE504" s="86" t="str">
        <f>'RESUMEN TOTAL'!AK534</f>
        <v>APAGADO</v>
      </c>
      <c r="AF504" s="86" t="str">
        <f>'RESUMEN TOTAL'!AL534</f>
        <v>APAGADO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 t="str">
        <f>'RESUMEN TOTAL'!AH535</f>
        <v>APAGADO</v>
      </c>
      <c r="AC505" s="86" t="str">
        <f>'RESUMEN TOTAL'!AI535</f>
        <v>APAGADO</v>
      </c>
      <c r="AD505" s="86" t="str">
        <f>'RESUMEN TOTAL'!AJ535</f>
        <v>APAGADO</v>
      </c>
      <c r="AE505" s="86" t="str">
        <f>'RESUMEN TOTAL'!AK535</f>
        <v>APAGADO</v>
      </c>
      <c r="AF505" s="86" t="str">
        <f>'RESUMEN TOTAL'!AL535</f>
        <v>APAGADO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 t="str">
        <f>'RESUMEN TOTAL'!AI536</f>
        <v>APAGADO</v>
      </c>
      <c r="AD506" s="86" t="str">
        <f>'RESUMEN TOTAL'!AJ536</f>
        <v>APAGADO</v>
      </c>
      <c r="AE506" s="86" t="str">
        <f>'RESUMEN TOTAL'!AK536</f>
        <v>APAGADO</v>
      </c>
      <c r="AF506" s="86" t="str">
        <f>'RESUMEN TOTAL'!AL536</f>
        <v>APAGADO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 t="str">
        <f>'RESUMEN TOTAL'!AH537</f>
        <v>APAGADO</v>
      </c>
      <c r="AC507" s="86" t="str">
        <f>'RESUMEN TOTAL'!AI537</f>
        <v>APAGADO</v>
      </c>
      <c r="AD507" s="86" t="str">
        <f>'RESUMEN TOTAL'!AJ537</f>
        <v>APAGADO</v>
      </c>
      <c r="AE507" s="86" t="str">
        <f>'RESUMEN TOTAL'!AK537</f>
        <v>APAGADO</v>
      </c>
      <c r="AF507" s="86" t="str">
        <f>'RESUMEN TOTAL'!AL537</f>
        <v>APAGADO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 t="str">
        <f>'RESUMEN TOTAL'!AI538</f>
        <v>APAGADO</v>
      </c>
      <c r="AD508" s="86" t="str">
        <f>'RESUMEN TOTAL'!AJ538</f>
        <v>APAGADO</v>
      </c>
      <c r="AE508" s="86" t="str">
        <f>'RESUMEN TOTAL'!AK538</f>
        <v>APAGADO</v>
      </c>
      <c r="AF508" s="86" t="str">
        <f>'RESUMEN TOTAL'!AL538</f>
        <v>APAGADO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 t="str">
        <f>'RESUMEN TOTAL'!AI539</f>
        <v>APAGADO</v>
      </c>
      <c r="AD509" s="86" t="str">
        <f>'RESUMEN TOTAL'!AJ539</f>
        <v>APAGADO</v>
      </c>
      <c r="AE509" s="86" t="str">
        <f>'RESUMEN TOTAL'!AK539</f>
        <v>APAGADO</v>
      </c>
      <c r="AF509" s="86" t="str">
        <f>'RESUMEN TOTAL'!AL539</f>
        <v>APAGADO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 t="str">
        <f>'RESUMEN TOTAL'!AL542</f>
        <v>APAGADO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 t="str">
        <f>'RESUMEN TOTAL'!AL543</f>
        <v>APAGADO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 t="str">
        <f>'RESUMEN TOTAL'!AL544</f>
        <v>APAGADO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 t="str">
        <f>'RESUMEN TOTAL'!AL545</f>
        <v>APAGADO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 t="str">
        <f>'RESUMEN TOTAL'!AI546</f>
        <v>APAGADO</v>
      </c>
      <c r="AD514" s="86" t="str">
        <f>'RESUMEN TOTAL'!AJ546</f>
        <v>APAGADO</v>
      </c>
      <c r="AE514" s="86" t="str">
        <f>'RESUMEN TOTAL'!AK546</f>
        <v>APAGADO</v>
      </c>
      <c r="AF514" s="86" t="str">
        <f>'RESUMEN TOTAL'!AL546</f>
        <v>APAGADO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 t="str">
        <f>'RESUMEN TOTAL'!AI547</f>
        <v>APAGADO</v>
      </c>
      <c r="AD515" s="86" t="str">
        <f>'RESUMEN TOTAL'!AJ547</f>
        <v>APAGADO</v>
      </c>
      <c r="AE515" s="86" t="str">
        <f>'RESUMEN TOTAL'!AK547</f>
        <v>APAGADO</v>
      </c>
      <c r="AF515" s="86" t="str">
        <f>'RESUMEN TOTAL'!AL547</f>
        <v>APAGADO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 t="str">
        <f>'RESUMEN TOTAL'!AL548</f>
        <v>APAGADO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 t="str">
        <f>'RESUMEN TOTAL'!AL549</f>
        <v>APAGADO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 t="str">
        <f>'RESUMEN TOTAL'!AI550</f>
        <v>APAGADO</v>
      </c>
      <c r="AD518" s="86" t="str">
        <f>'RESUMEN TOTAL'!AJ550</f>
        <v>APAGADO</v>
      </c>
      <c r="AE518" s="86" t="str">
        <f>'RESUMEN TOTAL'!AK550</f>
        <v>APAGADO</v>
      </c>
      <c r="AF518" s="86" t="str">
        <f>'RESUMEN TOTAL'!AL550</f>
        <v>APAGADO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 t="str">
        <f>'RESUMEN TOTAL'!AI551</f>
        <v>APAGADO</v>
      </c>
      <c r="AD519" s="86" t="str">
        <f>'RESUMEN TOTAL'!AJ551</f>
        <v>APAGADO</v>
      </c>
      <c r="AE519" s="86" t="str">
        <f>'RESUMEN TOTAL'!AK551</f>
        <v>APAGADO</v>
      </c>
      <c r="AF519" s="86" t="str">
        <f>'RESUMEN TOTAL'!AL551</f>
        <v>APAGADO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 t="str">
        <f>'RESUMEN TOTAL'!AI554</f>
        <v>APAGADO</v>
      </c>
      <c r="AD522" s="86" t="str">
        <f>'RESUMEN TOTAL'!AJ554</f>
        <v>APAGADO</v>
      </c>
      <c r="AE522" s="86" t="str">
        <f>'RESUMEN TOTAL'!AK554</f>
        <v>APAGADO</v>
      </c>
      <c r="AF522" s="86" t="str">
        <f>'RESUMEN TOTAL'!AL554</f>
        <v>APAGADO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 t="str">
        <f>'RESUMEN TOTAL'!AI555</f>
        <v>APAGADO</v>
      </c>
      <c r="AD523" s="86" t="str">
        <f>'RESUMEN TOTAL'!AJ555</f>
        <v>APAGADO</v>
      </c>
      <c r="AE523" s="86" t="str">
        <f>'RESUMEN TOTAL'!AK555</f>
        <v>APAGADO</v>
      </c>
      <c r="AF523" s="86" t="str">
        <f>'RESUMEN TOTAL'!AL555</f>
        <v>APAGADO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 t="str">
        <f>'RESUMEN TOTAL'!AH556</f>
        <v>APAGADO</v>
      </c>
      <c r="AC524" s="86" t="str">
        <f>'RESUMEN TOTAL'!AI556</f>
        <v>APAGADO</v>
      </c>
      <c r="AD524" s="86" t="str">
        <f>'RESUMEN TOTAL'!AJ556</f>
        <v>APAGADO</v>
      </c>
      <c r="AE524" s="86" t="str">
        <f>'RESUMEN TOTAL'!AK556</f>
        <v>APAGADO</v>
      </c>
      <c r="AF524" s="86" t="str">
        <f>'RESUMEN TOTAL'!AL556</f>
        <v>APAGADO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 t="str">
        <f>'RESUMEN TOTAL'!AH557</f>
        <v>APAGADO</v>
      </c>
      <c r="AC525" s="86" t="str">
        <f>'RESUMEN TOTAL'!AI557</f>
        <v>APAGADO</v>
      </c>
      <c r="AD525" s="86" t="str">
        <f>'RESUMEN TOTAL'!AJ557</f>
        <v>APAGADO</v>
      </c>
      <c r="AE525" s="86" t="str">
        <f>'RESUMEN TOTAL'!AK557</f>
        <v>APAGADO</v>
      </c>
      <c r="AF525" s="86" t="str">
        <f>'RESUMEN TOTAL'!AL557</f>
        <v>APAGADO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 t="str">
        <f>'RESUMEN TOTAL'!AI558</f>
        <v>APAGADO</v>
      </c>
      <c r="AD526" s="86" t="str">
        <f>'RESUMEN TOTAL'!AJ558</f>
        <v>APAGADO</v>
      </c>
      <c r="AE526" s="86" t="str">
        <f>'RESUMEN TOTAL'!AK558</f>
        <v>APAGADO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 t="str">
        <f>'RESUMEN TOTAL'!AI559</f>
        <v>APAGADO</v>
      </c>
      <c r="AD527" s="86" t="str">
        <f>'RESUMEN TOTAL'!AJ559</f>
        <v>APAGADO</v>
      </c>
      <c r="AE527" s="86" t="str">
        <f>'RESUMEN TOTAL'!AK559</f>
        <v>APAGADO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 t="str">
        <f>'RESUMEN TOTAL'!AH560</f>
        <v>APAGADO</v>
      </c>
      <c r="AC528" s="86" t="str">
        <f>'RESUMEN TOTAL'!AI560</f>
        <v>APAGADO</v>
      </c>
      <c r="AD528" s="86" t="str">
        <f>'RESUMEN TOTAL'!AJ560</f>
        <v>APAGADO</v>
      </c>
      <c r="AE528" s="86" t="str">
        <f>'RESUMEN TOTAL'!AK560</f>
        <v>APAGADO</v>
      </c>
      <c r="AF528" s="86" t="str">
        <f>'RESUMEN TOTAL'!AL560</f>
        <v>APAGADO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 t="str">
        <f>'RESUMEN TOTAL'!AH561</f>
        <v>APAGADO</v>
      </c>
      <c r="AC529" s="86" t="str">
        <f>'RESUMEN TOTAL'!AI561</f>
        <v>APAGADO</v>
      </c>
      <c r="AD529" s="86" t="str">
        <f>'RESUMEN TOTAL'!AJ561</f>
        <v>APAGADO</v>
      </c>
      <c r="AE529" s="86" t="str">
        <f>'RESUMEN TOTAL'!AK561</f>
        <v>APAGADO</v>
      </c>
      <c r="AF529" s="86" t="str">
        <f>'RESUMEN TOTAL'!AL561</f>
        <v>APAGADO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 t="str">
        <f>'RESUMEN TOTAL'!AI562</f>
        <v>APAGADO</v>
      </c>
      <c r="AD530" s="86" t="str">
        <f>'RESUMEN TOTAL'!AJ562</f>
        <v>APAGADO</v>
      </c>
      <c r="AE530" s="86" t="str">
        <f>'RESUMEN TOTAL'!AK562</f>
        <v>APAGADO</v>
      </c>
      <c r="AF530" s="86" t="str">
        <f>'RESUMEN TOTAL'!AL562</f>
        <v>APAGADO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 t="str">
        <f>'RESUMEN TOTAL'!AI563</f>
        <v>APAGADO</v>
      </c>
      <c r="AD531" s="86" t="str">
        <f>'RESUMEN TOTAL'!AJ563</f>
        <v>APAGADO</v>
      </c>
      <c r="AE531" s="86" t="str">
        <f>'RESUMEN TOTAL'!AK563</f>
        <v>APAGADO</v>
      </c>
      <c r="AF531" s="86" t="str">
        <f>'RESUMEN TOTAL'!AL563</f>
        <v>APAGADO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 t="str">
        <f>'RESUMEN TOTAL'!AI564</f>
        <v>APAGADO</v>
      </c>
      <c r="AD532" s="86" t="str">
        <f>'RESUMEN TOTAL'!AJ564</f>
        <v>APAGADO</v>
      </c>
      <c r="AE532" s="86" t="str">
        <f>'RESUMEN TOTAL'!AK564</f>
        <v>APAGADO</v>
      </c>
      <c r="AF532" s="86" t="str">
        <f>'RESUMEN TOTAL'!AL564</f>
        <v>APAGADO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 t="str">
        <f>'RESUMEN TOTAL'!AI565</f>
        <v>APAGADO</v>
      </c>
      <c r="AD533" s="86" t="str">
        <f>'RESUMEN TOTAL'!AJ565</f>
        <v>APAGADO</v>
      </c>
      <c r="AE533" s="86" t="str">
        <f>'RESUMEN TOTAL'!AK565</f>
        <v>APAGADO</v>
      </c>
      <c r="AF533" s="86" t="str">
        <f>'RESUMEN TOTAL'!AL565</f>
        <v>APAGADO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 t="str">
        <f>'RESUMEN TOTAL'!AI566</f>
        <v>APAGADO</v>
      </c>
      <c r="AD534" s="86" t="str">
        <f>'RESUMEN TOTAL'!AJ566</f>
        <v>APAGADO</v>
      </c>
      <c r="AE534" s="86" t="str">
        <f>'RESUMEN TOTAL'!AK566</f>
        <v>APAGADO</v>
      </c>
      <c r="AF534" s="86" t="str">
        <f>'RESUMEN TOTAL'!AL566</f>
        <v>APAGADO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 t="str">
        <f>'RESUMEN TOTAL'!AI567</f>
        <v>APAGADO</v>
      </c>
      <c r="AD535" s="86" t="str">
        <f>'RESUMEN TOTAL'!AJ567</f>
        <v>APAGADO</v>
      </c>
      <c r="AE535" s="86" t="str">
        <f>'RESUMEN TOTAL'!AK567</f>
        <v>APAGADO</v>
      </c>
      <c r="AF535" s="86" t="str">
        <f>'RESUMEN TOTAL'!AL567</f>
        <v>APAGADO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 t="str">
        <f>'RESUMEN TOTAL'!AI568</f>
        <v>APAGADO</v>
      </c>
      <c r="AD536" s="86" t="str">
        <f>'RESUMEN TOTAL'!AJ568</f>
        <v>APAGADO</v>
      </c>
      <c r="AE536" s="86" t="str">
        <f>'RESUMEN TOTAL'!AK568</f>
        <v>APAGADO</v>
      </c>
      <c r="AF536" s="86" t="str">
        <f>'RESUMEN TOTAL'!AL568</f>
        <v>APAGADO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 t="str">
        <f>'RESUMEN TOTAL'!AI569</f>
        <v>APAGADO</v>
      </c>
      <c r="AD537" s="86" t="str">
        <f>'RESUMEN TOTAL'!AJ569</f>
        <v>APAGADO</v>
      </c>
      <c r="AE537" s="86" t="str">
        <f>'RESUMEN TOTAL'!AK569</f>
        <v>APAGADO</v>
      </c>
      <c r="AF537" s="86" t="str">
        <f>'RESUMEN TOTAL'!AL569</f>
        <v>APAGADO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2025-05-27T12:37:22Z</dcterms:modified>
</cp:coreProperties>
</file>