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169CEE48-652D-4373-9932-8EE59FC49FD9}" xr6:coauthVersionLast="47" xr6:coauthVersionMax="47" xr10:uidLastSave="{00000000-0000-0000-0000-000000000000}"/>
  <bookViews>
    <workbookView xWindow="28680" yWindow="-120" windowWidth="29040" windowHeight="15720" tabRatio="602" firstSheet="5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1" i="24" l="1"/>
  <c r="E210" i="24"/>
  <c r="D209" i="24"/>
  <c r="J12" i="24"/>
  <c r="J13" i="24"/>
  <c r="J14" i="24"/>
  <c r="J26" i="24"/>
  <c r="J27" i="24"/>
  <c r="J33" i="24"/>
  <c r="J34" i="24"/>
  <c r="J35" i="24"/>
  <c r="J42" i="24"/>
  <c r="J47" i="24"/>
  <c r="J48" i="24"/>
  <c r="J49" i="24"/>
  <c r="J54" i="24"/>
  <c r="J55" i="24"/>
  <c r="J56" i="24"/>
  <c r="J61" i="24"/>
  <c r="J62" i="24"/>
  <c r="J63" i="24"/>
  <c r="J110" i="24"/>
  <c r="J111" i="24"/>
  <c r="J117" i="24"/>
  <c r="J118" i="24"/>
  <c r="J125" i="24"/>
  <c r="J138" i="24"/>
  <c r="J139" i="24"/>
  <c r="J140" i="24"/>
  <c r="J146" i="24"/>
  <c r="J147" i="24"/>
  <c r="J152" i="24"/>
  <c r="J153" i="24"/>
  <c r="J159" i="24"/>
  <c r="J160" i="24"/>
  <c r="J166" i="24"/>
  <c r="J167" i="24"/>
  <c r="J173" i="24"/>
  <c r="J174" i="24"/>
  <c r="J180" i="24"/>
  <c r="J181" i="24"/>
  <c r="J182" i="24"/>
  <c r="J188" i="24"/>
  <c r="J189" i="24"/>
  <c r="J194" i="24"/>
  <c r="J195" i="24"/>
  <c r="J196" i="24"/>
  <c r="J201" i="24"/>
  <c r="J202" i="24"/>
  <c r="J208" i="24"/>
  <c r="J209" i="24"/>
  <c r="J210" i="24"/>
  <c r="J215" i="24"/>
  <c r="J216" i="24"/>
  <c r="J217" i="24"/>
  <c r="E157" i="24"/>
  <c r="E153" i="24"/>
  <c r="E152" i="24"/>
  <c r="E151" i="24"/>
  <c r="E150" i="24"/>
  <c r="E111" i="24" l="1"/>
  <c r="E110" i="24"/>
  <c r="E109" i="24"/>
  <c r="E108" i="24"/>
  <c r="E104" i="24"/>
  <c r="E103" i="24"/>
  <c r="E102" i="24"/>
  <c r="E10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E216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400" i="2"/>
  <c r="I400" i="2"/>
  <c r="B62" i="14"/>
  <c r="E31" i="1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21" l="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AE3" i="26" l="1"/>
  <c r="F58" i="14" s="1"/>
  <c r="AI3" i="26"/>
  <c r="D1" i="26"/>
  <c r="H187" i="24" s="1"/>
  <c r="J187" i="24" s="1"/>
  <c r="H1" i="26"/>
  <c r="H39" i="24" s="1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AB2" i="26"/>
  <c r="Z3" i="26"/>
  <c r="F53" i="14" s="1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K1" i="26"/>
  <c r="K517" i="2"/>
  <c r="K516" i="2"/>
  <c r="K519" i="2"/>
  <c r="K513" i="2"/>
  <c r="K518" i="2"/>
  <c r="K510" i="2"/>
  <c r="K293" i="2"/>
  <c r="K269" i="2"/>
  <c r="K270" i="2"/>
  <c r="K382" i="2"/>
  <c r="K383" i="2"/>
  <c r="H5" i="24" l="1"/>
  <c r="H40" i="24"/>
  <c r="J40" i="24" s="1"/>
  <c r="H6" i="24"/>
  <c r="H41" i="24"/>
  <c r="J41" i="24" s="1"/>
  <c r="F42" i="14"/>
  <c r="F61" i="14"/>
  <c r="G61" i="14" s="1"/>
  <c r="E42" i="14"/>
  <c r="E37" i="14"/>
  <c r="F38" i="14"/>
  <c r="F37" i="14"/>
  <c r="E38" i="14"/>
  <c r="E36" i="14"/>
  <c r="F36" i="14"/>
  <c r="F60" i="1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H7" i="24" l="1"/>
  <c r="G42" i="14"/>
  <c r="G38" i="14"/>
  <c r="G37" i="14"/>
  <c r="G36" i="14"/>
  <c r="G60" i="1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AI2" i="11" s="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AI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87" i="24"/>
  <c r="E188" i="24"/>
  <c r="G24" i="14"/>
  <c r="S255" i="9"/>
  <c r="K276" i="2"/>
  <c r="I195" i="2" l="1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<sst xmlns="http://schemas.openxmlformats.org/spreadsheetml/2006/main" count="8024" uniqueCount="1693">
  <si>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</si>
  <si>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</si>
  <si>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</si>
  <si>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</si>
  <si>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</si>
  <si>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</si>
  <si>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</si>
  <si>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</si>
  <si>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</si>
  <si>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</si>
  <si>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</si>
  <si>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</si>
  <si>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</si>
  <si>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</si>
  <si>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</si>
  <si>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</si>
  <si>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</si>
  <si>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</si>
  <si>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</si>
  <si>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</si>
  <si>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</si>
  <si>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</si>
  <si>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</si>
  <si>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</si>
  <si>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</si>
  <si>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</si>
  <si>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</si>
  <si>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</si>
  <si>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</si>
  <si>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</si>
  <si>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</si>
  <si>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</si>
  <si>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</si>
  <si>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</si>
  <si>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</si>
  <si>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</si>
  <si>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</si>
  <si>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</si>
  <si>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</si>
  <si>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</si>
  <si>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</si>
  <si>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</si>
  <si>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</si>
  <si>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</si>
  <si>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</si>
  <si>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</si>
  <si>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</si>
  <si>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</si>
  <si>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</si>
  <si>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</si>
  <si>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</si>
  <si>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</si>
  <si>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</si>
  <si>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</si>
  <si>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</si>
  <si>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</si>
  <si>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</si>
  <si>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</si>
  <si>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</si>
  <si>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</si>
  <si>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</si>
  <si>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</si>
  <si>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</si>
  <si>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</si>
  <si>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</si>
  <si>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</si>
  <si>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</si>
  <si>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</si>
  <si>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</si>
  <si>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</si>
  <si>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</si>
  <si>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</si>
  <si>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</si>
  <si>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</si>
  <si>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</si>
  <si>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</si>
  <si>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</si>
  <si>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</si>
  <si>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</si>
  <si>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</si>
  <si>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</si>
  <si>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</si>
  <si>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</si>
  <si>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</si>
  <si>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</si>
  <si>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</si>
  <si>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</si>
  <si>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</si>
  <si>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</si>
  <si>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</si>
  <si>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</si>
  <si>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</si>
  <si>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</si>
  <si>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</si>
  <si>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</si>
  <si>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</si>
  <si>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</si>
  <si>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</si>
  <si>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</si>
  <si>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</si>
  <si>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</si>
  <si>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</si>
  <si>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</si>
  <si>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</si>
  <si>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</si>
  <si>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</si>
  <si>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</si>
  <si>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</si>
  <si>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</si>
  <si>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</si>
  <si>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</si>
  <si>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</si>
  <si>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</si>
  <si>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</si>
  <si>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</si>
  <si>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</si>
  <si>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</si>
  <si>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</si>
  <si>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</si>
  <si>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</si>
  <si>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</si>
  <si>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</si>
  <si>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</si>
  <si>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</si>
  <si>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</si>
  <si>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</si>
  <si>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</si>
  <si>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</si>
  <si>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</si>
  <si>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</si>
  <si>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</si>
  <si>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</si>
  <si>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</si>
  <si>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</si>
  <si>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</si>
  <si>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</si>
  <si>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</si>
  <si>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</si>
  <si>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</si>
  <si>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</si>
  <si>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</si>
  <si>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</si>
  <si>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</si>
  <si>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</si>
  <si>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</si>
  <si>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</si>
  <si>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</si>
  <si>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</si>
  <si>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</si>
  <si>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</si>
  <si>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</si>
  <si>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</si>
  <si>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</si>
  <si>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</si>
  <si>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</si>
  <si>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</si>
  <si>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</si>
  <si>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</si>
  <si>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</si>
  <si>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</si>
  <si>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</si>
  <si>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</si>
  <si>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</si>
  <si>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</si>
  <si>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</si>
  <si>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</si>
  <si>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</si>
  <si>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</si>
  <si>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</si>
  <si>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</si>
  <si>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</si>
  <si>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</si>
  <si>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</si>
  <si>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</si>
  <si>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</si>
  <si>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</si>
  <si>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</si>
  <si>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</si>
  <si>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</si>
  <si>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</si>
  <si>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</si>
  <si>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</si>
  <si>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</si>
  <si>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</si>
  <si>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</si>
  <si>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</si>
  <si>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</si>
  <si>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</si>
  <si>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</si>
  <si>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</si>
  <si>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</si>
  <si>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</si>
  <si>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</si>
  <si>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</si>
  <si>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</si>
  <si>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</si>
  <si>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</si>
  <si>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</si>
  <si>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</si>
  <si>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</si>
  <si>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</si>
  <si>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</si>
  <si>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</si>
  <si>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</si>
  <si>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</si>
  <si>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</si>
  <si>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</si>
  <si>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</si>
  <si>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</si>
  <si>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</si>
  <si>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</si>
  <si>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</si>
  <si>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</si>
  <si>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</si>
  <si>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</si>
  <si>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</si>
  <si>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</si>
  <si>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</si>
  <si>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</si>
  <si>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</si>
  <si>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</si>
  <si>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</si>
  <si>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</si>
  <si>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</si>
  <si>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</si>
  <si>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</si>
  <si>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</si>
  <si>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</si>
  <si>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</si>
  <si>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</si>
  <si>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</si>
  <si>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</si>
  <si>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</si>
  <si>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</si>
  <si>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</si>
  <si>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</si>
  <si>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</si>
  <si>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</si>
  <si>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</si>
  <si>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</si>
  <si>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</si>
  <si>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</si>
  <si>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</si>
  <si>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</si>
  <si>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</si>
  <si>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</si>
  <si>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</si>
  <si>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</si>
  <si>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</si>
  <si>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</si>
  <si>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</si>
  <si>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</si>
  <si>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</si>
  <si>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</si>
  <si>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</si>
  <si>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</si>
  <si>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</si>
  <si>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</si>
  <si>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</si>
  <si>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</si>
  <si>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</si>
  <si>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</si>
  <si>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</si>
  <si>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</si>
  <si>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</si>
  <si>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</si>
  <si>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</si>
  <si>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</si>
  <si>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</si>
  <si>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</si>
  <si>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</si>
  <si>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</si>
  <si>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</si>
  <si>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</si>
  <si>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</si>
  <si>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</si>
  <si>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</si>
  <si>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</si>
  <si>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</si>
  <si>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</si>
  <si>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</si>
  <si>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</si>
  <si>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</si>
  <si>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</si>
  <si>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</si>
  <si>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</si>
  <si>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</si>
  <si>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</si>
  <si>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</si>
  <si>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</si>
  <si>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</si>
  <si>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</si>
  <si>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</si>
  <si>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</si>
  <si>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</si>
  <si>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</si>
  <si>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</si>
  <si>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</si>
  <si>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</si>
  <si>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</si>
  <si>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</si>
  <si>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</si>
  <si>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</si>
  <si>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</si>
  <si>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</si>
  <si>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</si>
  <si>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</si>
  <si>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</si>
  <si>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</si>
  <si>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</si>
  <si>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</si>
  <si>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</si>
  <si>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</si>
  <si>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</si>
  <si>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</si>
  <si>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</si>
  <si>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</si>
  <si>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</si>
  <si>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</si>
  <si>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</si>
  <si>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</si>
  <si>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</si>
  <si>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</si>
  <si>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</si>
  <si>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</si>
  <si>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</si>
  <si>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</si>
  <si>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</si>
  <si>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</si>
  <si>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</si>
  <si>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</si>
  <si>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</si>
  <si>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</si>
  <si>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</si>
  <si>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</si>
  <si>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</si>
  <si>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</si>
  <si>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</si>
  <si>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</si>
  <si>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</si>
  <si>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</si>
  <si>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</si>
  <si>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</si>
  <si>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</si>
  <si>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</si>
  <si>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</si>
  <si>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</si>
  <si>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</si>
  <si>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</si>
  <si>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</si>
  <si>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</si>
  <si>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</si>
  <si>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</si>
  <si>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</si>
  <si>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</si>
  <si>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</si>
  <si>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</si>
  <si>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</si>
  <si>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</si>
  <si>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</si>
  <si>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</si>
  <si>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</si>
  <si>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</si>
  <si>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</si>
  <si>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</si>
  <si>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</si>
  <si>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</si>
  <si>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</si>
  <si>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</si>
  <si>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</si>
  <si>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</si>
  <si>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</si>
  <si>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</si>
  <si>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</si>
  <si>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</si>
  <si>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</si>
  <si>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</si>
  <si>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</si>
  <si>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</si>
  <si>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</si>
  <si>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</si>
  <si>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</si>
  <si>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</si>
  <si>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</si>
  <si>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</si>
  <si>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</si>
  <si>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</si>
  <si>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</si>
  <si>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</si>
  <si>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</si>
  <si>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</si>
  <si>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</si>
  <si>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</si>
  <si>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</si>
  <si>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</si>
  <si>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</si>
  <si>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</si>
  <si>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</si>
  <si>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</si>
  <si>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</si>
  <si>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</si>
  <si>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</si>
  <si>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</si>
  <si>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</si>
  <si>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</si>
  <si>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</si>
  <si>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</si>
  <si>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</si>
  <si>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</si>
  <si>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</si>
  <si>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</si>
  <si>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</si>
  <si>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</si>
  <si>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</si>
  <si>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</si>
  <si>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</si>
  <si>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</si>
  <si>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</si>
  <si>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</si>
  <si>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</si>
  <si>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</si>
  <si>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</si>
  <si>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</si>
  <si>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</si>
  <si>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</si>
  <si>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</si>
  <si>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</si>
  <si>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</si>
  <si>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</si>
  <si>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</si>
  <si>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</si>
  <si>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</si>
  <si>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</si>
  <si>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</si>
  <si>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</si>
  <si>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</si>
  <si>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</si>
  <si>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</si>
  <si>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</si>
  <si>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</si>
  <si>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</si>
  <si>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</si>
  <si>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</si>
  <si>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</si>
  <si>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</si>
  <si>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</si>
  <si>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</si>
  <si>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</si>
  <si>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</si>
  <si>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</si>
  <si>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</si>
  <si>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</si>
  <si>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</si>
  <si>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</si>
  <si>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</si>
  <si>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</si>
  <si>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</si>
  <si>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</si>
  <si>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</si>
  <si>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</si>
  <si>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</si>
  <si>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</si>
  <si>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</si>
  <si>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</si>
  <si>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</si>
  <si>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</si>
  <si>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</si>
  <si>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</si>
  <si>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</si>
  <si>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</si>
  <si>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</si>
  <si>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</si>
  <si>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</si>
  <si>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</si>
  <si>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</si>
  <si>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</si>
  <si>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</si>
  <si>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</si>
  <si>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</si>
  <si>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</si>
  <si>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</si>
  <si>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</si>
  <si>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</si>
  <si>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</si>
  <si>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</si>
  <si>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</si>
  <si>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</si>
  <si>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</si>
  <si>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</si>
  <si>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</si>
  <si>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</si>
  <si>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</si>
  <si>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</si>
  <si>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</si>
  <si>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</si>
  <si>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</si>
  <si>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</si>
  <si>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</si>
  <si>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</si>
  <si>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</si>
  <si>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</si>
  <si>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</si>
  <si>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</si>
  <si>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</si>
  <si>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</si>
  <si>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</si>
  <si>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</si>
  <si>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</si>
  <si>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</si>
  <si>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</si>
  <si>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</si>
  <si>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</si>
  <si>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</si>
  <si>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</si>
  <si>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</si>
  <si>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</si>
  <si>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</si>
  <si>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</si>
  <si>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</si>
  <si>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</si>
  <si>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</si>
  <si>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</si>
  <si>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</si>
  <si>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</si>
  <si>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</si>
  <si>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</si>
  <si>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</si>
  <si>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</si>
  <si>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</si>
  <si>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</si>
  <si>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</si>
  <si>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</si>
  <si>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</si>
  <si>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</si>
  <si>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</si>
  <si>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</si>
  <si>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</si>
  <si>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</si>
  <si>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</si>
  <si>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</si>
  <si>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</si>
  <si>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</si>
  <si>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</si>
  <si>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</si>
  <si>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</si>
  <si>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</si>
  <si>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</si>
  <si>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</si>
  <si>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</si>
  <si>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</si>
  <si>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</si>
  <si>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</si>
  <si>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</si>
  <si>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</si>
  <si>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</si>
  <si>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</si>
  <si>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</si>
  <si>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</si>
  <si>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</si>
  <si>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</si>
  <si>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</si>
  <si>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</si>
  <si>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</si>
  <si>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</si>
  <si>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</si>
  <si>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</si>
  <si>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</si>
  <si>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</si>
  <si>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</si>
  <si>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</si>
  <si>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</si>
  <si>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</si>
  <si>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</si>
  <si>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</si>
  <si>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</si>
  <si>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</si>
  <si>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</si>
  <si>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</si>
  <si>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</si>
  <si>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</si>
  <si>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</si>
  <si>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</si>
  <si>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</si>
  <si>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</si>
  <si>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</si>
  <si>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</si>
  <si>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</si>
  <si>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</si>
  <si>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</si>
  <si>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</si>
  <si>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</si>
  <si>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</si>
  <si>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</si>
  <si>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</si>
  <si>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</si>
  <si>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</si>
  <si>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</si>
  <si>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</si>
  <si>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</si>
  <si>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</si>
  <si>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</si>
  <si>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</si>
  <si>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</si>
  <si>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</si>
  <si>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</si>
  <si>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</si>
  <si>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</si>
  <si>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</si>
  <si>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</si>
  <si>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</si>
  <si>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</si>
  <si>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</si>
  <si>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</si>
  <si>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</si>
  <si>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</si>
  <si>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</si>
  <si>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</si>
  <si>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</si>
  <si>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</si>
  <si>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</si>
  <si>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</si>
  <si>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</si>
  <si>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</si>
  <si>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</si>
  <si>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</si>
  <si>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</si>
  <si>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</si>
  <si>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</si>
  <si>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</si>
  <si>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</si>
  <si>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</si>
  <si>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</si>
  <si>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</si>
  <si>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</si>
  <si>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</si>
  <si>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</si>
  <si>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</si>
  <si>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</si>
  <si>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</si>
  <si>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</si>
  <si>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</si>
  <si>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</si>
  <si>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</si>
  <si>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</si>
  <si>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</si>
  <si>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</si>
  <si>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</si>
  <si>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</si>
  <si>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</si>
  <si>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</si>
  <si>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</si>
  <si>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</si>
  <si>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</si>
  <si>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</si>
  <si>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</si>
  <si>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</si>
  <si>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</si>
  <si>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</si>
  <si>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</si>
  <si>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</si>
  <si>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</si>
  <si>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</si>
  <si>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</si>
  <si>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</si>
  <si>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</si>
  <si>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</si>
  <si>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</si>
  <si>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</si>
  <si>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</si>
  <si>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</si>
  <si>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</si>
  <si>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</si>
  <si>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</si>
  <si>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</si>
  <si>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</si>
  <si>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</si>
  <si>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</si>
  <si>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</si>
  <si>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</si>
  <si>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</si>
  <si>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</si>
  <si>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</si>
  <si>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</si>
  <si>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</si>
  <si>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</si>
  <si>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</si>
  <si>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</si>
  <si>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</si>
  <si>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</si>
  <si>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</si>
  <si>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</si>
  <si>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</si>
  <si>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</si>
  <si>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</si>
  <si>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</si>
  <si>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</si>
  <si>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</si>
  <si>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</si>
  <si>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</si>
  <si>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</si>
  <si>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</si>
  <si>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</si>
  <si>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</si>
  <si>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</si>
  <si>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</si>
  <si>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</si>
  <si>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</si>
  <si>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</si>
  <si>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</si>
  <si>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</si>
  <si>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</si>
  <si>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</si>
  <si>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</si>
  <si>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</si>
  <si>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</si>
  <si>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</si>
  <si>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</si>
  <si>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</si>
  <si>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</si>
  <si>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</si>
  <si>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</si>
  <si>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</si>
  <si>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</si>
  <si>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</si>
  <si>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</si>
  <si>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</si>
  <si>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</si>
  <si>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</si>
  <si>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</si>
  <si>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</si>
  <si>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</si>
  <si>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</si>
  <si>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</si>
  <si>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</si>
  <si>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</si>
  <si>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</si>
  <si>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</si>
  <si>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</si>
  <si>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</si>
  <si>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</si>
  <si>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</si>
  <si>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</si>
  <si>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</si>
  <si>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</si>
  <si>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</si>
  <si>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</si>
  <si>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</si>
  <si>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</si>
  <si>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</si>
  <si>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</si>
  <si>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</si>
  <si>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</si>
  <si>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</si>
  <si>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</si>
  <si>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</si>
  <si>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</si>
  <si>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</si>
  <si>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</si>
  <si>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</si>
  <si>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</si>
  <si>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</si>
  <si>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</si>
  <si>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</si>
  <si>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</si>
  <si>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</si>
  <si>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</si>
  <si>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</si>
  <si>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</si>
  <si>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</si>
  <si>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</si>
  <si>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</si>
  <si>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</si>
  <si>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</si>
  <si>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</si>
  <si>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</si>
  <si>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</si>
  <si>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</si>
  <si>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</si>
  <si>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</si>
  <si>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</si>
  <si>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</si>
  <si>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</si>
  <si>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</si>
  <si>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</si>
  <si>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</si>
  <si>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</si>
  <si>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</si>
  <si>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</si>
  <si>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</si>
  <si>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</si>
  <si>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</si>
  <si>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</si>
  <si>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</si>
  <si>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</si>
  <si>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</si>
  <si>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</si>
  <si>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</si>
  <si>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</si>
  <si>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</si>
  <si>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</si>
  <si>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</si>
  <si>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</si>
  <si>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</si>
  <si>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</si>
  <si>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</si>
  <si>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</si>
  <si>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</si>
  <si>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</si>
  <si>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</si>
  <si>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</si>
  <si>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</si>
  <si>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</si>
  <si>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</si>
  <si>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</si>
  <si>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</si>
  <si>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</si>
  <si>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</si>
  <si>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</si>
  <si>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</si>
  <si>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</si>
  <si>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</si>
  <si>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</si>
  <si>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</si>
  <si>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</si>
  <si>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</si>
  <si>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</si>
  <si>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</si>
  <si>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</si>
  <si>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</si>
  <si>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</si>
  <si>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</si>
  <si>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</si>
  <si>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</si>
  <si>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</si>
  <si>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</si>
  <si>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</si>
  <si>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</si>
  <si>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</si>
  <si>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</si>
  <si>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</si>
  <si>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</si>
  <si>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</si>
  <si>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</si>
  <si>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</si>
  <si>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</si>
  <si>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</si>
  <si>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</si>
  <si>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</si>
  <si>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</si>
  <si>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</si>
  <si>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</si>
  <si>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</si>
  <si>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</si>
  <si>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</si>
  <si>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</si>
  <si>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</si>
  <si>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</si>
  <si>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</si>
  <si>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</si>
  <si>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</si>
  <si>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</si>
  <si>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</si>
  <si>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</si>
  <si>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</si>
  <si>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</si>
  <si>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</si>
  <si>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</si>
  <si>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</si>
  <si>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</si>
  <si>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</si>
  <si>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</si>
  <si>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</si>
  <si>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</si>
  <si>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</si>
  <si>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</si>
  <si>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</si>
  <si>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</si>
  <si>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</si>
  <si>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</si>
  <si>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</si>
  <si>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</si>
  <si>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</si>
  <si>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</si>
  <si>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</si>
  <si>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</si>
  <si>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</si>
  <si>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</si>
  <si>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</si>
  <si>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</si>
  <si>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</si>
  <si>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</si>
  <si>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</si>
  <si>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</si>
  <si>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</si>
  <si>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</si>
  <si>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</si>
  <si>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</si>
  <si>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</si>
  <si>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</si>
  <si>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</si>
  <si>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</si>
  <si>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</si>
  <si>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</si>
  <si>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</si>
  <si>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</si>
  <si>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</si>
  <si>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</si>
  <si>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</si>
  <si>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</si>
  <si>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</si>
  <si>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</si>
  <si>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</si>
  <si>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</si>
  <si>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</si>
  <si>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</si>
  <si>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</si>
  <si>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</si>
  <si>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</si>
  <si>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</si>
  <si>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</si>
  <si>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</si>
  <si>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</si>
  <si>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</si>
  <si>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</si>
  <si>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</si>
  <si>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</si>
  <si>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</si>
  <si>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</si>
  <si>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</si>
  <si>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</si>
  <si>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</si>
  <si>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</si>
  <si>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</si>
  <si>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</si>
  <si>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</si>
  <si>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</si>
  <si>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</si>
  <si>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</si>
  <si>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</si>
  <si>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</si>
  <si>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</si>
  <si>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</si>
  <si>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</si>
  <si>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</si>
  <si>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</si>
  <si>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</si>
  <si>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</si>
  <si>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</si>
  <si>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</si>
  <si>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</si>
  <si>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</si>
  <si>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</si>
  <si>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</si>
  <si>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</si>
  <si>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</si>
  <si>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</si>
  <si>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</si>
  <si>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</si>
  <si>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</si>
  <si>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</si>
  <si>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</si>
  <si>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</si>
  <si>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</si>
  <si>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</si>
  <si>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</si>
  <si>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</si>
  <si>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</si>
  <si>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</si>
  <si>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</si>
  <si>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</si>
  <si>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</si>
  <si>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</si>
  <si>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</si>
  <si>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</si>
  <si>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</si>
  <si>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</si>
  <si>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</si>
  <si>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</si>
  <si>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</si>
  <si>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</si>
  <si>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</si>
  <si>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</si>
  <si>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</si>
  <si>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</si>
  <si>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</si>
  <si>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</si>
  <si>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</si>
  <si>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</si>
  <si>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</si>
  <si>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</si>
  <si>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</si>
  <si>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</si>
  <si>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</si>
  <si>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</si>
  <si>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</si>
  <si>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</si>
  <si>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</si>
  <si>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</si>
  <si>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</si>
  <si>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</si>
  <si>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</si>
  <si>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</si>
  <si>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</si>
  <si>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</si>
  <si>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</si>
  <si>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</si>
  <si>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</si>
  <si>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</si>
  <si>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</si>
  <si>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</si>
  <si>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</si>
  <si>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</si>
  <si>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</si>
  <si>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</si>
  <si>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</si>
  <si>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</si>
  <si>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</si>
  <si>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</si>
  <si>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</si>
  <si>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</si>
  <si>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</si>
  <si>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</si>
  <si>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</si>
  <si>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</si>
  <si>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</si>
  <si>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</si>
  <si>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</si>
  <si>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</si>
  <si>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</si>
  <si>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</si>
  <si>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</si>
  <si>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</si>
  <si>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</si>
  <si>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</si>
  <si>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</si>
  <si>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</si>
  <si>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</si>
  <si>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</si>
  <si>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</si>
  <si>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</si>
  <si>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</si>
  <si>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</si>
  <si>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</si>
  <si>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</si>
  <si>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</si>
  <si>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</si>
  <si>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</si>
  <si>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</si>
  <si>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</si>
  <si>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</si>
  <si>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</si>
  <si>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</si>
  <si>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</si>
  <si>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</si>
  <si>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</si>
  <si>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</si>
  <si>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</si>
  <si>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</si>
  <si>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</si>
  <si>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</si>
  <si>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</si>
  <si>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</si>
  <si>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</si>
  <si>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</si>
  <si>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</si>
  <si>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</si>
  <si>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</si>
  <si>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</si>
  <si>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</si>
  <si>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</si>
  <si>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</si>
  <si>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</si>
  <si>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</si>
  <si>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</si>
  <si>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</si>
  <si>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</si>
  <si>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</si>
  <si>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</si>
  <si>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</si>
  <si>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</si>
  <si>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</si>
  <si>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</si>
  <si>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</si>
  <si>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</si>
  <si>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</si>
  <si>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</si>
  <si>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</si>
  <si>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</si>
  <si>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</si>
  <si>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</si>
  <si>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</si>
  <si>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</si>
  <si>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</si>
  <si>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</si>
  <si>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</si>
  <si>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</si>
  <si>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</si>
  <si>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</si>
  <si>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</si>
  <si>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</si>
  <si>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</si>
  <si>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</si>
  <si>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</si>
  <si>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</si>
  <si>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</si>
  <si>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</si>
  <si>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</si>
  <si>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</si>
  <si>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</si>
  <si>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</si>
  <si>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</si>
  <si>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</si>
  <si>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</si>
  <si>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</si>
  <si>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</si>
  <si>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</si>
  <si>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</si>
  <si>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</si>
  <si>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</si>
  <si>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</si>
  <si>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</si>
  <si>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</si>
  <si>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</si>
  <si>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</si>
  <si>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</si>
  <si>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</si>
  <si>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</si>
  <si>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</si>
  <si>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</si>
  <si>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</si>
  <si>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</si>
  <si>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</si>
  <si>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</si>
  <si>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</si>
  <si>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</si>
  <si>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</si>
  <si>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</si>
  <si>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</si>
  <si>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</si>
  <si>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</si>
  <si>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</si>
  <si>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</si>
  <si>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</si>
  <si>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</si>
  <si>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</si>
  <si>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</si>
  <si>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</si>
  <si>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</si>
  <si>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</si>
  <si>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</si>
  <si>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</si>
  <si>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</si>
  <si>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</si>
  <si>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</si>
  <si>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</si>
  <si>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</si>
  <si>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</si>
  <si>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</si>
  <si>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</si>
  <si>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</si>
  <si>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</si>
  <si>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</si>
  <si>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</si>
  <si>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</si>
  <si>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</si>
  <si>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</si>
  <si>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</si>
  <si>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</si>
  <si>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</si>
  <si>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</si>
  <si>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</si>
  <si>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</si>
  <si>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</si>
  <si>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</si>
  <si>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</si>
  <si>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</si>
  <si>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</si>
  <si>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</si>
  <si>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</si>
  <si>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</si>
  <si>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</si>
  <si>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</si>
  <si>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</si>
  <si>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</si>
  <si>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</si>
  <si>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</si>
  <si>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</si>
  <si>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</si>
  <si>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</si>
  <si>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</si>
  <si>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</si>
  <si>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</si>
  <si>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</si>
  <si>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</si>
  <si>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</si>
  <si>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</si>
  <si>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</si>
  <si>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</si>
  <si>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</si>
  <si>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</si>
  <si>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</si>
  <si>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</si>
  <si>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</si>
  <si>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</si>
  <si>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</si>
  <si>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</si>
  <si>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</si>
  <si>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</si>
  <si>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</si>
  <si>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</si>
  <si>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</si>
  <si>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</si>
  <si>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</si>
  <si>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</si>
  <si>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</si>
  <si>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</si>
  <si>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</si>
  <si>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</si>
  <si>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</si>
  <si>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</si>
  <si>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</si>
  <si>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</si>
  <si>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</si>
  <si>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</si>
  <si>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</si>
  <si>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</si>
  <si>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</si>
  <si>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</si>
  <si>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</si>
  <si>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</si>
  <si>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</si>
  <si>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</si>
  <si>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</si>
  <si>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</si>
  <si>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</si>
  <si>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</si>
  <si>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</si>
  <si>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</si>
  <si>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</si>
  <si>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</si>
  <si>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</si>
  <si>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</si>
  <si>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</si>
  <si>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</si>
  <si>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</si>
  <si>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</si>
  <si>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</si>
  <si>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</si>
  <si>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</si>
  <si>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</si>
  <si>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</si>
  <si>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</si>
  <si>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</si>
  <si>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</si>
  <si>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</si>
  <si>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</si>
  <si>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</si>
  <si>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</si>
  <si>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</si>
  <si>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</si>
  <si>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</si>
  <si>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</si>
  <si>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</si>
  <si>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</si>
  <si>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</si>
  <si>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</si>
  <si>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</si>
  <si>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</si>
  <si>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</si>
  <si>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</si>
  <si>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</si>
  <si>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</si>
  <si>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</si>
  <si>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</si>
  <si>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</si>
  <si>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</si>
  <si>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</si>
  <si>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</si>
  <si>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</si>
  <si>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</si>
  <si>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</si>
  <si>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</si>
  <si>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</si>
  <si>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</si>
  <si>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</si>
  <si>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</si>
  <si>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</si>
  <si>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</si>
  <si>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</si>
  <si>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</si>
  <si>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</si>
  <si>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</si>
  <si>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</si>
  <si>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</si>
  <si>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</si>
  <si>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</si>
  <si>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</si>
  <si>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</si>
  <si>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</si>
  <si>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</si>
  <si>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</si>
  <si>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</si>
  <si>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</si>
  <si>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</si>
  <si>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</si>
  <si>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</si>
  <si>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</si>
  <si>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</si>
  <si>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</si>
  <si>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</si>
  <si>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</si>
  <si>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</si>
  <si>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</si>
  <si>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</si>
  <si>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</si>
  <si>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</si>
  <si>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</si>
  <si>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</si>
  <si>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</si>
  <si>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</si>
  <si>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</si>
  <si>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</si>
  <si>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</si>
  <si>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</si>
  <si>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</si>
  <si>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</si>
  <si>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</si>
  <si>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</si>
  <si>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</si>
  <si>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</si>
  <si>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</si>
  <si>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</si>
  <si>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</si>
  <si>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</si>
  <si>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</si>
  <si>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</si>
  <si>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</si>
  <si>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</si>
  <si>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</si>
  <si>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</si>
  <si>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</si>
  <si>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</si>
  <si>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</si>
  <si>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</si>
  <si>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</si>
  <si>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</si>
  <si>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</si>
  <si>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</si>
  <si>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</si>
  <si>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</si>
  <si>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</si>
  <si>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</si>
  <si>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</si>
  <si>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</si>
  <si>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</si>
  <si>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</si>
  <si>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</si>
  <si>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</si>
  <si>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</si>
  <si>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</si>
  <si>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</si>
  <si>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</si>
  <si>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</si>
  <si>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</si>
  <si>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</si>
  <si>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</si>
  <si>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</si>
  <si>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</si>
  <si>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</si>
  <si>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</si>
  <si>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</si>
  <si>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</si>
  <si>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</si>
  <si>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</si>
  <si>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</si>
  <si>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</si>
  <si>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</si>
  <si>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</si>
  <si>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</si>
  <si>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</si>
  <si>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</si>
  <si>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</si>
  <si>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</si>
  <si>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</si>
  <si>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</si>
  <si>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</si>
  <si>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</si>
  <si>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</si>
  <si>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</si>
  <si>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</si>
  <si>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</si>
  <si>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</si>
  <si>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</si>
  <si>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</si>
  <si>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</si>
  <si>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</si>
  <si>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</si>
  <si>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</si>
  <si>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</si>
  <si>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</si>
  <si>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</si>
  <si>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</si>
  <si>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</si>
  <si>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</si>
  <si>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</si>
  <si>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</si>
  <si>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</si>
  <si>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</si>
  <si>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</si>
  <si>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</si>
  <si>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</si>
  <si>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</si>
  <si>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</si>
  <si>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</si>
  <si>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</si>
  <si>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</si>
  <si>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</si>
  <si>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</si>
  <si>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</si>
  <si>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</si>
  <si>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</si>
  <si>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</si>
  <si>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</si>
  <si>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</si>
  <si>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</si>
  <si>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</si>
  <si>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</si>
  <si>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</si>
  <si>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</si>
  <si>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</si>
  <si>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</si>
  <si>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</si>
  <si>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</si>
  <si>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</si>
  <si>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</si>
  <si>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</si>
  <si>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</si>
  <si>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</si>
  <si>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</si>
  <si>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</si>
  <si>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</si>
  <si>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</si>
  <si>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</si>
  <si>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</si>
  <si>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</si>
  <si>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</si>
  <si>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</si>
  <si>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</si>
  <si>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</si>
  <si>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</si>
  <si>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</si>
  <si>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</si>
  <si>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</si>
  <si>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</si>
  <si>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</si>
  <si>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</si>
  <si>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</si>
  <si>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</si>
  <si>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</si>
  <si>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</si>
  <si>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</si>
  <si>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</si>
  <si>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</si>
  <si>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</si>
  <si>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</si>
  <si>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</si>
  <si>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</si>
  <si>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</si>
  <si>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</si>
  <si>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</si>
  <si>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</si>
  <si>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</si>
  <si>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</si>
  <si>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</si>
  <si>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</si>
  <si>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</si>
  <si>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</si>
  <si>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</si>
  <si>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</si>
  <si>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</si>
  <si>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</si>
  <si>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</si>
  <si>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</si>
  <si>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</si>
  <si>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</si>
  <si>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</si>
  <si>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</si>
  <si>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</si>
  <si>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</si>
  <si>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</si>
  <si>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</si>
  <si>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</si>
  <si>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</si>
  <si>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</si>
  <si>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</si>
  <si>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</si>
  <si>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</si>
  <si>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</si>
  <si>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</si>
  <si>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</si>
  <si>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</si>
  <si>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</si>
  <si>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</si>
  <si>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</si>
  <si>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</si>
  <si>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</si>
  <si>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</si>
  <si>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</si>
  <si>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</si>
  <si>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</si>
  <si>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</si>
  <si>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</si>
  <si>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</si>
  <si>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</si>
  <si>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</si>
  <si>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</si>
  <si>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</si>
  <si>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</si>
  <si>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</si>
  <si>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</si>
  <si>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</si>
  <si>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</si>
  <si>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</si>
  <si>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</si>
  <si>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</si>
  <si>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</si>
  <si>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</si>
  <si>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</si>
  <si>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</si>
  <si>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</si>
  <si>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</si>
  <si>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</si>
  <si>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</si>
  <si>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</si>
  <si>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</si>
  <si>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</si>
  <si>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</si>
  <si>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</si>
  <si>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</si>
  <si>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</si>
  <si>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</si>
  <si>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</si>
  <si>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</si>
  <si>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</si>
  <si>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</si>
  <si>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</si>
  <si>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</si>
  <si>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</si>
  <si>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</si>
  <si>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</si>
  <si>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</si>
  <si>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</si>
  <si>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</si>
  <si>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</si>
  <si>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</si>
  <si>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</si>
  <si>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</si>
  <si>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</si>
  <si>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</si>
  <si>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</si>
  <si>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</si>
  <si>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</si>
  <si>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</si>
  <si>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</si>
  <si>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</si>
  <si>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</si>
  <si>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</si>
  <si>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</si>
  <si>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</si>
  <si>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</si>
  <si>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</si>
  <si>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</si>
  <si>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</si>
  <si>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</si>
  <si>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</si>
  <si>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</si>
  <si>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</si>
  <si>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</si>
  <si>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</si>
  <si>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</si>
  <si>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</si>
  <si>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</si>
  <si>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</si>
  <si>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</si>
  <si>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</si>
  <si>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</si>
  <si>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</si>
  <si>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</si>
  <si>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</si>
  <si>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</si>
  <si>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</si>
  <si>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</si>
  <si>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</si>
  <si>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</si>
  <si>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</si>
  <si>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</si>
  <si>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</si>
  <si>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</si>
  <si>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</si>
  <si>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</si>
  <si>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</si>
  <si>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</si>
  <si>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</si>
  <si>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</si>
  <si>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</si>
  <si>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</si>
  <si>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</si>
  <si>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</si>
  <si>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</si>
  <si>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</si>
  <si>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</si>
  <si>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</si>
  <si>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</si>
  <si>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</si>
  <si>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</si>
  <si>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</si>
  <si>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</si>
  <si>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</si>
  <si>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</si>
  <si>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</si>
  <si>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</si>
  <si>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</si>
  <si>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</si>
  <si>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</si>
  <si>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</si>
  <si>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</si>
  <si>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</si>
  <si>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</si>
  <si>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</si>
  <si>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</si>
  <si>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</si>
  <si>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</si>
  <si>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</si>
  <si>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</si>
  <si>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</si>
  <si>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</si>
  <si>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</si>
  <si>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</si>
  <si>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</si>
  <si>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</si>
  <si>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</si>
  <si>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</si>
  <si>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</si>
  <si>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</si>
  <si>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</si>
  <si>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</si>
  <si>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</si>
  <si>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</si>
  <si>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</si>
  <si>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</si>
  <si>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</si>
  <si>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</si>
  <si>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</si>
  <si>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</si>
  <si>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</si>
  <si>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</si>
  <si>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</si>
  <si>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</si>
  <si>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</si>
  <si>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</si>
  <si>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</si>
  <si>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</si>
  <si>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</si>
  <si>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</si>
  <si>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</si>
  <si>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</si>
  <si>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</si>
  <si>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</si>
  <si>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</si>
  <si>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</si>
  <si>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</si>
  <si>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</si>
  <si>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</si>
  <si>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</si>
  <si>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</si>
  <si>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</si>
  <si>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</si>
  <si>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</si>
  <si>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</si>
  <si>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</si>
  <si>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</si>
  <si>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</si>
  <si>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</si>
  <si>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VHS 02</t>
  </si>
  <si>
    <t>24,69%</t>
  </si>
  <si>
    <t>23,87%</t>
  </si>
  <si>
    <t>22,63%</t>
  </si>
  <si>
    <t>18,52%</t>
  </si>
  <si>
    <t>16,46%</t>
  </si>
  <si>
    <t>14,20%</t>
  </si>
  <si>
    <t>12,96%</t>
  </si>
  <si>
    <t>9,26%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</si>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</sst>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26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88</c:v>
                </c:pt>
                <c:pt idx="2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58</c:v>
                </c:pt>
                <c:pt idx="27">
                  <c:v>114</c:v>
                </c:pt>
                <c:pt idx="28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9.9115044247787609E-2</c:v>
                </c:pt>
                <c:pt idx="23">
                  <c:v>0.10088495575221239</c:v>
                </c:pt>
                <c:pt idx="24">
                  <c:v>0.10265486725663717</c:v>
                </c:pt>
                <c:pt idx="25">
                  <c:v>0.1079646017699115</c:v>
                </c:pt>
                <c:pt idx="26">
                  <c:v>0.10265486725663717</c:v>
                </c:pt>
                <c:pt idx="27">
                  <c:v>0.20176991150442478</c:v>
                </c:pt>
                <c:pt idx="28">
                  <c:v>0.13097345132743363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26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88</c:v>
                </c:pt>
                <c:pt idx="2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26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88</c:v>
                </c:pt>
                <c:pt idx="2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58</c:v>
                </c:pt>
                <c:pt idx="27">
                  <c:v>114</c:v>
                </c:pt>
                <c:pt idx="28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26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88</c:v>
                </c:pt>
                <c:pt idx="2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58</c:v>
                </c:pt>
                <c:pt idx="27">
                  <c:v>114</c:v>
                </c:pt>
                <c:pt idx="28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9.9115044247787609E-2</c:v>
                </c:pt>
                <c:pt idx="23">
                  <c:v>0.10088495575221239</c:v>
                </c:pt>
                <c:pt idx="24">
                  <c:v>0.10265486725663717</c:v>
                </c:pt>
                <c:pt idx="25">
                  <c:v>0.1079646017699115</c:v>
                </c:pt>
                <c:pt idx="26">
                  <c:v>0.10265486725663717</c:v>
                </c:pt>
                <c:pt idx="27">
                  <c:v>0.20176991150442478</c:v>
                </c:pt>
                <c:pt idx="28">
                  <c:v>0.13097345132743363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26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88</c:v>
                </c:pt>
                <c:pt idx="2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58</c:v>
                </c:pt>
                <c:pt idx="27">
                  <c:v>114</c:v>
                </c:pt>
                <c:pt idx="28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29</c:v>
                </c:pt>
                <c:pt idx="23">
                  <c:v>0</c:v>
                </c:pt>
                <c:pt idx="24">
                  <c:v>0</c:v>
                </c:pt>
                <c:pt idx="25">
                  <c:v>42</c:v>
                </c:pt>
                <c:pt idx="26">
                  <c:v>40</c:v>
                </c:pt>
                <c:pt idx="27">
                  <c:v>47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33</c:v>
                </c:pt>
                <c:pt idx="23">
                  <c:v>0</c:v>
                </c:pt>
                <c:pt idx="24">
                  <c:v>0</c:v>
                </c:pt>
                <c:pt idx="25">
                  <c:v>24</c:v>
                </c:pt>
                <c:pt idx="26">
                  <c:v>24</c:v>
                </c:pt>
                <c:pt idx="27">
                  <c:v>73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0.13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0.15671641791044777</c:v>
                      </c:pt>
                      <c:pt idx="26">
                        <c:v>0.14925373134328357</c:v>
                      </c:pt>
                      <c:pt idx="27">
                        <c:v>0.17537313432835822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0.15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0.11059907834101383</c:v>
                      </c:pt>
                      <c:pt idx="26">
                        <c:v>0.11059907834101383</c:v>
                      </c:pt>
                      <c:pt idx="27" formatCode="0.00%">
                        <c:v>0.27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0.13</c:v>
                </c:pt>
                <c:pt idx="23">
                  <c:v>0</c:v>
                </c:pt>
                <c:pt idx="24">
                  <c:v>0</c:v>
                </c:pt>
                <c:pt idx="25">
                  <c:v>0.15671641791044777</c:v>
                </c:pt>
                <c:pt idx="26">
                  <c:v>0.14925373134328357</c:v>
                </c:pt>
                <c:pt idx="27">
                  <c:v>0.17537313432835822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0.15</c:v>
                </c:pt>
                <c:pt idx="23">
                  <c:v>0</c:v>
                </c:pt>
                <c:pt idx="24">
                  <c:v>0.08</c:v>
                </c:pt>
                <c:pt idx="25">
                  <c:v>0.11059907834101383</c:v>
                </c:pt>
                <c:pt idx="26">
                  <c:v>0.11059907834101383</c:v>
                </c:pt>
                <c:pt idx="27" formatCode="0.00%">
                  <c:v>0.27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29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42</c:v>
                      </c:pt>
                      <c:pt idx="26">
                        <c:v>40</c:v>
                      </c:pt>
                      <c:pt idx="27">
                        <c:v>47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33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24</c:v>
                      </c:pt>
                      <c:pt idx="26">
                        <c:v>24</c:v>
                      </c:pt>
                      <c:pt idx="27">
                        <c:v>73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91"/>
  <sheetViews>
    <sheetView zoomScale="80" zoomScaleNormal="80" workbookViewId="0">
      <pane xSplit="11" ySplit="4" topLeftCell="AO5" activePane="bottomRight" state="frozen"/>
      <selection pane="topRight" activeCell="M1" sqref="M1"/>
      <selection pane="bottomLeft" activeCell="A5" sqref="A5"/>
      <selection pane="bottomRight" activeCell="F14" sqref="F14:F373"/>
    </sheetView>
  </sheetViews>
  <sheetFormatPr baseColWidth="10" defaultColWidth="11.5546875" defaultRowHeight="14.4" x14ac:dyDescent="0.3"/>
  <cols>
    <col min="1" max="1" width="26.6640625" customWidth="1"/>
    <col min="2" max="2" width="46.33203125" style="33" customWidth="1"/>
    <col min="3" max="3" width="15.5546875" style="33" customWidth="1"/>
    <col min="4" max="4" width="49.33203125" customWidth="1"/>
    <col min="5" max="5" width="16.6640625" style="77" customWidth="1"/>
    <col min="6" max="6" width="24.44140625" style="81" customWidth="1"/>
    <col min="7" max="7" width="23.5546875" style="81" customWidth="1"/>
    <col min="8" max="8" width="15.109375" style="81" customWidth="1"/>
    <col min="9" max="9" width="31.88671875" customWidth="1"/>
    <col min="10" max="10" width="22" customWidth="1"/>
    <col min="11" max="11" width="19.6640625" style="5" customWidth="1"/>
    <col min="12" max="12" width="32.6640625" style="16" customWidth="1"/>
    <col min="13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  <col min="41" max="41" width="18.109375" bestFit="1" customWidth="1"/>
  </cols>
  <sheetData>
    <row r="1" spans="1:41" s="5" customFormat="1" ht="27.75" customHeight="1" thickTop="1" x14ac:dyDescent="0.3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0.20238095238095238</v>
      </c>
      <c r="AC1" s="4">
        <f t="shared" si="0"/>
        <v>0.20238095238095238</v>
      </c>
      <c r="AD1" s="4">
        <f t="shared" si="0"/>
        <v>0.15723270440251572</v>
      </c>
      <c r="AE1" s="4">
        <f t="shared" si="0"/>
        <v>0.19398496240601504</v>
      </c>
      <c r="AF1" s="4">
        <f t="shared" si="0"/>
        <v>0.19640179910044978</v>
      </c>
      <c r="AG1" s="4">
        <f t="shared" si="0"/>
        <v>0.2</v>
      </c>
      <c r="AH1" s="4">
        <f t="shared" si="0"/>
        <v>0.19033232628398791</v>
      </c>
      <c r="AI1" s="4">
        <f t="shared" si="0"/>
        <v>0.19155354449472098</v>
      </c>
      <c r="AJ1" s="4">
        <f t="shared" si="0"/>
        <v>0.19277108433734941</v>
      </c>
      <c r="AK1" s="4">
        <f t="shared" si="0"/>
        <v>0.19519519519519518</v>
      </c>
      <c r="AL1" s="4">
        <f t="shared" si="0"/>
        <v>0.19760479041916168</v>
      </c>
      <c r="AM1" s="4">
        <f t="shared" ref="AM1" si="1">(AM3)/(AM2+AM3)</f>
        <v>0.26170798898071623</v>
      </c>
      <c r="AN1" s="4">
        <f t="shared" ref="AN1:AO1" si="2">(AN3)/(AN2+AN3)</f>
        <v>0.21865889212827988</v>
      </c>
      <c r="AO1" s="4">
        <f t="shared" si="2"/>
        <v>0.11258278145695365</v>
      </c>
    </row>
    <row r="2" spans="1:41" s="9" customFormat="1" x14ac:dyDescent="0.3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" thickBot="1" x14ac:dyDescent="0.35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136</v>
      </c>
      <c r="AC3" s="12">
        <f t="shared" si="4"/>
        <v>136</v>
      </c>
      <c r="AD3" s="12">
        <f t="shared" si="4"/>
        <v>100</v>
      </c>
      <c r="AE3" s="12">
        <f t="shared" si="4"/>
        <v>129</v>
      </c>
      <c r="AF3" s="12">
        <f t="shared" si="4"/>
        <v>131</v>
      </c>
      <c r="AG3" s="12">
        <f t="shared" si="4"/>
        <v>134</v>
      </c>
      <c r="AH3" s="12">
        <f t="shared" si="4"/>
        <v>126</v>
      </c>
      <c r="AI3" s="12">
        <f t="shared" si="4"/>
        <v>127</v>
      </c>
      <c r="AJ3" s="12">
        <f t="shared" si="4"/>
        <v>128</v>
      </c>
      <c r="AK3" s="12">
        <f t="shared" si="4"/>
        <v>130</v>
      </c>
      <c r="AL3" s="12">
        <f t="shared" si="4"/>
        <v>132</v>
      </c>
      <c r="AM3" s="12">
        <f t="shared" si="4"/>
        <v>190</v>
      </c>
      <c r="AN3" s="12">
        <f t="shared" si="4"/>
        <v>150</v>
      </c>
      <c r="AO3" s="12">
        <f t="shared" si="4"/>
        <v>68</v>
      </c>
    </row>
    <row r="4" spans="1:41" s="9" customFormat="1" ht="30.6" thickTop="1" thickBot="1" x14ac:dyDescent="0.4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" hidden="1" thickBot="1" x14ac:dyDescent="0.35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" hidden="1" thickBot="1" x14ac:dyDescent="0.35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" hidden="1" thickBot="1" x14ac:dyDescent="0.35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15</v>
      </c>
      <c r="J7" s="34">
        <f t="shared" ref="J7:J16" si="6">COUNTIF(L7:AM7,"APAGADO")</f>
        <v>13</v>
      </c>
      <c r="K7" s="35">
        <f t="shared" ref="K7:K16" si="7">(I7)/(J7+I7)</f>
        <v>0.5357142857142857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 t="s">
        <v>1682</v>
      </c>
      <c r="AD7" s="86" t="s">
        <v>1682</v>
      </c>
      <c r="AE7" s="86" t="s">
        <v>1682</v>
      </c>
      <c r="AF7" s="86"/>
      <c r="AG7" s="86"/>
      <c r="AH7" s="86"/>
      <c r="AI7" s="86" t="s">
        <v>1682</v>
      </c>
      <c r="AJ7" s="86" t="s">
        <v>1682</v>
      </c>
      <c r="AK7" s="86" t="s">
        <v>1682</v>
      </c>
      <c r="AL7" s="86" t="s">
        <v>1682</v>
      </c>
      <c r="AM7" s="86" t="s">
        <v>1682</v>
      </c>
      <c r="AN7" s="86" t="s">
        <v>1682</v>
      </c>
      <c r="AO7" s="86" t="s">
        <v>1682</v>
      </c>
    </row>
    <row r="8" spans="1:41" ht="15" hidden="1" thickBot="1" x14ac:dyDescent="0.35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</v>
      </c>
      <c r="J8" s="34">
        <f t="shared" si="6"/>
        <v>26</v>
      </c>
      <c r="K8" s="35">
        <f t="shared" si="7"/>
        <v>7.1428571428571425E-2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 t="s">
        <v>1682</v>
      </c>
      <c r="AB8" s="86" t="s">
        <v>1682</v>
      </c>
      <c r="AC8" s="86" t="s">
        <v>1682</v>
      </c>
      <c r="AD8" s="86" t="s">
        <v>1682</v>
      </c>
      <c r="AE8" s="86" t="s">
        <v>1682</v>
      </c>
      <c r="AF8" s="86" t="s">
        <v>1682</v>
      </c>
      <c r="AG8" s="86" t="s">
        <v>1682</v>
      </c>
      <c r="AH8" s="86" t="s">
        <v>1682</v>
      </c>
      <c r="AI8" s="86" t="s">
        <v>1682</v>
      </c>
      <c r="AJ8" s="86" t="s">
        <v>1682</v>
      </c>
      <c r="AK8" s="86" t="s">
        <v>1682</v>
      </c>
      <c r="AL8" s="86" t="s">
        <v>1682</v>
      </c>
      <c r="AM8" s="86" t="s">
        <v>1682</v>
      </c>
      <c r="AN8" s="86" t="s">
        <v>1682</v>
      </c>
      <c r="AO8" s="86" t="s">
        <v>1682</v>
      </c>
    </row>
    <row r="9" spans="1:41" ht="15" hidden="1" thickBot="1" x14ac:dyDescent="0.35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14</v>
      </c>
      <c r="J9" s="34">
        <f>COUNTIF(L9:AM9,"APAGADO")</f>
        <v>14</v>
      </c>
      <c r="K9" s="35">
        <f>(I9)/(J9+I9)</f>
        <v>0.5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 t="s">
        <v>1682</v>
      </c>
      <c r="AB9" s="86" t="s">
        <v>1682</v>
      </c>
      <c r="AC9" s="86" t="s">
        <v>1682</v>
      </c>
      <c r="AD9" s="86" t="s">
        <v>1682</v>
      </c>
      <c r="AE9" s="86" t="s">
        <v>1682</v>
      </c>
      <c r="AF9" s="86" t="s">
        <v>1682</v>
      </c>
      <c r="AG9" s="86" t="s">
        <v>1682</v>
      </c>
      <c r="AH9" s="86" t="s">
        <v>1682</v>
      </c>
      <c r="AI9" s="86" t="s">
        <v>1682</v>
      </c>
      <c r="AJ9" s="86" t="s">
        <v>1682</v>
      </c>
      <c r="AK9" s="86" t="s">
        <v>1682</v>
      </c>
      <c r="AL9" s="86" t="s">
        <v>1682</v>
      </c>
      <c r="AM9" s="86" t="s">
        <v>1682</v>
      </c>
      <c r="AN9" s="86" t="s">
        <v>1682</v>
      </c>
      <c r="AO9" s="86" t="s">
        <v>1682</v>
      </c>
    </row>
    <row r="10" spans="1:41" ht="15" hidden="1" thickBot="1" x14ac:dyDescent="0.35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18</v>
      </c>
      <c r="J10" s="34">
        <f t="shared" si="6"/>
        <v>10</v>
      </c>
      <c r="K10" s="35">
        <f t="shared" si="7"/>
        <v>0.6428571428571429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 t="s">
        <v>1682</v>
      </c>
      <c r="AJ10" s="86" t="s">
        <v>1682</v>
      </c>
      <c r="AK10" s="86" t="s">
        <v>1682</v>
      </c>
      <c r="AL10" s="86" t="s">
        <v>1682</v>
      </c>
      <c r="AM10" s="86" t="s">
        <v>1682</v>
      </c>
      <c r="AN10" s="86" t="s">
        <v>1682</v>
      </c>
      <c r="AO10" s="86" t="s">
        <v>1682</v>
      </c>
    </row>
    <row r="11" spans="1:41" ht="15" hidden="1" thickBot="1" x14ac:dyDescent="0.35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" hidden="1" thickBot="1" x14ac:dyDescent="0.35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23</v>
      </c>
      <c r="J12" s="34">
        <f t="shared" si="6"/>
        <v>5</v>
      </c>
      <c r="K12" s="35">
        <f t="shared" si="7"/>
        <v>0.8214285714285714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 t="s">
        <v>1682</v>
      </c>
      <c r="AJ12" s="86" t="s">
        <v>1682</v>
      </c>
      <c r="AK12" s="86" t="s">
        <v>1682</v>
      </c>
      <c r="AL12" s="86" t="s">
        <v>1682</v>
      </c>
      <c r="AM12" s="86" t="s">
        <v>1682</v>
      </c>
      <c r="AN12" s="86"/>
      <c r="AO12" s="86"/>
    </row>
    <row r="13" spans="1:41" ht="15" hidden="1" thickBot="1" x14ac:dyDescent="0.35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22</v>
      </c>
      <c r="J13" s="34">
        <f t="shared" si="6"/>
        <v>6</v>
      </c>
      <c r="K13" s="35">
        <f t="shared" si="7"/>
        <v>0.7857142857142857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 t="s">
        <v>1682</v>
      </c>
      <c r="AJ13" s="86" t="s">
        <v>1682</v>
      </c>
      <c r="AK13" s="86" t="s">
        <v>1682</v>
      </c>
      <c r="AL13" s="86" t="s">
        <v>1682</v>
      </c>
      <c r="AM13" s="86" t="s">
        <v>1682</v>
      </c>
      <c r="AN13" s="86"/>
      <c r="AO13" s="86"/>
    </row>
    <row r="14" spans="1:41" ht="15" thickBot="1" x14ac:dyDescent="0.35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14</v>
      </c>
      <c r="J14" s="34">
        <f t="shared" si="6"/>
        <v>14</v>
      </c>
      <c r="K14" s="35">
        <f t="shared" si="7"/>
        <v>0.5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 t="s">
        <v>1682</v>
      </c>
      <c r="AB14" s="86" t="s">
        <v>1682</v>
      </c>
      <c r="AC14" s="86" t="s">
        <v>1682</v>
      </c>
      <c r="AD14" s="86" t="s">
        <v>1682</v>
      </c>
      <c r="AE14" s="86" t="s">
        <v>1682</v>
      </c>
      <c r="AF14" s="86" t="s">
        <v>1682</v>
      </c>
      <c r="AG14" s="86" t="s">
        <v>1682</v>
      </c>
      <c r="AH14" s="86" t="s">
        <v>1682</v>
      </c>
      <c r="AI14" s="86" t="s">
        <v>1682</v>
      </c>
      <c r="AJ14" s="86" t="s">
        <v>1682</v>
      </c>
      <c r="AK14" s="86" t="s">
        <v>1682</v>
      </c>
      <c r="AL14" s="86" t="s">
        <v>1682</v>
      </c>
      <c r="AM14" s="86"/>
      <c r="AN14" s="86" t="s">
        <v>1682</v>
      </c>
      <c r="AO14" s="86" t="s">
        <v>1682</v>
      </c>
    </row>
    <row r="15" spans="1:41" ht="15" hidden="1" thickBot="1" x14ac:dyDescent="0.35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" hidden="1" thickBot="1" x14ac:dyDescent="0.35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" hidden="1" thickBot="1" x14ac:dyDescent="0.35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" hidden="1" thickBot="1" x14ac:dyDescent="0.35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22</v>
      </c>
      <c r="J18" s="34">
        <f>COUNTIF(L18:AM18,"APAGADO")</f>
        <v>6</v>
      </c>
      <c r="K18" s="35">
        <f>(I18)/(J18+I18)</f>
        <v>0.7857142857142857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 t="s">
        <v>1682</v>
      </c>
      <c r="AB18" s="86" t="s">
        <v>1682</v>
      </c>
      <c r="AC18" s="86" t="s">
        <v>1682</v>
      </c>
      <c r="AD18" s="86" t="s">
        <v>1682</v>
      </c>
      <c r="AE18" s="86"/>
      <c r="AF18" s="86"/>
      <c r="AG18" s="86"/>
      <c r="AH18" s="86"/>
      <c r="AI18" s="86"/>
      <c r="AJ18" s="86"/>
      <c r="AK18" s="86"/>
      <c r="AL18" s="86"/>
      <c r="AM18" s="86" t="s">
        <v>1682</v>
      </c>
      <c r="AN18" s="86"/>
      <c r="AO18" s="86"/>
    </row>
    <row r="19" spans="1:41" ht="15" hidden="1" thickBot="1" x14ac:dyDescent="0.35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22</v>
      </c>
      <c r="J19" s="34">
        <f>COUNTIF(L19:AM19,"APAGADO")</f>
        <v>6</v>
      </c>
      <c r="K19" s="35">
        <f>(I19)/(J19+I19)</f>
        <v>0.7857142857142857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 t="s">
        <v>1682</v>
      </c>
      <c r="AB19" s="86" t="s">
        <v>1682</v>
      </c>
      <c r="AC19" s="86" t="s">
        <v>1682</v>
      </c>
      <c r="AD19" s="86" t="s">
        <v>1682</v>
      </c>
      <c r="AE19" s="86"/>
      <c r="AF19" s="86"/>
      <c r="AG19" s="86"/>
      <c r="AH19" s="86"/>
      <c r="AI19" s="86"/>
      <c r="AJ19" s="86"/>
      <c r="AK19" s="86"/>
      <c r="AL19" s="86"/>
      <c r="AM19" s="86" t="s">
        <v>1682</v>
      </c>
      <c r="AN19" s="86"/>
      <c r="AO19" s="86"/>
    </row>
    <row r="20" spans="1:41" ht="15" hidden="1" thickBot="1" x14ac:dyDescent="0.35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22</v>
      </c>
      <c r="J20" s="34">
        <f t="shared" ref="J20:J28" si="11">COUNTIF(L20:AM20,"APAGADO")</f>
        <v>6</v>
      </c>
      <c r="K20" s="35">
        <f t="shared" ref="K20:K28" si="12">(I20)/(J20+I20)</f>
        <v>0.7857142857142857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 t="s">
        <v>1682</v>
      </c>
      <c r="AB20" s="86" t="s">
        <v>1682</v>
      </c>
      <c r="AC20" s="86" t="s">
        <v>1682</v>
      </c>
      <c r="AD20" s="86" t="s">
        <v>1682</v>
      </c>
      <c r="AE20" s="86"/>
      <c r="AF20" s="86"/>
      <c r="AG20" s="86"/>
      <c r="AH20" s="86"/>
      <c r="AI20" s="86"/>
      <c r="AJ20" s="86"/>
      <c r="AK20" s="86"/>
      <c r="AL20" s="86"/>
      <c r="AM20" s="86" t="s">
        <v>1682</v>
      </c>
      <c r="AN20" s="86"/>
      <c r="AO20" s="86"/>
    </row>
    <row r="21" spans="1:41" ht="15" hidden="1" thickBot="1" x14ac:dyDescent="0.35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22</v>
      </c>
      <c r="J21" s="34">
        <f t="shared" si="11"/>
        <v>6</v>
      </c>
      <c r="K21" s="35">
        <f t="shared" si="12"/>
        <v>0.7857142857142857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 t="s">
        <v>1682</v>
      </c>
      <c r="AB21" s="86" t="s">
        <v>1682</v>
      </c>
      <c r="AC21" s="86" t="s">
        <v>1682</v>
      </c>
      <c r="AD21" s="86" t="s">
        <v>1682</v>
      </c>
      <c r="AE21" s="86"/>
      <c r="AF21" s="86"/>
      <c r="AG21" s="86"/>
      <c r="AH21" s="86"/>
      <c r="AI21" s="86"/>
      <c r="AJ21" s="86"/>
      <c r="AK21" s="86"/>
      <c r="AL21" s="86"/>
      <c r="AM21" s="86" t="s">
        <v>1682</v>
      </c>
      <c r="AN21" s="86"/>
      <c r="AO21" s="86"/>
    </row>
    <row r="22" spans="1:41" ht="15" hidden="1" thickBot="1" x14ac:dyDescent="0.35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 t="s">
        <v>1682</v>
      </c>
      <c r="AN22" s="86"/>
      <c r="AO22" s="86"/>
    </row>
    <row r="23" spans="1:41" ht="15" hidden="1" thickBot="1" x14ac:dyDescent="0.35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27</v>
      </c>
      <c r="J23" s="34">
        <f t="shared" si="11"/>
        <v>1</v>
      </c>
      <c r="K23" s="35">
        <f t="shared" si="12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 t="s">
        <v>1682</v>
      </c>
      <c r="AN23" s="86"/>
      <c r="AO23" s="86"/>
    </row>
    <row r="24" spans="1:41" ht="15" hidden="1" thickBot="1" x14ac:dyDescent="0.35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 t="s">
        <v>1682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" hidden="1" thickBot="1" x14ac:dyDescent="0.35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" hidden="1" thickBot="1" x14ac:dyDescent="0.35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17</v>
      </c>
      <c r="J26" s="34">
        <f t="shared" si="11"/>
        <v>11</v>
      </c>
      <c r="K26" s="35">
        <f t="shared" si="12"/>
        <v>0.6071428571428571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 t="s">
        <v>1682</v>
      </c>
      <c r="AB26" s="86" t="s">
        <v>1682</v>
      </c>
      <c r="AC26" s="86"/>
      <c r="AD26" s="86"/>
      <c r="AE26" s="86" t="s">
        <v>1682</v>
      </c>
      <c r="AF26" s="86" t="s">
        <v>1682</v>
      </c>
      <c r="AG26" s="86" t="s">
        <v>1682</v>
      </c>
      <c r="AH26" s="86" t="s">
        <v>1682</v>
      </c>
      <c r="AI26" s="86" t="s">
        <v>1682</v>
      </c>
      <c r="AJ26" s="86" t="s">
        <v>1682</v>
      </c>
      <c r="AK26" s="86"/>
      <c r="AL26" s="86" t="s">
        <v>1682</v>
      </c>
      <c r="AM26" s="86" t="s">
        <v>1682</v>
      </c>
      <c r="AN26" s="86" t="s">
        <v>1682</v>
      </c>
      <c r="AO26" s="86" t="s">
        <v>1682</v>
      </c>
    </row>
    <row r="27" spans="1:41" ht="15" hidden="1" thickBot="1" x14ac:dyDescent="0.35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16</v>
      </c>
      <c r="J27" s="34">
        <f t="shared" si="11"/>
        <v>12</v>
      </c>
      <c r="K27" s="35">
        <f t="shared" si="12"/>
        <v>0.5714285714285714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 t="s">
        <v>1682</v>
      </c>
      <c r="AC27" s="86" t="s">
        <v>1682</v>
      </c>
      <c r="AD27" s="86" t="s">
        <v>1682</v>
      </c>
      <c r="AE27" s="86" t="s">
        <v>1682</v>
      </c>
      <c r="AF27" s="86" t="s">
        <v>1682</v>
      </c>
      <c r="AG27" s="86" t="s">
        <v>1682</v>
      </c>
      <c r="AH27" s="86" t="s">
        <v>1682</v>
      </c>
      <c r="AI27" s="86" t="s">
        <v>1682</v>
      </c>
      <c r="AJ27" s="86" t="s">
        <v>1682</v>
      </c>
      <c r="AK27" s="86" t="s">
        <v>1682</v>
      </c>
      <c r="AL27" s="86" t="s">
        <v>1682</v>
      </c>
      <c r="AM27" s="86" t="s">
        <v>1682</v>
      </c>
      <c r="AN27" s="86" t="s">
        <v>1682</v>
      </c>
      <c r="AO27" s="86" t="s">
        <v>1682</v>
      </c>
    </row>
    <row r="28" spans="1:41" ht="15" hidden="1" thickBot="1" x14ac:dyDescent="0.35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16</v>
      </c>
      <c r="J28" s="34">
        <f t="shared" si="11"/>
        <v>12</v>
      </c>
      <c r="K28" s="35">
        <f t="shared" si="12"/>
        <v>0.5714285714285714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1682</v>
      </c>
      <c r="AC28" s="86" t="s">
        <v>1682</v>
      </c>
      <c r="AD28" s="86" t="s">
        <v>1682</v>
      </c>
      <c r="AE28" s="86" t="s">
        <v>1682</v>
      </c>
      <c r="AF28" s="86" t="s">
        <v>1682</v>
      </c>
      <c r="AG28" s="86" t="s">
        <v>1682</v>
      </c>
      <c r="AH28" s="86" t="s">
        <v>1682</v>
      </c>
      <c r="AI28" s="86" t="s">
        <v>1682</v>
      </c>
      <c r="AJ28" s="86" t="s">
        <v>1682</v>
      </c>
      <c r="AK28" s="86" t="s">
        <v>1682</v>
      </c>
      <c r="AL28" s="86" t="s">
        <v>1682</v>
      </c>
      <c r="AM28" s="86" t="s">
        <v>1682</v>
      </c>
      <c r="AN28" s="86" t="s">
        <v>1682</v>
      </c>
      <c r="AO28" s="86" t="s">
        <v>1682</v>
      </c>
    </row>
    <row r="29" spans="1:41" ht="15" hidden="1" thickBot="1" x14ac:dyDescent="0.35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" hidden="1" thickBot="1" x14ac:dyDescent="0.35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" hidden="1" thickBot="1" x14ac:dyDescent="0.35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18</v>
      </c>
      <c r="J31" s="34">
        <f t="shared" si="14"/>
        <v>10</v>
      </c>
      <c r="K31" s="35">
        <f t="shared" si="15"/>
        <v>0.6428571428571429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 t="s">
        <v>1682</v>
      </c>
      <c r="AC31" s="86" t="s">
        <v>1682</v>
      </c>
      <c r="AD31" s="86" t="s">
        <v>1682</v>
      </c>
      <c r="AE31" s="86" t="s">
        <v>1682</v>
      </c>
      <c r="AF31" s="86" t="s">
        <v>1682</v>
      </c>
      <c r="AG31" s="86" t="s">
        <v>1682</v>
      </c>
      <c r="AH31" s="86" t="s">
        <v>1682</v>
      </c>
      <c r="AI31" s="86" t="s">
        <v>1682</v>
      </c>
      <c r="AJ31" s="86" t="s">
        <v>1682</v>
      </c>
      <c r="AK31" s="86" t="s">
        <v>1682</v>
      </c>
      <c r="AL31" s="86"/>
      <c r="AM31" s="86"/>
      <c r="AN31" s="86"/>
      <c r="AO31" s="86"/>
    </row>
    <row r="32" spans="1:41" ht="15" hidden="1" thickBot="1" x14ac:dyDescent="0.35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" hidden="1" thickBot="1" x14ac:dyDescent="0.35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" hidden="1" thickBot="1" x14ac:dyDescent="0.35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7</v>
      </c>
      <c r="J34" s="34">
        <f t="shared" si="14"/>
        <v>21</v>
      </c>
      <c r="K34" s="35">
        <f t="shared" si="15"/>
        <v>0.25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 t="s">
        <v>1682</v>
      </c>
      <c r="AB34" s="86" t="s">
        <v>1682</v>
      </c>
      <c r="AC34" s="86" t="s">
        <v>1682</v>
      </c>
      <c r="AD34" s="86" t="s">
        <v>1682</v>
      </c>
      <c r="AE34" s="86" t="s">
        <v>1682</v>
      </c>
      <c r="AF34" s="86" t="s">
        <v>1682</v>
      </c>
      <c r="AG34" s="86" t="s">
        <v>1682</v>
      </c>
      <c r="AH34" s="86" t="s">
        <v>1682</v>
      </c>
      <c r="AI34" s="86" t="s">
        <v>1682</v>
      </c>
      <c r="AJ34" s="86" t="s">
        <v>1682</v>
      </c>
      <c r="AK34" s="86" t="s">
        <v>1682</v>
      </c>
      <c r="AL34" s="86" t="s">
        <v>1682</v>
      </c>
      <c r="AM34" s="86" t="s">
        <v>1682</v>
      </c>
      <c r="AN34" s="86" t="s">
        <v>1682</v>
      </c>
      <c r="AO34" s="86" t="s">
        <v>1682</v>
      </c>
    </row>
    <row r="35" spans="1:41" ht="15" hidden="1" thickBot="1" x14ac:dyDescent="0.35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" hidden="1" thickBot="1" x14ac:dyDescent="0.35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" hidden="1" thickBot="1" x14ac:dyDescent="0.35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" hidden="1" thickBot="1" x14ac:dyDescent="0.35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" hidden="1" thickBot="1" x14ac:dyDescent="0.35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" hidden="1" thickBot="1" x14ac:dyDescent="0.35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" hidden="1" thickBot="1" x14ac:dyDescent="0.35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" hidden="1" thickBot="1" x14ac:dyDescent="0.35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12</v>
      </c>
      <c r="J42" s="34">
        <f t="shared" si="14"/>
        <v>16</v>
      </c>
      <c r="K42" s="35">
        <f t="shared" si="15"/>
        <v>0.42857142857142855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 t="s">
        <v>1682</v>
      </c>
      <c r="AD42" s="86" t="s">
        <v>1682</v>
      </c>
      <c r="AE42" s="86" t="s">
        <v>1682</v>
      </c>
      <c r="AF42" s="86" t="s">
        <v>1682</v>
      </c>
      <c r="AG42" s="86" t="s">
        <v>1682</v>
      </c>
      <c r="AH42" s="86" t="s">
        <v>1682</v>
      </c>
      <c r="AI42" s="86" t="s">
        <v>1682</v>
      </c>
      <c r="AJ42" s="86" t="s">
        <v>1682</v>
      </c>
      <c r="AK42" s="86" t="s">
        <v>1682</v>
      </c>
      <c r="AL42" s="86" t="s">
        <v>1682</v>
      </c>
      <c r="AM42" s="86" t="s">
        <v>1682</v>
      </c>
      <c r="AN42" s="86" t="s">
        <v>1682</v>
      </c>
      <c r="AO42" s="86"/>
    </row>
    <row r="43" spans="1:41" ht="15" hidden="1" thickBot="1" x14ac:dyDescent="0.35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" hidden="1" thickBot="1" x14ac:dyDescent="0.35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" hidden="1" thickBot="1" x14ac:dyDescent="0.35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" hidden="1" thickBot="1" x14ac:dyDescent="0.35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" hidden="1" thickBot="1" x14ac:dyDescent="0.35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" hidden="1" thickBot="1" x14ac:dyDescent="0.35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1" customFormat="1" ht="15" thickBot="1" x14ac:dyDescent="0.35">
      <c r="A49" s="151" t="s">
        <v>52</v>
      </c>
      <c r="B49" s="151" t="s">
        <v>104</v>
      </c>
      <c r="C49" s="151" t="s">
        <v>1084</v>
      </c>
      <c r="D49" s="151" t="s">
        <v>105</v>
      </c>
      <c r="E49" s="152" t="s">
        <v>73</v>
      </c>
      <c r="F49" s="152" t="s">
        <v>20</v>
      </c>
      <c r="G49" s="152"/>
      <c r="H49" s="152" t="s">
        <v>650</v>
      </c>
      <c r="I49" s="34">
        <f t="shared" si="13"/>
        <v>2</v>
      </c>
      <c r="J49" s="34">
        <f t="shared" si="14"/>
        <v>26</v>
      </c>
      <c r="K49" s="35">
        <f t="shared" si="15"/>
        <v>7.1428571428571425E-2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 t="s">
        <v>1682</v>
      </c>
      <c r="AB49" s="86" t="s">
        <v>1682</v>
      </c>
      <c r="AC49" s="86" t="s">
        <v>1682</v>
      </c>
      <c r="AD49" s="153" t="s">
        <v>1682</v>
      </c>
      <c r="AE49" s="153" t="s">
        <v>1682</v>
      </c>
      <c r="AF49" s="153" t="s">
        <v>1682</v>
      </c>
      <c r="AG49" s="153" t="s">
        <v>1682</v>
      </c>
      <c r="AH49" s="153" t="s">
        <v>1682</v>
      </c>
      <c r="AI49" s="153" t="s">
        <v>1682</v>
      </c>
      <c r="AJ49" s="153" t="s">
        <v>1682</v>
      </c>
      <c r="AK49" s="153" t="s">
        <v>1682</v>
      </c>
      <c r="AL49" s="153" t="s">
        <v>1682</v>
      </c>
      <c r="AM49" s="153" t="s">
        <v>1682</v>
      </c>
      <c r="AN49" s="153" t="s">
        <v>1682</v>
      </c>
      <c r="AO49" s="153" t="s">
        <v>1682</v>
      </c>
    </row>
    <row r="50" spans="1:41" ht="15" hidden="1" thickBot="1" x14ac:dyDescent="0.35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" hidden="1" thickBot="1" x14ac:dyDescent="0.35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" hidden="1" thickBot="1" x14ac:dyDescent="0.35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" hidden="1" thickBot="1" x14ac:dyDescent="0.35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27</v>
      </c>
      <c r="J53" s="34">
        <f t="shared" si="14"/>
        <v>1</v>
      </c>
      <c r="K53" s="35">
        <f t="shared" si="15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 t="s">
        <v>1682</v>
      </c>
      <c r="AN53" s="86" t="s">
        <v>1682</v>
      </c>
      <c r="AO53" s="86" t="s">
        <v>1682</v>
      </c>
    </row>
    <row r="54" spans="1:41" ht="15" hidden="1" thickBot="1" x14ac:dyDescent="0.35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" hidden="1" thickBot="1" x14ac:dyDescent="0.35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" hidden="1" thickBot="1" x14ac:dyDescent="0.35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" hidden="1" thickBot="1" x14ac:dyDescent="0.35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" hidden="1" thickBot="1" x14ac:dyDescent="0.35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" hidden="1" thickBot="1" x14ac:dyDescent="0.35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" hidden="1" thickBot="1" x14ac:dyDescent="0.35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" hidden="1" thickBot="1" x14ac:dyDescent="0.35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13</v>
      </c>
      <c r="J61" s="34">
        <f t="shared" ref="J61:J82" si="16">COUNTIF(L61:AM61,"APAGADO")</f>
        <v>15</v>
      </c>
      <c r="K61" s="35">
        <f t="shared" ref="K61:K82" si="17">(I61)/(J61+I61)</f>
        <v>0.4642857142857143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 t="s">
        <v>1682</v>
      </c>
      <c r="AD61" s="86" t="s">
        <v>1682</v>
      </c>
      <c r="AE61" s="86" t="s">
        <v>1682</v>
      </c>
      <c r="AF61" s="86" t="s">
        <v>1682</v>
      </c>
      <c r="AG61" s="86" t="s">
        <v>1682</v>
      </c>
      <c r="AH61" s="86" t="s">
        <v>1682</v>
      </c>
      <c r="AI61" s="86" t="s">
        <v>1682</v>
      </c>
      <c r="AJ61" s="86" t="s">
        <v>1682</v>
      </c>
      <c r="AK61" s="86" t="s">
        <v>1682</v>
      </c>
      <c r="AL61" s="86" t="s">
        <v>1682</v>
      </c>
      <c r="AM61" s="86" t="s">
        <v>1682</v>
      </c>
      <c r="AN61" s="86" t="s">
        <v>1682</v>
      </c>
      <c r="AO61" s="86"/>
    </row>
    <row r="62" spans="1:41" ht="15" hidden="1" thickBot="1" x14ac:dyDescent="0.35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" hidden="1" thickBot="1" x14ac:dyDescent="0.35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" hidden="1" thickBot="1" x14ac:dyDescent="0.35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24</v>
      </c>
      <c r="J64" s="34">
        <f t="shared" si="16"/>
        <v>4</v>
      </c>
      <c r="K64" s="35">
        <f t="shared" si="17"/>
        <v>0.8571428571428571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 t="s">
        <v>1682</v>
      </c>
      <c r="AK64" s="86" t="s">
        <v>1682</v>
      </c>
      <c r="AL64" s="86" t="s">
        <v>1682</v>
      </c>
      <c r="AM64" s="86" t="s">
        <v>1682</v>
      </c>
      <c r="AN64" s="86" t="s">
        <v>1682</v>
      </c>
      <c r="AO64" s="86" t="s">
        <v>1682</v>
      </c>
    </row>
    <row r="65" spans="1:41" ht="15" hidden="1" thickBot="1" x14ac:dyDescent="0.35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" hidden="1" thickBot="1" x14ac:dyDescent="0.35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" hidden="1" thickBot="1" x14ac:dyDescent="0.35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" hidden="1" thickBot="1" x14ac:dyDescent="0.35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" hidden="1" thickBot="1" x14ac:dyDescent="0.35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" hidden="1" thickBot="1" x14ac:dyDescent="0.35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26</v>
      </c>
      <c r="J70" s="34">
        <f t="shared" si="16"/>
        <v>2</v>
      </c>
      <c r="K70" s="35">
        <f t="shared" si="17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 t="s">
        <v>1682</v>
      </c>
      <c r="AI70" s="86"/>
      <c r="AJ70" s="86"/>
      <c r="AK70" s="86"/>
      <c r="AL70" s="86"/>
      <c r="AM70" s="86"/>
      <c r="AN70" s="86" t="s">
        <v>1682</v>
      </c>
      <c r="AO70" s="86"/>
    </row>
    <row r="71" spans="1:41" ht="15" hidden="1" thickBot="1" x14ac:dyDescent="0.35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25</v>
      </c>
      <c r="J71" s="34">
        <f t="shared" si="16"/>
        <v>3</v>
      </c>
      <c r="K71" s="35">
        <f t="shared" si="17"/>
        <v>0.8928571428571429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 t="s">
        <v>1682</v>
      </c>
      <c r="AN71" s="86" t="s">
        <v>1682</v>
      </c>
      <c r="AO71" s="86" t="s">
        <v>1682</v>
      </c>
    </row>
    <row r="72" spans="1:41" ht="15" hidden="1" thickBot="1" x14ac:dyDescent="0.35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27</v>
      </c>
      <c r="J72" s="34">
        <f t="shared" si="16"/>
        <v>1</v>
      </c>
      <c r="K72" s="35">
        <f t="shared" si="17"/>
        <v>0.9642857142857143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 t="s">
        <v>1682</v>
      </c>
      <c r="AN72" s="86" t="s">
        <v>1682</v>
      </c>
      <c r="AO72" s="86"/>
    </row>
    <row r="73" spans="1:41" ht="15" hidden="1" thickBot="1" x14ac:dyDescent="0.35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25</v>
      </c>
      <c r="J73" s="34">
        <f t="shared" si="16"/>
        <v>3</v>
      </c>
      <c r="K73" s="35">
        <f t="shared" si="17"/>
        <v>0.8928571428571429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 t="s">
        <v>1682</v>
      </c>
      <c r="AG73" s="86" t="s">
        <v>1682</v>
      </c>
      <c r="AH73" s="86" t="s">
        <v>1682</v>
      </c>
      <c r="AI73" s="86"/>
      <c r="AJ73" s="86"/>
      <c r="AK73" s="86"/>
      <c r="AL73" s="86"/>
      <c r="AM73" s="86"/>
      <c r="AN73" s="86"/>
      <c r="AO73" s="86"/>
    </row>
    <row r="74" spans="1:41" ht="15" hidden="1" thickBot="1" x14ac:dyDescent="0.35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25</v>
      </c>
      <c r="J74" s="34">
        <f t="shared" si="16"/>
        <v>3</v>
      </c>
      <c r="K74" s="35">
        <f t="shared" si="17"/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 t="s">
        <v>1682</v>
      </c>
      <c r="AG74" s="86" t="s">
        <v>1682</v>
      </c>
      <c r="AH74" s="86" t="s">
        <v>1682</v>
      </c>
      <c r="AI74" s="86"/>
      <c r="AJ74" s="86"/>
      <c r="AK74" s="86"/>
      <c r="AL74" s="86"/>
      <c r="AM74" s="86"/>
      <c r="AN74" s="86"/>
      <c r="AO74" s="86"/>
    </row>
    <row r="75" spans="1:41" ht="15" hidden="1" thickBot="1" x14ac:dyDescent="0.35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27</v>
      </c>
      <c r="J75" s="34">
        <f t="shared" si="16"/>
        <v>1</v>
      </c>
      <c r="K75" s="35">
        <f t="shared" si="17"/>
        <v>0.9642857142857143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 t="s">
        <v>1682</v>
      </c>
      <c r="AN75" s="86" t="s">
        <v>1682</v>
      </c>
      <c r="AO75" s="86"/>
    </row>
    <row r="76" spans="1:41" ht="15" hidden="1" thickBot="1" x14ac:dyDescent="0.35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" hidden="1" thickBot="1" x14ac:dyDescent="0.35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" hidden="1" thickBot="1" x14ac:dyDescent="0.35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26</v>
      </c>
      <c r="J78" s="34">
        <f t="shared" si="16"/>
        <v>2</v>
      </c>
      <c r="K78" s="35">
        <f t="shared" si="17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 t="s">
        <v>1682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" hidden="1" thickBot="1" x14ac:dyDescent="0.35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" hidden="1" thickBot="1" x14ac:dyDescent="0.35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" hidden="1" thickBot="1" x14ac:dyDescent="0.35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" hidden="1" thickBot="1" x14ac:dyDescent="0.35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" hidden="1" thickBot="1" x14ac:dyDescent="0.35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" hidden="1" thickBot="1" x14ac:dyDescent="0.35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26</v>
      </c>
      <c r="J84" s="34">
        <f t="shared" si="19"/>
        <v>2</v>
      </c>
      <c r="K84" s="35">
        <f t="shared" si="20"/>
        <v>0.9285714285714286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 t="s">
        <v>1682</v>
      </c>
      <c r="AL84" s="86" t="s">
        <v>1682</v>
      </c>
      <c r="AM84" s="86"/>
      <c r="AN84" s="86"/>
      <c r="AO84" s="86"/>
    </row>
    <row r="85" spans="1:41" ht="15" hidden="1" thickBot="1" x14ac:dyDescent="0.35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" hidden="1" thickBot="1" x14ac:dyDescent="0.35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27</v>
      </c>
      <c r="J86" s="34">
        <f t="shared" si="19"/>
        <v>1</v>
      </c>
      <c r="K86" s="35">
        <f t="shared" si="20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 t="s">
        <v>1682</v>
      </c>
      <c r="AH86" s="86"/>
      <c r="AI86" s="86"/>
      <c r="AJ86" s="86"/>
      <c r="AK86" s="86"/>
      <c r="AL86" s="86"/>
      <c r="AM86" s="86"/>
      <c r="AN86" s="86"/>
      <c r="AO86" s="86"/>
    </row>
    <row r="87" spans="1:41" ht="15" hidden="1" thickBot="1" x14ac:dyDescent="0.35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" hidden="1" thickBot="1" x14ac:dyDescent="0.35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" hidden="1" thickBot="1" x14ac:dyDescent="0.35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" hidden="1" thickBot="1" x14ac:dyDescent="0.35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" hidden="1" thickBot="1" x14ac:dyDescent="0.35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" hidden="1" thickBot="1" x14ac:dyDescent="0.35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" hidden="1" thickBot="1" x14ac:dyDescent="0.35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" hidden="1" thickBot="1" x14ac:dyDescent="0.35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" hidden="1" thickBot="1" x14ac:dyDescent="0.35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15</v>
      </c>
      <c r="J95" s="34">
        <f t="shared" si="19"/>
        <v>13</v>
      </c>
      <c r="K95" s="35">
        <f t="shared" si="20"/>
        <v>0.5357142857142857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 t="s">
        <v>1682</v>
      </c>
      <c r="AB95" s="86" t="s">
        <v>1682</v>
      </c>
      <c r="AC95" s="86" t="s">
        <v>1682</v>
      </c>
      <c r="AD95" s="86"/>
      <c r="AE95" s="86"/>
      <c r="AF95" s="86"/>
      <c r="AG95" s="86"/>
      <c r="AH95" s="86" t="s">
        <v>1682</v>
      </c>
      <c r="AI95" s="86" t="s">
        <v>1682</v>
      </c>
      <c r="AJ95" s="86" t="s">
        <v>1682</v>
      </c>
      <c r="AK95" s="86" t="s">
        <v>1682</v>
      </c>
      <c r="AL95" s="86"/>
      <c r="AM95" s="86"/>
      <c r="AN95" s="86" t="s">
        <v>1682</v>
      </c>
      <c r="AO95" s="86"/>
    </row>
    <row r="96" spans="1:41" ht="15" hidden="1" thickBot="1" x14ac:dyDescent="0.35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15</v>
      </c>
      <c r="J96" s="34">
        <f t="shared" si="19"/>
        <v>13</v>
      </c>
      <c r="K96" s="35">
        <f t="shared" si="20"/>
        <v>0.5357142857142857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 t="s">
        <v>1682</v>
      </c>
      <c r="AB96" s="86" t="s">
        <v>1682</v>
      </c>
      <c r="AC96" s="86" t="s">
        <v>1682</v>
      </c>
      <c r="AD96" s="86"/>
      <c r="AE96" s="86"/>
      <c r="AF96" s="86"/>
      <c r="AG96" s="86"/>
      <c r="AH96" s="86" t="s">
        <v>1682</v>
      </c>
      <c r="AI96" s="86" t="s">
        <v>1682</v>
      </c>
      <c r="AJ96" s="86" t="s">
        <v>1682</v>
      </c>
      <c r="AK96" s="86" t="s">
        <v>1682</v>
      </c>
      <c r="AL96" s="86"/>
      <c r="AM96" s="86"/>
      <c r="AN96" s="86" t="s">
        <v>1682</v>
      </c>
      <c r="AO96" s="86"/>
    </row>
    <row r="97" spans="1:41" ht="15" hidden="1" thickBot="1" x14ac:dyDescent="0.35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" hidden="1" thickBot="1" x14ac:dyDescent="0.35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" hidden="1" thickBot="1" x14ac:dyDescent="0.35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5" hidden="1" customHeight="1" thickBot="1" x14ac:dyDescent="0.35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" hidden="1" thickBot="1" x14ac:dyDescent="0.35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" hidden="1" thickBot="1" x14ac:dyDescent="0.35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" hidden="1" thickBot="1" x14ac:dyDescent="0.35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27</v>
      </c>
      <c r="J103" s="34">
        <f>COUNTIF(L103:AM103,"APAGADO")</f>
        <v>1</v>
      </c>
      <c r="K103" s="35">
        <f>(I103)/(J103+I103)</f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 t="s">
        <v>1682</v>
      </c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" hidden="1" thickBot="1" x14ac:dyDescent="0.35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" hidden="1" thickBot="1" x14ac:dyDescent="0.35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" hidden="1" thickBot="1" x14ac:dyDescent="0.35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" hidden="1" thickBot="1" x14ac:dyDescent="0.35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" hidden="1" thickBot="1" x14ac:dyDescent="0.35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" hidden="1" thickBot="1" x14ac:dyDescent="0.35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" hidden="1" thickBot="1" x14ac:dyDescent="0.35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2</v>
      </c>
      <c r="J110" s="34">
        <f t="shared" ref="J110" si="21">COUNTIF(L110:AM110,"APAGADO")</f>
        <v>26</v>
      </c>
      <c r="K110" s="35">
        <f t="shared" ref="K110" si="22">(I110)/(J110+I110)</f>
        <v>7.1428571428571425E-2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 t="s">
        <v>1682</v>
      </c>
      <c r="AB110" s="86" t="s">
        <v>1682</v>
      </c>
      <c r="AC110" s="86" t="s">
        <v>1682</v>
      </c>
      <c r="AD110" s="86" t="s">
        <v>1682</v>
      </c>
      <c r="AE110" s="86" t="s">
        <v>1682</v>
      </c>
      <c r="AF110" s="86" t="s">
        <v>1682</v>
      </c>
      <c r="AG110" s="86" t="s">
        <v>1682</v>
      </c>
      <c r="AH110" s="86" t="s">
        <v>1682</v>
      </c>
      <c r="AI110" s="86" t="s">
        <v>1682</v>
      </c>
      <c r="AJ110" s="86" t="s">
        <v>1682</v>
      </c>
      <c r="AK110" s="86" t="s">
        <v>1682</v>
      </c>
      <c r="AL110" s="86" t="s">
        <v>1682</v>
      </c>
      <c r="AM110" s="86" t="s">
        <v>1682</v>
      </c>
      <c r="AN110" s="86" t="s">
        <v>1682</v>
      </c>
      <c r="AO110" s="86" t="s">
        <v>1682</v>
      </c>
    </row>
    <row r="111" spans="1:41" ht="15" hidden="1" thickBot="1" x14ac:dyDescent="0.35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" hidden="1" thickBot="1" x14ac:dyDescent="0.35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24</v>
      </c>
      <c r="J112" s="34">
        <f t="shared" si="23"/>
        <v>4</v>
      </c>
      <c r="K112" s="35">
        <f t="shared" si="24"/>
        <v>0.8571428571428571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 t="s">
        <v>1682</v>
      </c>
      <c r="AE112" s="86"/>
      <c r="AF112" s="86" t="s">
        <v>1682</v>
      </c>
      <c r="AG112" s="86" t="s">
        <v>1682</v>
      </c>
      <c r="AH112" s="86" t="s">
        <v>1682</v>
      </c>
      <c r="AI112" s="86"/>
      <c r="AJ112" s="86"/>
      <c r="AK112" s="86"/>
      <c r="AL112" s="86"/>
      <c r="AM112" s="86"/>
      <c r="AN112" s="86"/>
      <c r="AO112" s="86"/>
    </row>
    <row r="113" spans="1:41" ht="15" hidden="1" thickBot="1" x14ac:dyDescent="0.35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9</v>
      </c>
      <c r="J113" s="34">
        <f t="shared" si="23"/>
        <v>19</v>
      </c>
      <c r="K113" s="35">
        <f t="shared" si="24"/>
        <v>0.32142857142857145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 t="s">
        <v>1682</v>
      </c>
      <c r="AB113" s="86" t="s">
        <v>1682</v>
      </c>
      <c r="AC113" s="86" t="s">
        <v>1682</v>
      </c>
      <c r="AD113" s="86" t="s">
        <v>1682</v>
      </c>
      <c r="AE113" s="86" t="s">
        <v>1682</v>
      </c>
      <c r="AF113" s="86" t="s">
        <v>1682</v>
      </c>
      <c r="AG113" s="86" t="s">
        <v>1682</v>
      </c>
      <c r="AH113" s="86" t="s">
        <v>1682</v>
      </c>
      <c r="AI113" s="86" t="s">
        <v>1682</v>
      </c>
      <c r="AJ113" s="86" t="s">
        <v>1682</v>
      </c>
      <c r="AK113" s="86" t="s">
        <v>1682</v>
      </c>
      <c r="AL113" s="86" t="s">
        <v>1682</v>
      </c>
      <c r="AM113" s="86" t="s">
        <v>1682</v>
      </c>
      <c r="AN113" s="86" t="s">
        <v>1682</v>
      </c>
      <c r="AO113" s="86"/>
    </row>
    <row r="114" spans="1:41" ht="15" hidden="1" thickBot="1" x14ac:dyDescent="0.35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" hidden="1" thickBot="1" x14ac:dyDescent="0.35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" hidden="1" thickBot="1" x14ac:dyDescent="0.35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" hidden="1" thickBot="1" x14ac:dyDescent="0.35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" thickBot="1" x14ac:dyDescent="0.35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</v>
      </c>
      <c r="J118" s="34">
        <f t="shared" si="26"/>
        <v>26</v>
      </c>
      <c r="K118" s="35">
        <f t="shared" si="27"/>
        <v>7.1428571428571425E-2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 t="s">
        <v>1682</v>
      </c>
      <c r="AB118" s="86" t="s">
        <v>1682</v>
      </c>
      <c r="AC118" s="86" t="s">
        <v>1682</v>
      </c>
      <c r="AD118" s="86" t="s">
        <v>1682</v>
      </c>
      <c r="AE118" s="86" t="s">
        <v>1682</v>
      </c>
      <c r="AF118" s="86" t="s">
        <v>1682</v>
      </c>
      <c r="AG118" s="86" t="s">
        <v>1682</v>
      </c>
      <c r="AH118" s="86" t="s">
        <v>1682</v>
      </c>
      <c r="AI118" s="86" t="s">
        <v>1682</v>
      </c>
      <c r="AJ118" s="86" t="s">
        <v>1682</v>
      </c>
      <c r="AK118" s="86" t="s">
        <v>1682</v>
      </c>
      <c r="AL118" s="86" t="s">
        <v>1682</v>
      </c>
      <c r="AM118" s="86" t="s">
        <v>1682</v>
      </c>
      <c r="AN118" s="86" t="s">
        <v>1682</v>
      </c>
      <c r="AO118" s="86" t="s">
        <v>1682</v>
      </c>
    </row>
    <row r="119" spans="1:41" ht="15" hidden="1" thickBot="1" x14ac:dyDescent="0.35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" hidden="1" thickBot="1" x14ac:dyDescent="0.35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27</v>
      </c>
      <c r="J120" s="34">
        <f t="shared" si="26"/>
        <v>1</v>
      </c>
      <c r="K120" s="35">
        <f t="shared" si="27"/>
        <v>0.9642857142857143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 t="s">
        <v>1682</v>
      </c>
      <c r="AN120" s="86" t="s">
        <v>1682</v>
      </c>
      <c r="AO120" s="86"/>
    </row>
    <row r="121" spans="1:41" ht="15" hidden="1" thickBot="1" x14ac:dyDescent="0.35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" hidden="1" thickBot="1" x14ac:dyDescent="0.35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" thickBot="1" x14ac:dyDescent="0.35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17</v>
      </c>
      <c r="J123" s="34">
        <f t="shared" si="26"/>
        <v>11</v>
      </c>
      <c r="K123" s="35">
        <f t="shared" si="27"/>
        <v>0.6071428571428571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 t="s">
        <v>1682</v>
      </c>
      <c r="AF123" s="86" t="s">
        <v>1682</v>
      </c>
      <c r="AG123" s="86" t="s">
        <v>1682</v>
      </c>
      <c r="AH123" s="86" t="s">
        <v>1682</v>
      </c>
      <c r="AI123" s="86" t="s">
        <v>1682</v>
      </c>
      <c r="AJ123" s="86" t="s">
        <v>1682</v>
      </c>
      <c r="AK123" s="86" t="s">
        <v>1682</v>
      </c>
      <c r="AL123" s="86" t="s">
        <v>1682</v>
      </c>
      <c r="AM123" s="86" t="s">
        <v>1682</v>
      </c>
      <c r="AN123" s="86" t="s">
        <v>1682</v>
      </c>
      <c r="AO123" s="86" t="s">
        <v>1682</v>
      </c>
    </row>
    <row r="124" spans="1:41" ht="15" hidden="1" thickBot="1" x14ac:dyDescent="0.35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1" customFormat="1" ht="15" thickBot="1" x14ac:dyDescent="0.35">
      <c r="A125" s="151" t="s">
        <v>187</v>
      </c>
      <c r="B125" s="151" t="s">
        <v>185</v>
      </c>
      <c r="C125" s="151" t="s">
        <v>1084</v>
      </c>
      <c r="D125" s="151" t="s">
        <v>186</v>
      </c>
      <c r="E125" s="152" t="s">
        <v>19</v>
      </c>
      <c r="F125" s="152" t="s">
        <v>20</v>
      </c>
      <c r="G125" s="152"/>
      <c r="H125" s="152" t="s">
        <v>696</v>
      </c>
      <c r="I125" s="34">
        <f t="shared" si="25"/>
        <v>2</v>
      </c>
      <c r="J125" s="34">
        <f t="shared" si="26"/>
        <v>26</v>
      </c>
      <c r="K125" s="35">
        <f t="shared" si="27"/>
        <v>7.1428571428571425E-2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 t="s">
        <v>1682</v>
      </c>
      <c r="AB125" s="86" t="s">
        <v>1682</v>
      </c>
      <c r="AC125" s="86" t="s">
        <v>1682</v>
      </c>
      <c r="AD125" s="153" t="s">
        <v>1682</v>
      </c>
      <c r="AE125" s="153" t="s">
        <v>1682</v>
      </c>
      <c r="AF125" s="153" t="s">
        <v>1682</v>
      </c>
      <c r="AG125" s="153" t="s">
        <v>1682</v>
      </c>
      <c r="AH125" s="153" t="s">
        <v>1682</v>
      </c>
      <c r="AI125" s="153" t="s">
        <v>1682</v>
      </c>
      <c r="AJ125" s="153" t="s">
        <v>1682</v>
      </c>
      <c r="AK125" s="153" t="s">
        <v>1682</v>
      </c>
      <c r="AL125" s="153" t="s">
        <v>1682</v>
      </c>
      <c r="AM125" s="153" t="s">
        <v>1682</v>
      </c>
      <c r="AN125" s="153" t="s">
        <v>1682</v>
      </c>
      <c r="AO125" s="153" t="s">
        <v>1682</v>
      </c>
    </row>
    <row r="126" spans="1:41" ht="15" hidden="1" thickBot="1" x14ac:dyDescent="0.35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" hidden="1" thickBot="1" x14ac:dyDescent="0.35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1" customFormat="1" ht="15" hidden="1" thickBot="1" x14ac:dyDescent="0.35">
      <c r="A128" s="151" t="s">
        <v>187</v>
      </c>
      <c r="B128" s="151" t="s">
        <v>961</v>
      </c>
      <c r="C128" s="151" t="s">
        <v>1084</v>
      </c>
      <c r="D128" s="151" t="s">
        <v>962</v>
      </c>
      <c r="E128" s="152" t="s">
        <v>73</v>
      </c>
      <c r="F128" s="152" t="s">
        <v>1078</v>
      </c>
      <c r="G128" s="152" t="s">
        <v>1275</v>
      </c>
      <c r="H128" s="152" t="s">
        <v>1239</v>
      </c>
      <c r="I128" s="34">
        <f t="shared" si="25"/>
        <v>2</v>
      </c>
      <c r="J128" s="34">
        <f t="shared" si="26"/>
        <v>26</v>
      </c>
      <c r="K128" s="35">
        <f t="shared" si="27"/>
        <v>7.1428571428571425E-2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 t="s">
        <v>1682</v>
      </c>
      <c r="AB128" s="86" t="s">
        <v>1682</v>
      </c>
      <c r="AC128" s="86" t="s">
        <v>1682</v>
      </c>
      <c r="AD128" s="153" t="s">
        <v>1682</v>
      </c>
      <c r="AE128" s="153" t="s">
        <v>1682</v>
      </c>
      <c r="AF128" s="153" t="s">
        <v>1682</v>
      </c>
      <c r="AG128" s="153" t="s">
        <v>1682</v>
      </c>
      <c r="AH128" s="153" t="s">
        <v>1682</v>
      </c>
      <c r="AI128" s="153" t="s">
        <v>1682</v>
      </c>
      <c r="AJ128" s="153" t="s">
        <v>1682</v>
      </c>
      <c r="AK128" s="153" t="s">
        <v>1682</v>
      </c>
      <c r="AL128" s="153" t="s">
        <v>1682</v>
      </c>
      <c r="AM128" s="153" t="s">
        <v>1682</v>
      </c>
      <c r="AN128" s="153" t="s">
        <v>1682</v>
      </c>
      <c r="AO128" s="153" t="s">
        <v>1682</v>
      </c>
    </row>
    <row r="129" spans="1:41" s="151" customFormat="1" ht="16.2" hidden="1" customHeight="1" thickBot="1" x14ac:dyDescent="0.35">
      <c r="A129" s="151" t="s">
        <v>187</v>
      </c>
      <c r="B129" s="151" t="s">
        <v>963</v>
      </c>
      <c r="C129" s="151" t="s">
        <v>1084</v>
      </c>
      <c r="D129" s="151" t="s">
        <v>962</v>
      </c>
      <c r="E129" s="152" t="s">
        <v>73</v>
      </c>
      <c r="F129" s="152" t="s">
        <v>1078</v>
      </c>
      <c r="G129" s="152" t="s">
        <v>1275</v>
      </c>
      <c r="H129" s="152" t="s">
        <v>1240</v>
      </c>
      <c r="I129" s="34">
        <f t="shared" si="25"/>
        <v>2</v>
      </c>
      <c r="J129" s="34">
        <f t="shared" si="26"/>
        <v>26</v>
      </c>
      <c r="K129" s="35">
        <f t="shared" si="27"/>
        <v>7.1428571428571425E-2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 t="s">
        <v>1682</v>
      </c>
      <c r="AB129" s="86" t="s">
        <v>1682</v>
      </c>
      <c r="AC129" s="86" t="s">
        <v>1682</v>
      </c>
      <c r="AD129" s="153" t="s">
        <v>1682</v>
      </c>
      <c r="AE129" s="153" t="s">
        <v>1682</v>
      </c>
      <c r="AF129" s="153" t="s">
        <v>1682</v>
      </c>
      <c r="AG129" s="153" t="s">
        <v>1682</v>
      </c>
      <c r="AH129" s="153" t="s">
        <v>1682</v>
      </c>
      <c r="AI129" s="153" t="s">
        <v>1682</v>
      </c>
      <c r="AJ129" s="153" t="s">
        <v>1682</v>
      </c>
      <c r="AK129" s="153" t="s">
        <v>1682</v>
      </c>
      <c r="AL129" s="153" t="s">
        <v>1682</v>
      </c>
      <c r="AM129" s="153" t="s">
        <v>1682</v>
      </c>
      <c r="AN129" s="153" t="s">
        <v>1682</v>
      </c>
      <c r="AO129" s="153" t="s">
        <v>1682</v>
      </c>
    </row>
    <row r="130" spans="1:41" ht="15" hidden="1" thickBot="1" x14ac:dyDescent="0.35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" hidden="1" thickBot="1" x14ac:dyDescent="0.35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" hidden="1" thickBot="1" x14ac:dyDescent="0.35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19</v>
      </c>
      <c r="J132" s="34">
        <f t="shared" si="26"/>
        <v>9</v>
      </c>
      <c r="K132" s="35">
        <f t="shared" si="27"/>
        <v>0.6785714285714286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 t="s">
        <v>1682</v>
      </c>
      <c r="AB132" s="86" t="s">
        <v>1682</v>
      </c>
      <c r="AC132" s="86" t="s">
        <v>1682</v>
      </c>
      <c r="AD132" s="86" t="s">
        <v>1682</v>
      </c>
      <c r="AE132" s="86" t="s">
        <v>1682</v>
      </c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" hidden="1" thickBot="1" x14ac:dyDescent="0.35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" hidden="1" thickBot="1" x14ac:dyDescent="0.35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22</v>
      </c>
      <c r="J134" s="34">
        <f t="shared" si="26"/>
        <v>6</v>
      </c>
      <c r="K134" s="35">
        <f t="shared" si="27"/>
        <v>0.7857142857142857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 t="s">
        <v>1682</v>
      </c>
      <c r="AE134" s="86"/>
      <c r="AF134" s="86"/>
      <c r="AG134" s="86"/>
      <c r="AH134" s="86"/>
      <c r="AI134" s="86"/>
      <c r="AJ134" s="86"/>
      <c r="AK134" s="86"/>
      <c r="AL134" s="86"/>
      <c r="AM134" s="86" t="s">
        <v>1682</v>
      </c>
      <c r="AN134" s="86"/>
      <c r="AO134" s="86"/>
    </row>
    <row r="135" spans="1:41" ht="15" hidden="1" thickBot="1" x14ac:dyDescent="0.35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22</v>
      </c>
      <c r="J135" s="34">
        <f t="shared" si="26"/>
        <v>6</v>
      </c>
      <c r="K135" s="35">
        <f t="shared" si="27"/>
        <v>0.7857142857142857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 t="s">
        <v>1682</v>
      </c>
      <c r="AE135" s="86"/>
      <c r="AF135" s="86"/>
      <c r="AG135" s="86"/>
      <c r="AH135" s="86"/>
      <c r="AI135" s="86"/>
      <c r="AJ135" s="86"/>
      <c r="AK135" s="86"/>
      <c r="AL135" s="86"/>
      <c r="AM135" s="86" t="s">
        <v>1682</v>
      </c>
      <c r="AN135" s="86"/>
      <c r="AO135" s="86"/>
    </row>
    <row r="136" spans="1:41" ht="15" hidden="1" thickBot="1" x14ac:dyDescent="0.35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22</v>
      </c>
      <c r="J136" s="34">
        <f t="shared" si="26"/>
        <v>6</v>
      </c>
      <c r="K136" s="35">
        <f t="shared" si="27"/>
        <v>0.7857142857142857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 t="s">
        <v>1682</v>
      </c>
      <c r="AE136" s="86"/>
      <c r="AF136" s="86"/>
      <c r="AG136" s="86"/>
      <c r="AH136" s="86"/>
      <c r="AI136" s="86"/>
      <c r="AJ136" s="86"/>
      <c r="AK136" s="86"/>
      <c r="AL136" s="86"/>
      <c r="AM136" s="86" t="s">
        <v>1682</v>
      </c>
      <c r="AN136" s="86"/>
      <c r="AO136" s="86"/>
    </row>
    <row r="137" spans="1:41" ht="15" hidden="1" thickBot="1" x14ac:dyDescent="0.35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22</v>
      </c>
      <c r="J137" s="34">
        <f t="shared" si="26"/>
        <v>6</v>
      </c>
      <c r="K137" s="35">
        <f t="shared" si="27"/>
        <v>0.7857142857142857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 t="s">
        <v>1682</v>
      </c>
      <c r="AE137" s="86"/>
      <c r="AF137" s="86"/>
      <c r="AG137" s="86"/>
      <c r="AH137" s="86"/>
      <c r="AI137" s="86"/>
      <c r="AJ137" s="86"/>
      <c r="AK137" s="86"/>
      <c r="AL137" s="86"/>
      <c r="AM137" s="86" t="s">
        <v>1682</v>
      </c>
      <c r="AN137" s="86"/>
      <c r="AO137" s="86"/>
    </row>
    <row r="138" spans="1:41" ht="15" hidden="1" thickBot="1" x14ac:dyDescent="0.35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26</v>
      </c>
      <c r="J138" s="34">
        <f t="shared" si="26"/>
        <v>2</v>
      </c>
      <c r="K138" s="35">
        <f t="shared" si="27"/>
        <v>0.9285714285714286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 t="s">
        <v>1682</v>
      </c>
      <c r="AG138" s="86" t="s">
        <v>1682</v>
      </c>
      <c r="AH138" s="86"/>
      <c r="AI138" s="86"/>
      <c r="AJ138" s="86"/>
      <c r="AK138" s="86"/>
      <c r="AL138" s="86"/>
      <c r="AM138" s="86"/>
      <c r="AN138" s="86"/>
      <c r="AO138" s="86"/>
    </row>
    <row r="139" spans="1:41" ht="15" hidden="1" thickBot="1" x14ac:dyDescent="0.35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" hidden="1" thickBot="1" x14ac:dyDescent="0.35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" hidden="1" thickBot="1" x14ac:dyDescent="0.35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" hidden="1" thickBot="1" x14ac:dyDescent="0.35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" hidden="1" thickBot="1" x14ac:dyDescent="0.35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" hidden="1" thickBot="1" x14ac:dyDescent="0.35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" hidden="1" thickBot="1" x14ac:dyDescent="0.35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" hidden="1" thickBot="1" x14ac:dyDescent="0.35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26</v>
      </c>
      <c r="J146" s="34">
        <f t="shared" si="26"/>
        <v>2</v>
      </c>
      <c r="K146" s="35">
        <f t="shared" si="27"/>
        <v>0.9285714285714286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 t="s">
        <v>1682</v>
      </c>
      <c r="AG146" s="86" t="s">
        <v>1682</v>
      </c>
      <c r="AH146" s="86"/>
      <c r="AI146" s="86"/>
      <c r="AJ146" s="86"/>
      <c r="AK146" s="86"/>
      <c r="AL146" s="86"/>
      <c r="AM146" s="86"/>
      <c r="AN146" s="86"/>
      <c r="AO146" s="86"/>
    </row>
    <row r="147" spans="1:41" ht="15" hidden="1" thickBot="1" x14ac:dyDescent="0.35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26</v>
      </c>
      <c r="J147" s="34">
        <f t="shared" si="26"/>
        <v>2</v>
      </c>
      <c r="K147" s="35">
        <f t="shared" si="27"/>
        <v>0.9285714285714286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 t="s">
        <v>1682</v>
      </c>
      <c r="AG147" s="86" t="s">
        <v>1682</v>
      </c>
      <c r="AH147" s="86"/>
      <c r="AI147" s="86"/>
      <c r="AJ147" s="86"/>
      <c r="AK147" s="86"/>
      <c r="AL147" s="86"/>
      <c r="AM147" s="86"/>
      <c r="AN147" s="86"/>
      <c r="AO147" s="86"/>
    </row>
    <row r="148" spans="1:41" ht="15" hidden="1" thickBot="1" x14ac:dyDescent="0.35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" hidden="1" thickBot="1" x14ac:dyDescent="0.35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" hidden="1" thickBot="1" x14ac:dyDescent="0.35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" hidden="1" thickBot="1" x14ac:dyDescent="0.35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" hidden="1" thickBot="1" x14ac:dyDescent="0.35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26</v>
      </c>
      <c r="J152" s="34">
        <f t="shared" si="26"/>
        <v>2</v>
      </c>
      <c r="K152" s="35">
        <f t="shared" si="27"/>
        <v>0.9285714285714286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 t="s">
        <v>1682</v>
      </c>
      <c r="AM152" s="86" t="s">
        <v>1682</v>
      </c>
      <c r="AN152" s="86" t="s">
        <v>1682</v>
      </c>
      <c r="AO152" s="86" t="s">
        <v>1682</v>
      </c>
    </row>
    <row r="153" spans="1:41" ht="15" hidden="1" thickBot="1" x14ac:dyDescent="0.35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26</v>
      </c>
      <c r="J153" s="34">
        <f t="shared" si="26"/>
        <v>2</v>
      </c>
      <c r="K153" s="35">
        <f t="shared" si="27"/>
        <v>0.9285714285714286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 t="s">
        <v>1682</v>
      </c>
      <c r="AM153" s="86" t="s">
        <v>1682</v>
      </c>
      <c r="AN153" s="86" t="s">
        <v>1682</v>
      </c>
      <c r="AO153" s="86" t="s">
        <v>1682</v>
      </c>
    </row>
    <row r="154" spans="1:41" ht="15" hidden="1" thickBot="1" x14ac:dyDescent="0.35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20</v>
      </c>
      <c r="J154" s="34">
        <f t="shared" si="26"/>
        <v>8</v>
      </c>
      <c r="K154" s="35">
        <f t="shared" si="27"/>
        <v>0.7142857142857143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 t="s">
        <v>1682</v>
      </c>
      <c r="AE154" s="86"/>
      <c r="AF154" s="86"/>
      <c r="AG154" s="86"/>
      <c r="AH154" s="86"/>
      <c r="AI154" s="86"/>
      <c r="AJ154" s="86"/>
      <c r="AK154" s="86" t="s">
        <v>1682</v>
      </c>
      <c r="AL154" s="86" t="s">
        <v>1682</v>
      </c>
      <c r="AM154" s="86" t="s">
        <v>1682</v>
      </c>
      <c r="AN154" s="86" t="s">
        <v>1682</v>
      </c>
      <c r="AO154" s="86"/>
    </row>
    <row r="155" spans="1:41" ht="15" hidden="1" thickBot="1" x14ac:dyDescent="0.35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20</v>
      </c>
      <c r="J155" s="34">
        <f t="shared" si="26"/>
        <v>8</v>
      </c>
      <c r="K155" s="35">
        <f t="shared" si="27"/>
        <v>0.7142857142857143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 t="s">
        <v>1682</v>
      </c>
      <c r="AE155" s="86"/>
      <c r="AF155" s="86"/>
      <c r="AG155" s="86"/>
      <c r="AH155" s="86"/>
      <c r="AI155" s="86"/>
      <c r="AJ155" s="86"/>
      <c r="AK155" s="86" t="s">
        <v>1682</v>
      </c>
      <c r="AL155" s="86" t="s">
        <v>1682</v>
      </c>
      <c r="AM155" s="86" t="s">
        <v>1682</v>
      </c>
      <c r="AN155" s="86" t="s">
        <v>1682</v>
      </c>
      <c r="AO155" s="86"/>
    </row>
    <row r="156" spans="1:41" s="151" customFormat="1" ht="15" hidden="1" thickBot="1" x14ac:dyDescent="0.35">
      <c r="A156" s="151" t="s">
        <v>220</v>
      </c>
      <c r="B156" s="151" t="s">
        <v>972</v>
      </c>
      <c r="C156" s="151" t="s">
        <v>1085</v>
      </c>
      <c r="D156" s="151" t="s">
        <v>221</v>
      </c>
      <c r="E156" s="152"/>
      <c r="F156" s="152" t="s">
        <v>28</v>
      </c>
      <c r="G156" s="152"/>
      <c r="H156" s="152" t="s">
        <v>713</v>
      </c>
      <c r="I156" s="34">
        <f t="shared" si="28"/>
        <v>3</v>
      </c>
      <c r="J156" s="34">
        <f t="shared" si="26"/>
        <v>25</v>
      </c>
      <c r="K156" s="35">
        <f t="shared" si="27"/>
        <v>0.10714285714285714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 t="s">
        <v>1682</v>
      </c>
      <c r="AB156" s="86" t="s">
        <v>1682</v>
      </c>
      <c r="AC156" s="86"/>
      <c r="AD156" s="153" t="s">
        <v>1682</v>
      </c>
      <c r="AE156" s="153" t="s">
        <v>1682</v>
      </c>
      <c r="AF156" s="153" t="s">
        <v>1682</v>
      </c>
      <c r="AG156" s="153" t="s">
        <v>1682</v>
      </c>
      <c r="AH156" s="153" t="s">
        <v>1682</v>
      </c>
      <c r="AI156" s="153" t="s">
        <v>1682</v>
      </c>
      <c r="AJ156" s="153" t="s">
        <v>1682</v>
      </c>
      <c r="AK156" s="153" t="s">
        <v>1682</v>
      </c>
      <c r="AL156" s="153" t="s">
        <v>1682</v>
      </c>
      <c r="AM156" s="153" t="s">
        <v>1682</v>
      </c>
      <c r="AN156" s="153" t="s">
        <v>1682</v>
      </c>
      <c r="AO156" s="153" t="s">
        <v>1682</v>
      </c>
    </row>
    <row r="157" spans="1:41" ht="15" hidden="1" thickBot="1" x14ac:dyDescent="0.35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" hidden="1" thickBot="1" x14ac:dyDescent="0.35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" hidden="1" thickBot="1" x14ac:dyDescent="0.35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" thickBot="1" x14ac:dyDescent="0.35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 t="s">
        <v>1682</v>
      </c>
    </row>
    <row r="161" spans="1:41" ht="15" thickBot="1" x14ac:dyDescent="0.35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23</v>
      </c>
      <c r="J161" s="34">
        <f t="shared" si="29"/>
        <v>5</v>
      </c>
      <c r="K161" s="35">
        <f t="shared" si="30"/>
        <v>0.8214285714285714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 t="s">
        <v>1682</v>
      </c>
      <c r="AN161" s="86"/>
      <c r="AO161" s="86" t="s">
        <v>1682</v>
      </c>
    </row>
    <row r="162" spans="1:41" s="151" customFormat="1" ht="15" thickBot="1" x14ac:dyDescent="0.35">
      <c r="A162" s="151" t="s">
        <v>222</v>
      </c>
      <c r="B162" s="151" t="s">
        <v>243</v>
      </c>
      <c r="C162" s="151" t="s">
        <v>1084</v>
      </c>
      <c r="D162" s="151" t="s">
        <v>244</v>
      </c>
      <c r="E162" s="152" t="s">
        <v>15</v>
      </c>
      <c r="F162" s="152" t="s">
        <v>20</v>
      </c>
      <c r="G162" s="152"/>
      <c r="H162" s="152" t="s">
        <v>714</v>
      </c>
      <c r="I162" s="34">
        <f t="shared" si="28"/>
        <v>2</v>
      </c>
      <c r="J162" s="34">
        <f t="shared" si="29"/>
        <v>26</v>
      </c>
      <c r="K162" s="35">
        <f t="shared" si="30"/>
        <v>7.1428571428571425E-2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 t="s">
        <v>1682</v>
      </c>
      <c r="AB162" s="86" t="s">
        <v>1682</v>
      </c>
      <c r="AC162" s="86" t="s">
        <v>1682</v>
      </c>
      <c r="AD162" s="153" t="s">
        <v>1682</v>
      </c>
      <c r="AE162" s="153" t="s">
        <v>1682</v>
      </c>
      <c r="AF162" s="153" t="s">
        <v>1682</v>
      </c>
      <c r="AG162" s="153" t="s">
        <v>1682</v>
      </c>
      <c r="AH162" s="153" t="s">
        <v>1682</v>
      </c>
      <c r="AI162" s="153" t="s">
        <v>1682</v>
      </c>
      <c r="AJ162" s="153" t="s">
        <v>1682</v>
      </c>
      <c r="AK162" s="153" t="s">
        <v>1682</v>
      </c>
      <c r="AL162" s="153" t="s">
        <v>1682</v>
      </c>
      <c r="AM162" s="153" t="s">
        <v>1682</v>
      </c>
      <c r="AN162" s="153" t="s">
        <v>1682</v>
      </c>
      <c r="AO162" s="153" t="s">
        <v>1682</v>
      </c>
    </row>
    <row r="163" spans="1:41" ht="15" hidden="1" thickBot="1" x14ac:dyDescent="0.35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" hidden="1" thickBot="1" x14ac:dyDescent="0.35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" hidden="1" thickBot="1" x14ac:dyDescent="0.35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" hidden="1" thickBot="1" x14ac:dyDescent="0.35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26</v>
      </c>
      <c r="J166" s="34">
        <f t="shared" ref="J166:J174" si="31">COUNTIF(L166:AM166,"APAGADO")</f>
        <v>2</v>
      </c>
      <c r="K166" s="35">
        <f t="shared" ref="K166:K174" si="32">(I166)/(J166+I166)</f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 t="s">
        <v>1682</v>
      </c>
      <c r="AB166" s="86" t="s">
        <v>1682</v>
      </c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" hidden="1" thickBot="1" x14ac:dyDescent="0.35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" hidden="1" thickBot="1" x14ac:dyDescent="0.35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" hidden="1" thickBot="1" x14ac:dyDescent="0.35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" hidden="1" thickBot="1" x14ac:dyDescent="0.35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" hidden="1" thickBot="1" x14ac:dyDescent="0.35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" hidden="1" thickBot="1" x14ac:dyDescent="0.35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" hidden="1" thickBot="1" x14ac:dyDescent="0.35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" hidden="1" thickBot="1" x14ac:dyDescent="0.35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22</v>
      </c>
      <c r="J174" s="34">
        <f t="shared" si="31"/>
        <v>6</v>
      </c>
      <c r="K174" s="35">
        <f t="shared" si="32"/>
        <v>0.7857142857142857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 t="s">
        <v>1682</v>
      </c>
      <c r="AH174" s="86" t="s">
        <v>1682</v>
      </c>
      <c r="AI174" s="86" t="s">
        <v>1682</v>
      </c>
      <c r="AJ174" s="86" t="s">
        <v>1682</v>
      </c>
      <c r="AK174" s="86" t="s">
        <v>1682</v>
      </c>
      <c r="AL174" s="86" t="s">
        <v>1682</v>
      </c>
      <c r="AM174" s="86"/>
      <c r="AN174" s="86"/>
      <c r="AO174" s="86"/>
    </row>
    <row r="175" spans="1:41" ht="15" hidden="1" thickBot="1" x14ac:dyDescent="0.35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" hidden="1" thickBot="1" x14ac:dyDescent="0.35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" hidden="1" thickBot="1" x14ac:dyDescent="0.35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" hidden="1" thickBot="1" x14ac:dyDescent="0.35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" hidden="1" thickBot="1" x14ac:dyDescent="0.35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" thickBot="1" x14ac:dyDescent="0.35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27</v>
      </c>
      <c r="J180" s="34">
        <f t="shared" si="29"/>
        <v>1</v>
      </c>
      <c r="K180" s="35">
        <f t="shared" si="30"/>
        <v>0.9642857142857143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 t="s">
        <v>1682</v>
      </c>
      <c r="AJ180" s="86"/>
      <c r="AK180" s="86"/>
      <c r="AL180" s="86"/>
      <c r="AM180" s="86"/>
      <c r="AN180" s="86"/>
      <c r="AO180" s="86" t="s">
        <v>1682</v>
      </c>
    </row>
    <row r="181" spans="1:41" ht="15" hidden="1" thickBot="1" x14ac:dyDescent="0.35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" hidden="1" thickBot="1" x14ac:dyDescent="0.35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27</v>
      </c>
      <c r="J182" s="34">
        <f t="shared" si="29"/>
        <v>1</v>
      </c>
      <c r="K182" s="35">
        <f t="shared" si="30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 t="s">
        <v>1682</v>
      </c>
      <c r="AJ182" s="86"/>
      <c r="AK182" s="86"/>
      <c r="AL182" s="86"/>
      <c r="AM182" s="86"/>
      <c r="AN182" s="86"/>
      <c r="AO182" s="86" t="s">
        <v>1682</v>
      </c>
    </row>
    <row r="183" spans="1:41" ht="15" hidden="1" thickBot="1" x14ac:dyDescent="0.35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27</v>
      </c>
      <c r="J183" s="34">
        <f t="shared" si="29"/>
        <v>1</v>
      </c>
      <c r="K183" s="35">
        <f t="shared" si="30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 t="s">
        <v>1682</v>
      </c>
      <c r="AJ183" s="86"/>
      <c r="AK183" s="86"/>
      <c r="AL183" s="86"/>
      <c r="AM183" s="86"/>
      <c r="AN183" s="86"/>
      <c r="AO183" s="86" t="s">
        <v>1682</v>
      </c>
    </row>
    <row r="184" spans="1:41" ht="15" hidden="1" thickBot="1" x14ac:dyDescent="0.35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" hidden="1" thickBot="1" x14ac:dyDescent="0.35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" hidden="1" thickBot="1" x14ac:dyDescent="0.35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" hidden="1" thickBot="1" x14ac:dyDescent="0.35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" hidden="1" thickBot="1" x14ac:dyDescent="0.35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" hidden="1" thickBot="1" x14ac:dyDescent="0.35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" hidden="1" thickBot="1" x14ac:dyDescent="0.35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26</v>
      </c>
      <c r="J190" s="34">
        <f t="shared" si="37"/>
        <v>2</v>
      </c>
      <c r="K190" s="35">
        <f t="shared" si="38"/>
        <v>0.9285714285714286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 t="s">
        <v>1682</v>
      </c>
      <c r="AC190" s="86" t="s">
        <v>1682</v>
      </c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" hidden="1" thickBot="1" x14ac:dyDescent="0.35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" hidden="1" thickBot="1" x14ac:dyDescent="0.35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" hidden="1" thickBot="1" x14ac:dyDescent="0.35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" hidden="1" thickBot="1" x14ac:dyDescent="0.35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" hidden="1" thickBot="1" x14ac:dyDescent="0.35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" hidden="1" thickBot="1" x14ac:dyDescent="0.35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" hidden="1" thickBot="1" x14ac:dyDescent="0.35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" hidden="1" thickBot="1" x14ac:dyDescent="0.35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" hidden="1" thickBot="1" x14ac:dyDescent="0.35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" hidden="1" thickBot="1" x14ac:dyDescent="0.35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" hidden="1" thickBot="1" x14ac:dyDescent="0.35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" hidden="1" thickBot="1" x14ac:dyDescent="0.35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" hidden="1" thickBot="1" x14ac:dyDescent="0.35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1" customFormat="1" ht="15" thickBot="1" x14ac:dyDescent="0.35">
      <c r="A204" s="151" t="s">
        <v>290</v>
      </c>
      <c r="B204" s="151" t="s">
        <v>987</v>
      </c>
      <c r="C204" s="151" t="s">
        <v>1084</v>
      </c>
      <c r="D204" s="151" t="s">
        <v>1111</v>
      </c>
      <c r="E204" s="152" t="s">
        <v>19</v>
      </c>
      <c r="F204" s="152" t="s">
        <v>20</v>
      </c>
      <c r="G204" s="152"/>
      <c r="H204" s="152" t="s">
        <v>741</v>
      </c>
      <c r="I204" s="34">
        <f t="shared" si="36"/>
        <v>3</v>
      </c>
      <c r="J204" s="34">
        <f t="shared" ref="J204:J221" si="41">COUNTIF(L204:AM204,"APAGADO")</f>
        <v>25</v>
      </c>
      <c r="K204" s="35">
        <f t="shared" ref="K204:K221" si="42">(I204)/(J204+I204)</f>
        <v>0.10714285714285714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 t="s">
        <v>1682</v>
      </c>
      <c r="AB204" s="86" t="s">
        <v>1682</v>
      </c>
      <c r="AC204" s="86" t="s">
        <v>1682</v>
      </c>
      <c r="AD204" s="153" t="s">
        <v>1682</v>
      </c>
      <c r="AE204" s="153" t="s">
        <v>1682</v>
      </c>
      <c r="AF204" s="153" t="s">
        <v>1682</v>
      </c>
      <c r="AG204" s="153" t="s">
        <v>1682</v>
      </c>
      <c r="AH204" s="153" t="s">
        <v>1682</v>
      </c>
      <c r="AI204" s="153"/>
      <c r="AJ204" s="153" t="s">
        <v>1682</v>
      </c>
      <c r="AK204" s="153" t="s">
        <v>1682</v>
      </c>
      <c r="AL204" s="153" t="s">
        <v>1682</v>
      </c>
      <c r="AM204" s="153" t="s">
        <v>1682</v>
      </c>
      <c r="AN204" s="153" t="s">
        <v>1682</v>
      </c>
      <c r="AO204" s="153" t="s">
        <v>1682</v>
      </c>
    </row>
    <row r="205" spans="1:41" ht="15" hidden="1" thickBot="1" x14ac:dyDescent="0.35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 t="s">
        <v>1682</v>
      </c>
    </row>
    <row r="206" spans="1:41" ht="15" hidden="1" thickBot="1" x14ac:dyDescent="0.35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18</v>
      </c>
      <c r="J206" s="34">
        <f t="shared" si="41"/>
        <v>10</v>
      </c>
      <c r="K206" s="35">
        <f t="shared" si="42"/>
        <v>0.6428571428571429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 t="s">
        <v>1682</v>
      </c>
      <c r="AC206" s="86" t="s">
        <v>1682</v>
      </c>
      <c r="AD206" s="86" t="s">
        <v>1682</v>
      </c>
      <c r="AE206" s="86" t="s">
        <v>1682</v>
      </c>
      <c r="AF206" s="86" t="s">
        <v>1682</v>
      </c>
      <c r="AG206" s="86" t="s">
        <v>1682</v>
      </c>
      <c r="AH206" s="86" t="s">
        <v>1682</v>
      </c>
      <c r="AI206" s="86"/>
      <c r="AJ206" s="86" t="s">
        <v>1682</v>
      </c>
      <c r="AK206" s="86" t="s">
        <v>1682</v>
      </c>
      <c r="AL206" s="86"/>
      <c r="AM206" s="86" t="s">
        <v>1682</v>
      </c>
      <c r="AN206" s="86"/>
      <c r="AO206" s="86" t="s">
        <v>1682</v>
      </c>
    </row>
    <row r="207" spans="1:41" ht="15" hidden="1" thickBot="1" x14ac:dyDescent="0.35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6</v>
      </c>
      <c r="J207" s="34">
        <f t="shared" si="41"/>
        <v>22</v>
      </c>
      <c r="K207" s="35">
        <f t="shared" si="42"/>
        <v>0.21428571428571427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 t="s">
        <v>1682</v>
      </c>
      <c r="AB207" s="86" t="s">
        <v>1682</v>
      </c>
      <c r="AC207" s="86" t="s">
        <v>1682</v>
      </c>
      <c r="AD207" s="86" t="s">
        <v>1682</v>
      </c>
      <c r="AE207" s="86" t="s">
        <v>1682</v>
      </c>
      <c r="AF207" s="86" t="s">
        <v>1682</v>
      </c>
      <c r="AG207" s="86" t="s">
        <v>1682</v>
      </c>
      <c r="AH207" s="86" t="s">
        <v>1682</v>
      </c>
      <c r="AI207" s="86" t="s">
        <v>1682</v>
      </c>
      <c r="AJ207" s="86" t="s">
        <v>1682</v>
      </c>
      <c r="AK207" s="86" t="s">
        <v>1682</v>
      </c>
      <c r="AL207" s="86" t="s">
        <v>1682</v>
      </c>
      <c r="AM207" s="86" t="s">
        <v>1682</v>
      </c>
      <c r="AN207" s="86" t="s">
        <v>1682</v>
      </c>
      <c r="AO207" s="86" t="s">
        <v>1682</v>
      </c>
    </row>
    <row r="208" spans="1:41" ht="15" hidden="1" thickBot="1" x14ac:dyDescent="0.35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27</v>
      </c>
      <c r="J208" s="34">
        <f t="shared" si="41"/>
        <v>1</v>
      </c>
      <c r="K208" s="35">
        <f t="shared" si="42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 t="s">
        <v>1682</v>
      </c>
      <c r="AN208" s="86"/>
      <c r="AO208" s="86"/>
    </row>
    <row r="209" spans="1:41" ht="15" hidden="1" thickBot="1" x14ac:dyDescent="0.35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27</v>
      </c>
      <c r="J209" s="34">
        <f t="shared" si="41"/>
        <v>1</v>
      </c>
      <c r="K209" s="35">
        <f t="shared" si="4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 t="s">
        <v>1682</v>
      </c>
      <c r="AN209" s="86"/>
      <c r="AO209" s="86"/>
    </row>
    <row r="210" spans="1:41" ht="15" hidden="1" thickBot="1" x14ac:dyDescent="0.35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26</v>
      </c>
      <c r="J210" s="34">
        <f t="shared" si="41"/>
        <v>2</v>
      </c>
      <c r="K210" s="35">
        <f t="shared" si="42"/>
        <v>0.9285714285714286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 t="s">
        <v>1682</v>
      </c>
      <c r="AM210" s="86" t="s">
        <v>1682</v>
      </c>
      <c r="AN210" s="86" t="s">
        <v>1682</v>
      </c>
      <c r="AO210" s="86" t="s">
        <v>1682</v>
      </c>
    </row>
    <row r="211" spans="1:41" ht="15" hidden="1" thickBot="1" x14ac:dyDescent="0.35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" hidden="1" thickBot="1" x14ac:dyDescent="0.35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14</v>
      </c>
      <c r="J212" s="34">
        <f t="shared" si="41"/>
        <v>14</v>
      </c>
      <c r="K212" s="35">
        <f t="shared" si="42"/>
        <v>0.5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 t="s">
        <v>1682</v>
      </c>
      <c r="AE212" s="86"/>
      <c r="AF212" s="86" t="s">
        <v>1682</v>
      </c>
      <c r="AG212" s="86" t="s">
        <v>1682</v>
      </c>
      <c r="AH212" s="86" t="s">
        <v>1682</v>
      </c>
      <c r="AI212" s="86" t="s">
        <v>1682</v>
      </c>
      <c r="AJ212" s="86" t="s">
        <v>1682</v>
      </c>
      <c r="AK212" s="86"/>
      <c r="AL212" s="86"/>
      <c r="AM212" s="86" t="s">
        <v>1682</v>
      </c>
      <c r="AN212" s="86" t="s">
        <v>1682</v>
      </c>
      <c r="AO212" s="86" t="s">
        <v>1682</v>
      </c>
    </row>
    <row r="213" spans="1:41" ht="15" hidden="1" thickBot="1" x14ac:dyDescent="0.35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hidden="1" customHeight="1" thickBot="1" x14ac:dyDescent="0.35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hidden="1" customHeight="1" thickBot="1" x14ac:dyDescent="0.35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" hidden="1" thickBot="1" x14ac:dyDescent="0.35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26</v>
      </c>
      <c r="J216" s="34">
        <f t="shared" si="41"/>
        <v>2</v>
      </c>
      <c r="K216" s="35">
        <f t="shared" si="42"/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 t="s">
        <v>1682</v>
      </c>
      <c r="AC216" s="86" t="s">
        <v>1682</v>
      </c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" hidden="1" thickBot="1" x14ac:dyDescent="0.35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" hidden="1" thickBot="1" x14ac:dyDescent="0.35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25</v>
      </c>
      <c r="J218" s="34">
        <f t="shared" si="41"/>
        <v>3</v>
      </c>
      <c r="K218" s="35">
        <f t="shared" si="42"/>
        <v>0.8928571428571429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 t="s">
        <v>1682</v>
      </c>
      <c r="AH218" s="86"/>
      <c r="AI218" s="86"/>
      <c r="AJ218" s="86"/>
      <c r="AK218" s="86"/>
      <c r="AL218" s="86" t="s">
        <v>1682</v>
      </c>
      <c r="AM218" s="86" t="s">
        <v>1682</v>
      </c>
      <c r="AN218" s="86"/>
      <c r="AO218" s="86"/>
    </row>
    <row r="219" spans="1:41" ht="15" hidden="1" thickBot="1" x14ac:dyDescent="0.35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" hidden="1" thickBot="1" x14ac:dyDescent="0.35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25</v>
      </c>
      <c r="J220" s="34">
        <f t="shared" si="41"/>
        <v>3</v>
      </c>
      <c r="K220" s="35">
        <f t="shared" si="42"/>
        <v>0.8928571428571429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 t="s">
        <v>1682</v>
      </c>
      <c r="AH220" s="86"/>
      <c r="AI220" s="86"/>
      <c r="AJ220" s="86"/>
      <c r="AK220" s="86"/>
      <c r="AL220" s="86" t="s">
        <v>1682</v>
      </c>
      <c r="AM220" s="86" t="s">
        <v>1682</v>
      </c>
      <c r="AN220" s="86"/>
      <c r="AO220" s="86"/>
    </row>
    <row r="221" spans="1:41" ht="15" hidden="1" thickBot="1" x14ac:dyDescent="0.35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25</v>
      </c>
      <c r="J221" s="34">
        <f t="shared" si="41"/>
        <v>3</v>
      </c>
      <c r="K221" s="35">
        <f t="shared" si="42"/>
        <v>0.8928571428571429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 t="s">
        <v>1682</v>
      </c>
      <c r="AH221" s="86"/>
      <c r="AI221" s="86"/>
      <c r="AJ221" s="86"/>
      <c r="AK221" s="86"/>
      <c r="AL221" s="86" t="s">
        <v>1682</v>
      </c>
      <c r="AM221" s="86" t="s">
        <v>1682</v>
      </c>
      <c r="AN221" s="86"/>
      <c r="AO221" s="86"/>
    </row>
    <row r="222" spans="1:41" ht="15" hidden="1" thickBot="1" x14ac:dyDescent="0.35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25</v>
      </c>
      <c r="J222" s="34">
        <f t="shared" ref="J222" si="45">COUNTIF(L222:AM222,"APAGADO")</f>
        <v>3</v>
      </c>
      <c r="K222" s="35">
        <f t="shared" ref="K222" si="46">(I222)/(J222+I222)</f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 t="s">
        <v>1682</v>
      </c>
      <c r="AE222" s="86" t="s">
        <v>1682</v>
      </c>
      <c r="AF222" s="86" t="s">
        <v>1682</v>
      </c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" hidden="1" thickBot="1" x14ac:dyDescent="0.35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26</v>
      </c>
      <c r="J223" s="34">
        <f t="shared" ref="J223" si="48">COUNTIF(L223:AM223,"APAGADO")</f>
        <v>2</v>
      </c>
      <c r="K223" s="35">
        <f t="shared" ref="K223" si="49">(I223)/(J223+I223)</f>
        <v>0.9285714285714286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 t="s">
        <v>1682</v>
      </c>
      <c r="AC223" s="86" t="s">
        <v>1682</v>
      </c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" hidden="1" thickBot="1" x14ac:dyDescent="0.35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" hidden="1" thickBot="1" x14ac:dyDescent="0.35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" hidden="1" thickBot="1" x14ac:dyDescent="0.35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" hidden="1" thickBot="1" x14ac:dyDescent="0.35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" hidden="1" thickBot="1" x14ac:dyDescent="0.35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25</v>
      </c>
      <c r="J228" s="34">
        <f t="shared" si="50"/>
        <v>3</v>
      </c>
      <c r="K228" s="35">
        <f t="shared" si="51"/>
        <v>0.8928571428571429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 t="s">
        <v>1682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 t="s">
        <v>1682</v>
      </c>
      <c r="AL228" s="86"/>
      <c r="AM228" s="86"/>
      <c r="AN228" s="86"/>
      <c r="AO228" s="86" t="s">
        <v>1682</v>
      </c>
    </row>
    <row r="229" spans="1:41" ht="15" hidden="1" thickBot="1" x14ac:dyDescent="0.35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26</v>
      </c>
      <c r="J229" s="34">
        <f t="shared" si="50"/>
        <v>2</v>
      </c>
      <c r="K229" s="35">
        <f t="shared" si="51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 t="s">
        <v>1682</v>
      </c>
      <c r="AC229" s="86" t="s">
        <v>1682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" hidden="1" thickBot="1" x14ac:dyDescent="0.35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 t="s">
        <v>1682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 t="s">
        <v>1682</v>
      </c>
    </row>
    <row r="231" spans="1:41" ht="15" hidden="1" thickBot="1" x14ac:dyDescent="0.35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" hidden="1" thickBot="1" x14ac:dyDescent="0.35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" hidden="1" thickBot="1" x14ac:dyDescent="0.35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25</v>
      </c>
      <c r="J233" s="34">
        <f t="shared" si="50"/>
        <v>3</v>
      </c>
      <c r="K233" s="35">
        <f t="shared" si="51"/>
        <v>0.8928571428571429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 t="s">
        <v>1682</v>
      </c>
      <c r="AB233" s="86"/>
      <c r="AC233" s="86"/>
      <c r="AD233" s="86"/>
      <c r="AE233" s="86"/>
      <c r="AF233" s="86"/>
      <c r="AG233" s="86"/>
      <c r="AH233" s="86"/>
      <c r="AI233" s="86"/>
      <c r="AJ233" s="86"/>
      <c r="AK233" s="86" t="s">
        <v>1682</v>
      </c>
      <c r="AL233" s="86"/>
      <c r="AM233" s="86"/>
      <c r="AN233" s="86"/>
      <c r="AO233" s="86"/>
    </row>
    <row r="234" spans="1:41" ht="15" hidden="1" thickBot="1" x14ac:dyDescent="0.35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15</v>
      </c>
      <c r="J234" s="34">
        <f t="shared" si="50"/>
        <v>13</v>
      </c>
      <c r="K234" s="35">
        <f t="shared" si="51"/>
        <v>0.5357142857142857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 t="s">
        <v>1682</v>
      </c>
      <c r="AD234" s="86" t="s">
        <v>1682</v>
      </c>
      <c r="AE234" s="86" t="s">
        <v>1682</v>
      </c>
      <c r="AF234" s="86" t="s">
        <v>1682</v>
      </c>
      <c r="AG234" s="86"/>
      <c r="AH234" s="86" t="s">
        <v>1682</v>
      </c>
      <c r="AI234" s="86" t="s">
        <v>1682</v>
      </c>
      <c r="AJ234" s="86" t="s">
        <v>1682</v>
      </c>
      <c r="AK234" s="86" t="s">
        <v>1682</v>
      </c>
      <c r="AL234" s="86" t="s">
        <v>1682</v>
      </c>
      <c r="AM234" s="86" t="s">
        <v>1682</v>
      </c>
      <c r="AN234" s="86"/>
      <c r="AO234" s="86"/>
    </row>
    <row r="235" spans="1:41" ht="15" hidden="1" thickBot="1" x14ac:dyDescent="0.35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" hidden="1" thickBot="1" x14ac:dyDescent="0.35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" hidden="1" thickBot="1" x14ac:dyDescent="0.35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" hidden="1" thickBot="1" x14ac:dyDescent="0.35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" hidden="1" thickBot="1" x14ac:dyDescent="0.35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" hidden="1" thickBot="1" x14ac:dyDescent="0.35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" hidden="1" thickBot="1" x14ac:dyDescent="0.35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" hidden="1" thickBot="1" x14ac:dyDescent="0.35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" hidden="1" thickBot="1" x14ac:dyDescent="0.35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" hidden="1" thickBot="1" x14ac:dyDescent="0.35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" hidden="1" thickBot="1" x14ac:dyDescent="0.35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" hidden="1" thickBot="1" x14ac:dyDescent="0.35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10</v>
      </c>
      <c r="J246" s="34">
        <f t="shared" si="50"/>
        <v>18</v>
      </c>
      <c r="K246" s="35">
        <f t="shared" si="51"/>
        <v>0.35714285714285715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 t="s">
        <v>1682</v>
      </c>
      <c r="AB246" s="86" t="s">
        <v>1682</v>
      </c>
      <c r="AC246" s="86" t="s">
        <v>1682</v>
      </c>
      <c r="AD246" s="86"/>
      <c r="AE246" s="86"/>
      <c r="AF246" s="86" t="s">
        <v>1682</v>
      </c>
      <c r="AG246" s="86"/>
      <c r="AH246" s="86"/>
      <c r="AI246" s="86" t="s">
        <v>1682</v>
      </c>
      <c r="AJ246" s="86" t="s">
        <v>1682</v>
      </c>
      <c r="AK246" s="86" t="s">
        <v>1682</v>
      </c>
      <c r="AL246" s="86" t="s">
        <v>1682</v>
      </c>
      <c r="AM246" s="86" t="s">
        <v>1682</v>
      </c>
      <c r="AN246" s="86" t="s">
        <v>1682</v>
      </c>
      <c r="AO246" s="86" t="s">
        <v>1682</v>
      </c>
    </row>
    <row r="247" spans="1:41" ht="15" hidden="1" thickBot="1" x14ac:dyDescent="0.35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19</v>
      </c>
      <c r="J247" s="34">
        <f t="shared" si="50"/>
        <v>9</v>
      </c>
      <c r="K247" s="35">
        <f t="shared" si="51"/>
        <v>0.6785714285714286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 t="s">
        <v>1682</v>
      </c>
      <c r="AE247" s="86"/>
      <c r="AF247" s="86"/>
      <c r="AG247" s="86"/>
      <c r="AH247" s="86"/>
      <c r="AI247" s="86"/>
      <c r="AJ247" s="86"/>
      <c r="AK247" s="86"/>
      <c r="AL247" s="86"/>
      <c r="AM247" s="86" t="s">
        <v>1682</v>
      </c>
      <c r="AN247" s="86"/>
      <c r="AO247" s="86"/>
    </row>
    <row r="248" spans="1:41" ht="15" hidden="1" thickBot="1" x14ac:dyDescent="0.35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18</v>
      </c>
      <c r="J248" s="34">
        <f t="shared" si="50"/>
        <v>10</v>
      </c>
      <c r="K248" s="35">
        <f t="shared" si="51"/>
        <v>0.6428571428571429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 t="s">
        <v>1682</v>
      </c>
      <c r="AB248" s="86" t="s">
        <v>1682</v>
      </c>
      <c r="AC248" s="86" t="s">
        <v>1682</v>
      </c>
      <c r="AD248" s="86" t="s">
        <v>1682</v>
      </c>
      <c r="AE248" s="86"/>
      <c r="AF248" s="86"/>
      <c r="AG248" s="86"/>
      <c r="AH248" s="86"/>
      <c r="AI248" s="86"/>
      <c r="AJ248" s="86"/>
      <c r="AK248" s="86"/>
      <c r="AL248" s="86"/>
      <c r="AM248" s="86" t="s">
        <v>1682</v>
      </c>
      <c r="AN248" s="86"/>
      <c r="AO248" s="86"/>
    </row>
    <row r="249" spans="1:41" ht="15" hidden="1" thickBot="1" x14ac:dyDescent="0.35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22</v>
      </c>
      <c r="J249" s="34">
        <f t="shared" si="50"/>
        <v>6</v>
      </c>
      <c r="K249" s="35">
        <f t="shared" si="51"/>
        <v>0.7857142857142857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 t="s">
        <v>1682</v>
      </c>
      <c r="AE249" s="86"/>
      <c r="AF249" s="86"/>
      <c r="AG249" s="86"/>
      <c r="AH249" s="86"/>
      <c r="AI249" s="86"/>
      <c r="AJ249" s="86"/>
      <c r="AK249" s="86"/>
      <c r="AL249" s="86"/>
      <c r="AM249" s="86" t="s">
        <v>1682</v>
      </c>
      <c r="AN249" s="86"/>
      <c r="AO249" s="86"/>
    </row>
    <row r="250" spans="1:41" ht="15" hidden="1" thickBot="1" x14ac:dyDescent="0.35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22</v>
      </c>
      <c r="J250" s="34">
        <f t="shared" si="50"/>
        <v>6</v>
      </c>
      <c r="K250" s="35">
        <f t="shared" si="51"/>
        <v>0.7857142857142857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 t="s">
        <v>1682</v>
      </c>
      <c r="AE250" s="86"/>
      <c r="AF250" s="86"/>
      <c r="AG250" s="86"/>
      <c r="AH250" s="86"/>
      <c r="AI250" s="86"/>
      <c r="AJ250" s="86"/>
      <c r="AK250" s="86"/>
      <c r="AL250" s="86"/>
      <c r="AM250" s="86" t="s">
        <v>1682</v>
      </c>
      <c r="AN250" s="86"/>
      <c r="AO250" s="86"/>
    </row>
    <row r="251" spans="1:41" ht="15" hidden="1" thickBot="1" x14ac:dyDescent="0.35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22</v>
      </c>
      <c r="J251" s="34">
        <f t="shared" si="50"/>
        <v>6</v>
      </c>
      <c r="K251" s="35">
        <f t="shared" si="51"/>
        <v>0.7857142857142857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 t="s">
        <v>1682</v>
      </c>
      <c r="AE251" s="86"/>
      <c r="AF251" s="86"/>
      <c r="AG251" s="86"/>
      <c r="AH251" s="86"/>
      <c r="AI251" s="86"/>
      <c r="AJ251" s="86"/>
      <c r="AK251" s="86"/>
      <c r="AL251" s="86"/>
      <c r="AM251" s="86" t="s">
        <v>1682</v>
      </c>
      <c r="AN251" s="86"/>
      <c r="AO251" s="86"/>
    </row>
    <row r="252" spans="1:41" ht="15" hidden="1" thickBot="1" x14ac:dyDescent="0.35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23</v>
      </c>
      <c r="J252" s="34">
        <f t="shared" si="50"/>
        <v>5</v>
      </c>
      <c r="K252" s="35">
        <f t="shared" si="51"/>
        <v>0.8214285714285714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 t="s">
        <v>1682</v>
      </c>
      <c r="AF252" s="86" t="s">
        <v>1682</v>
      </c>
      <c r="AG252" s="86" t="s">
        <v>1682</v>
      </c>
      <c r="AH252" s="86" t="s">
        <v>1682</v>
      </c>
      <c r="AI252" s="86"/>
      <c r="AJ252" s="86"/>
      <c r="AK252" s="86"/>
      <c r="AL252" s="86"/>
      <c r="AM252" s="86" t="s">
        <v>1682</v>
      </c>
      <c r="AN252" s="86"/>
      <c r="AO252" s="86" t="s">
        <v>1682</v>
      </c>
    </row>
    <row r="253" spans="1:41" ht="15" hidden="1" thickBot="1" x14ac:dyDescent="0.35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7</v>
      </c>
      <c r="J253" s="34">
        <f t="shared" si="50"/>
        <v>21</v>
      </c>
      <c r="K253" s="35">
        <f t="shared" si="51"/>
        <v>0.25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 t="s">
        <v>1682</v>
      </c>
      <c r="AB253" s="86" t="s">
        <v>1682</v>
      </c>
      <c r="AC253" s="86" t="s">
        <v>1682</v>
      </c>
      <c r="AD253" s="86"/>
      <c r="AE253" s="86" t="s">
        <v>1682</v>
      </c>
      <c r="AF253" s="86" t="s">
        <v>1682</v>
      </c>
      <c r="AG253" s="86" t="s">
        <v>1682</v>
      </c>
      <c r="AH253" s="86" t="s">
        <v>1682</v>
      </c>
      <c r="AI253" s="86"/>
      <c r="AJ253" s="86"/>
      <c r="AK253" s="86"/>
      <c r="AL253" s="86"/>
      <c r="AM253" s="86" t="s">
        <v>1682</v>
      </c>
      <c r="AN253" s="86"/>
      <c r="AO253" s="86" t="s">
        <v>1682</v>
      </c>
    </row>
    <row r="254" spans="1:41" ht="15" hidden="1" thickBot="1" x14ac:dyDescent="0.35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23</v>
      </c>
      <c r="J254" s="34">
        <f t="shared" si="50"/>
        <v>5</v>
      </c>
      <c r="K254" s="35">
        <f t="shared" si="51"/>
        <v>0.8214285714285714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 t="s">
        <v>1682</v>
      </c>
      <c r="AF254" s="86" t="s">
        <v>1682</v>
      </c>
      <c r="AG254" s="86" t="s">
        <v>1682</v>
      </c>
      <c r="AH254" s="86" t="s">
        <v>1682</v>
      </c>
      <c r="AI254" s="86"/>
      <c r="AJ254" s="86"/>
      <c r="AK254" s="86"/>
      <c r="AL254" s="86"/>
      <c r="AM254" s="86" t="s">
        <v>1682</v>
      </c>
      <c r="AN254" s="86"/>
      <c r="AO254" s="86" t="s">
        <v>1682</v>
      </c>
    </row>
    <row r="255" spans="1:41" ht="15" hidden="1" thickBot="1" x14ac:dyDescent="0.35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" hidden="1" thickBot="1" x14ac:dyDescent="0.35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" hidden="1" thickBot="1" x14ac:dyDescent="0.35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" hidden="1" thickBot="1" x14ac:dyDescent="0.35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" hidden="1" thickBot="1" x14ac:dyDescent="0.35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1" customFormat="1" ht="15" hidden="1" thickBot="1" x14ac:dyDescent="0.35">
      <c r="A260" s="151" t="s">
        <v>199</v>
      </c>
      <c r="B260" s="151" t="s">
        <v>361</v>
      </c>
      <c r="C260" s="151" t="s">
        <v>1085</v>
      </c>
      <c r="D260" s="151" t="s">
        <v>360</v>
      </c>
      <c r="E260" s="152" t="s">
        <v>73</v>
      </c>
      <c r="F260" s="152" t="s">
        <v>28</v>
      </c>
      <c r="G260" s="152"/>
      <c r="H260" s="152" t="s">
        <v>777</v>
      </c>
      <c r="I260" s="34">
        <f t="shared" si="43"/>
        <v>2</v>
      </c>
      <c r="J260" s="34">
        <f t="shared" si="50"/>
        <v>26</v>
      </c>
      <c r="K260" s="35">
        <f t="shared" si="51"/>
        <v>7.1428571428571425E-2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 t="s">
        <v>1682</v>
      </c>
      <c r="AB260" s="86" t="s">
        <v>1682</v>
      </c>
      <c r="AC260" s="86" t="s">
        <v>1682</v>
      </c>
      <c r="AD260" s="153" t="s">
        <v>1682</v>
      </c>
      <c r="AE260" s="153" t="s">
        <v>1682</v>
      </c>
      <c r="AF260" s="153" t="s">
        <v>1682</v>
      </c>
      <c r="AG260" s="153" t="s">
        <v>1682</v>
      </c>
      <c r="AH260" s="153" t="s">
        <v>1682</v>
      </c>
      <c r="AI260" s="153" t="s">
        <v>1682</v>
      </c>
      <c r="AJ260" s="153" t="s">
        <v>1682</v>
      </c>
      <c r="AK260" s="153" t="s">
        <v>1682</v>
      </c>
      <c r="AL260" s="153" t="s">
        <v>1682</v>
      </c>
      <c r="AM260" s="153" t="s">
        <v>1682</v>
      </c>
      <c r="AN260" s="153" t="s">
        <v>1682</v>
      </c>
      <c r="AO260" s="153" t="s">
        <v>1682</v>
      </c>
    </row>
    <row r="261" spans="1:41" ht="15" hidden="1" thickBot="1" x14ac:dyDescent="0.35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" hidden="1" thickBot="1" x14ac:dyDescent="0.35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18</v>
      </c>
      <c r="J262" s="34">
        <f t="shared" si="50"/>
        <v>10</v>
      </c>
      <c r="K262" s="35">
        <f t="shared" si="51"/>
        <v>0.6428571428571429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 t="s">
        <v>1682</v>
      </c>
      <c r="AC262" s="86" t="s">
        <v>1682</v>
      </c>
      <c r="AD262" s="86" t="s">
        <v>1682</v>
      </c>
      <c r="AE262" s="86" t="s">
        <v>1682</v>
      </c>
      <c r="AF262" s="86" t="s">
        <v>1682</v>
      </c>
      <c r="AG262" s="86" t="s">
        <v>1682</v>
      </c>
      <c r="AH262" s="86" t="s">
        <v>1682</v>
      </c>
      <c r="AI262" s="86" t="s">
        <v>1682</v>
      </c>
      <c r="AJ262" s="86" t="s">
        <v>1682</v>
      </c>
      <c r="AK262" s="86"/>
      <c r="AL262" s="86"/>
      <c r="AM262" s="86"/>
      <c r="AN262" s="86"/>
      <c r="AO262" s="86"/>
    </row>
    <row r="263" spans="1:41" ht="15" hidden="1" thickBot="1" x14ac:dyDescent="0.35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20</v>
      </c>
      <c r="J263" s="34">
        <f t="shared" si="50"/>
        <v>8</v>
      </c>
      <c r="K263" s="35">
        <f t="shared" si="51"/>
        <v>0.7142857142857143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 t="s">
        <v>1682</v>
      </c>
      <c r="AC263" s="86" t="s">
        <v>1682</v>
      </c>
      <c r="AD263" s="86" t="s">
        <v>1682</v>
      </c>
      <c r="AE263" s="86" t="s">
        <v>1682</v>
      </c>
      <c r="AF263" s="86" t="s">
        <v>1682</v>
      </c>
      <c r="AG263" s="86" t="s">
        <v>1682</v>
      </c>
      <c r="AH263" s="86" t="s">
        <v>1682</v>
      </c>
      <c r="AI263" s="86"/>
      <c r="AJ263" s="86"/>
      <c r="AK263" s="86"/>
      <c r="AL263" s="86"/>
      <c r="AM263" s="86"/>
      <c r="AN263" s="86"/>
      <c r="AO263" s="86"/>
    </row>
    <row r="264" spans="1:41" ht="15" hidden="1" thickBot="1" x14ac:dyDescent="0.35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20</v>
      </c>
      <c r="J264" s="34">
        <f t="shared" si="50"/>
        <v>8</v>
      </c>
      <c r="K264" s="35">
        <f t="shared" si="51"/>
        <v>0.7142857142857143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1682</v>
      </c>
      <c r="AC264" s="86" t="s">
        <v>1682</v>
      </c>
      <c r="AD264" s="86" t="s">
        <v>1682</v>
      </c>
      <c r="AE264" s="86" t="s">
        <v>1682</v>
      </c>
      <c r="AF264" s="86" t="s">
        <v>1682</v>
      </c>
      <c r="AG264" s="86" t="s">
        <v>1682</v>
      </c>
      <c r="AH264" s="86" t="s">
        <v>1682</v>
      </c>
      <c r="AI264" s="86"/>
      <c r="AJ264" s="86"/>
      <c r="AK264" s="86"/>
      <c r="AL264" s="86"/>
      <c r="AM264" s="86"/>
      <c r="AN264" s="86"/>
      <c r="AO264" s="86"/>
    </row>
    <row r="265" spans="1:41" ht="15" hidden="1" thickBot="1" x14ac:dyDescent="0.35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6</v>
      </c>
      <c r="J265" s="34">
        <f t="shared" si="50"/>
        <v>22</v>
      </c>
      <c r="K265" s="35">
        <f t="shared" si="51"/>
        <v>0.21428571428571427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 t="s">
        <v>1682</v>
      </c>
      <c r="AB265" s="86" t="s">
        <v>1682</v>
      </c>
      <c r="AC265" s="86" t="s">
        <v>1682</v>
      </c>
      <c r="AD265" s="86"/>
      <c r="AE265" s="86"/>
      <c r="AF265" s="86"/>
      <c r="AG265" s="86"/>
      <c r="AH265" s="86" t="s">
        <v>1682</v>
      </c>
      <c r="AI265" s="86" t="s">
        <v>1682</v>
      </c>
      <c r="AJ265" s="86" t="s">
        <v>1682</v>
      </c>
      <c r="AK265" s="86" t="s">
        <v>1682</v>
      </c>
      <c r="AL265" s="86" t="s">
        <v>1682</v>
      </c>
      <c r="AM265" s="86" t="s">
        <v>1682</v>
      </c>
      <c r="AN265" s="86" t="s">
        <v>1682</v>
      </c>
      <c r="AO265" s="86" t="s">
        <v>1682</v>
      </c>
    </row>
    <row r="266" spans="1:41" ht="15" hidden="1" thickBot="1" x14ac:dyDescent="0.35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" hidden="1" thickBot="1" x14ac:dyDescent="0.35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" hidden="1" thickBot="1" x14ac:dyDescent="0.35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" hidden="1" thickBot="1" x14ac:dyDescent="0.35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" hidden="1" thickBot="1" x14ac:dyDescent="0.35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" hidden="1" thickBot="1" x14ac:dyDescent="0.35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27</v>
      </c>
      <c r="J271" s="34">
        <f t="shared" si="52"/>
        <v>1</v>
      </c>
      <c r="K271" s="35">
        <f t="shared" si="53"/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 t="s">
        <v>1682</v>
      </c>
      <c r="AN271" s="86"/>
      <c r="AO271" s="86"/>
    </row>
    <row r="272" spans="1:41" ht="15" hidden="1" thickBot="1" x14ac:dyDescent="0.35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27</v>
      </c>
      <c r="J272" s="34">
        <f t="shared" si="52"/>
        <v>1</v>
      </c>
      <c r="K272" s="35">
        <f t="shared" si="53"/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 t="s">
        <v>1682</v>
      </c>
      <c r="AN272" s="86"/>
      <c r="AO272" s="86"/>
    </row>
    <row r="273" spans="1:41" ht="15" hidden="1" thickBot="1" x14ac:dyDescent="0.35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27</v>
      </c>
      <c r="J273" s="34">
        <f t="shared" si="52"/>
        <v>1</v>
      </c>
      <c r="K273" s="35">
        <f t="shared" si="53"/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 t="s">
        <v>1682</v>
      </c>
      <c r="AN273" s="86"/>
      <c r="AO273" s="86"/>
    </row>
    <row r="274" spans="1:41" ht="15" hidden="1" thickBot="1" x14ac:dyDescent="0.35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27</v>
      </c>
      <c r="J274" s="34">
        <f t="shared" si="52"/>
        <v>1</v>
      </c>
      <c r="K274" s="35">
        <f t="shared" si="53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 t="s">
        <v>1682</v>
      </c>
      <c r="AN274" s="86"/>
      <c r="AO274" s="86"/>
    </row>
    <row r="275" spans="1:41" ht="15" hidden="1" thickBot="1" x14ac:dyDescent="0.35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27</v>
      </c>
      <c r="J275" s="34">
        <f t="shared" si="52"/>
        <v>1</v>
      </c>
      <c r="K275" s="35">
        <f t="shared" si="53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 t="s">
        <v>1682</v>
      </c>
      <c r="AN275" s="86"/>
      <c r="AO275" s="86"/>
    </row>
    <row r="276" spans="1:41" ht="15" hidden="1" thickBot="1" x14ac:dyDescent="0.35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26</v>
      </c>
      <c r="J276" s="34">
        <f t="shared" si="52"/>
        <v>2</v>
      </c>
      <c r="K276" s="35">
        <f t="shared" si="53"/>
        <v>0.9285714285714286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 t="s">
        <v>1682</v>
      </c>
      <c r="AN276" s="86"/>
      <c r="AO276" s="86"/>
    </row>
    <row r="277" spans="1:41" ht="15" hidden="1" thickBot="1" x14ac:dyDescent="0.35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" hidden="1" thickBot="1" x14ac:dyDescent="0.35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" hidden="1" thickBot="1" x14ac:dyDescent="0.35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" hidden="1" thickBot="1" x14ac:dyDescent="0.35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" hidden="1" thickBot="1" x14ac:dyDescent="0.35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27</v>
      </c>
      <c r="J281" s="146">
        <f>COUNTIF(L281:AM281,"APAGADO")</f>
        <v>1</v>
      </c>
      <c r="K281" s="147">
        <f>(I281)/(J281+I281)</f>
        <v>0.9642857142857143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 t="s">
        <v>1682</v>
      </c>
      <c r="AN281" s="148"/>
      <c r="AO281" s="148"/>
    </row>
    <row r="282" spans="1:41" ht="15" hidden="1" thickBot="1" x14ac:dyDescent="0.35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 t="s">
        <v>1682</v>
      </c>
      <c r="AN282" s="86"/>
      <c r="AO282" s="86"/>
    </row>
    <row r="283" spans="1:41" ht="15" hidden="1" thickBot="1" x14ac:dyDescent="0.35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 t="s">
        <v>1682</v>
      </c>
      <c r="AN283" s="86"/>
      <c r="AO283" s="86"/>
    </row>
    <row r="284" spans="1:41" ht="15" hidden="1" thickBot="1" x14ac:dyDescent="0.35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27</v>
      </c>
      <c r="J284" s="34">
        <f>COUNTIF(L284:AM284,"APAGADO")</f>
        <v>1</v>
      </c>
      <c r="K284" s="35">
        <f>(I284)/(J284+I284)</f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 t="s">
        <v>1682</v>
      </c>
      <c r="AN284" s="86"/>
      <c r="AO284" s="86"/>
    </row>
    <row r="285" spans="1:41" ht="15" hidden="1" thickBot="1" x14ac:dyDescent="0.35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27</v>
      </c>
      <c r="J285" s="34">
        <f t="shared" si="52"/>
        <v>1</v>
      </c>
      <c r="K285" s="35">
        <f t="shared" si="53"/>
        <v>0.9642857142857143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 t="s">
        <v>1682</v>
      </c>
      <c r="AN285" s="86"/>
      <c r="AO285" s="86"/>
    </row>
    <row r="286" spans="1:41" ht="15" hidden="1" thickBot="1" x14ac:dyDescent="0.35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22</v>
      </c>
      <c r="J286" s="34">
        <f t="shared" si="52"/>
        <v>6</v>
      </c>
      <c r="K286" s="35">
        <f t="shared" si="53"/>
        <v>0.7857142857142857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 t="s">
        <v>1682</v>
      </c>
      <c r="AB286" s="86" t="s">
        <v>1682</v>
      </c>
      <c r="AC286" s="86" t="s">
        <v>1682</v>
      </c>
      <c r="AD286" s="86" t="s">
        <v>1682</v>
      </c>
      <c r="AE286" s="86"/>
      <c r="AF286" s="86"/>
      <c r="AG286" s="86"/>
      <c r="AH286" s="86"/>
      <c r="AI286" s="86"/>
      <c r="AJ286" s="86"/>
      <c r="AK286" s="86"/>
      <c r="AL286" s="86"/>
      <c r="AM286" s="86" t="s">
        <v>1682</v>
      </c>
      <c r="AN286" s="86"/>
      <c r="AO286" s="86"/>
    </row>
    <row r="287" spans="1:41" ht="15" hidden="1" thickBot="1" x14ac:dyDescent="0.35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27</v>
      </c>
      <c r="J287" s="34">
        <f t="shared" si="52"/>
        <v>1</v>
      </c>
      <c r="K287" s="35">
        <f t="shared" si="53"/>
        <v>0.9642857142857143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 t="s">
        <v>1682</v>
      </c>
      <c r="AN287" s="86"/>
      <c r="AO287" s="86"/>
    </row>
    <row r="288" spans="1:41" ht="15" hidden="1" thickBot="1" x14ac:dyDescent="0.35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27</v>
      </c>
      <c r="J288" s="34">
        <f t="shared" si="52"/>
        <v>1</v>
      </c>
      <c r="K288" s="35">
        <f t="shared" si="53"/>
        <v>0.9642857142857143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 t="s">
        <v>1682</v>
      </c>
      <c r="AN288" s="86"/>
      <c r="AO288" s="86"/>
    </row>
    <row r="289" spans="1:41" ht="15" hidden="1" thickBot="1" x14ac:dyDescent="0.35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" hidden="1" thickBot="1" x14ac:dyDescent="0.35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 t="s">
        <v>1682</v>
      </c>
      <c r="AN290" s="86"/>
      <c r="AO290" s="86"/>
    </row>
    <row r="291" spans="1:41" ht="15" hidden="1" thickBot="1" x14ac:dyDescent="0.35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 t="s">
        <v>1682</v>
      </c>
      <c r="AN291" s="86"/>
      <c r="AO291" s="86"/>
    </row>
    <row r="292" spans="1:41" ht="15" hidden="1" thickBot="1" x14ac:dyDescent="0.35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 t="s">
        <v>1682</v>
      </c>
      <c r="AN292" s="86"/>
      <c r="AO292" s="86"/>
    </row>
    <row r="293" spans="1:41" ht="15" hidden="1" thickBot="1" x14ac:dyDescent="0.35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 t="s">
        <v>1682</v>
      </c>
      <c r="AN293" s="86"/>
      <c r="AO293" s="86"/>
    </row>
    <row r="294" spans="1:41" ht="15" hidden="1" thickBot="1" x14ac:dyDescent="0.35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7</v>
      </c>
      <c r="J294" s="34">
        <f t="shared" ref="J294:J296" si="62">COUNTIF(L294:AM294,"APAGADO")</f>
        <v>21</v>
      </c>
      <c r="K294" s="35">
        <f t="shared" ref="K294:K296" si="63">(I294)/(J294+I294)</f>
        <v>0.25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 t="s">
        <v>1682</v>
      </c>
      <c r="AB294" s="86" t="s">
        <v>1682</v>
      </c>
      <c r="AC294" s="86" t="s">
        <v>1682</v>
      </c>
      <c r="AD294" s="86" t="s">
        <v>1682</v>
      </c>
      <c r="AE294" s="86" t="s">
        <v>1682</v>
      </c>
      <c r="AF294" s="86" t="s">
        <v>1682</v>
      </c>
      <c r="AG294" s="86" t="s">
        <v>1682</v>
      </c>
      <c r="AH294" s="86" t="s">
        <v>1682</v>
      </c>
      <c r="AI294" s="86" t="s">
        <v>1682</v>
      </c>
      <c r="AJ294" s="86" t="s">
        <v>1682</v>
      </c>
      <c r="AK294" s="86" t="s">
        <v>1682</v>
      </c>
      <c r="AL294" s="86" t="s">
        <v>1682</v>
      </c>
      <c r="AM294" s="86" t="s">
        <v>1682</v>
      </c>
      <c r="AN294" s="86" t="s">
        <v>1682</v>
      </c>
      <c r="AO294" s="86" t="s">
        <v>1682</v>
      </c>
    </row>
    <row r="295" spans="1:41" ht="15" hidden="1" thickBot="1" x14ac:dyDescent="0.35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7</v>
      </c>
      <c r="J295" s="34">
        <f t="shared" si="62"/>
        <v>21</v>
      </c>
      <c r="K295" s="35">
        <f t="shared" si="63"/>
        <v>0.25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 t="s">
        <v>1682</v>
      </c>
      <c r="AB295" s="86" t="s">
        <v>1682</v>
      </c>
      <c r="AC295" s="86" t="s">
        <v>1682</v>
      </c>
      <c r="AD295" s="86" t="s">
        <v>1682</v>
      </c>
      <c r="AE295" s="86" t="s">
        <v>1682</v>
      </c>
      <c r="AF295" s="86" t="s">
        <v>1682</v>
      </c>
      <c r="AG295" s="86" t="s">
        <v>1682</v>
      </c>
      <c r="AH295" s="86" t="s">
        <v>1682</v>
      </c>
      <c r="AI295" s="86" t="s">
        <v>1682</v>
      </c>
      <c r="AJ295" s="86" t="s">
        <v>1682</v>
      </c>
      <c r="AK295" s="86" t="s">
        <v>1682</v>
      </c>
      <c r="AL295" s="86" t="s">
        <v>1682</v>
      </c>
      <c r="AM295" s="86" t="s">
        <v>1682</v>
      </c>
      <c r="AN295" s="86" t="s">
        <v>1682</v>
      </c>
      <c r="AO295" s="86" t="s">
        <v>1682</v>
      </c>
    </row>
    <row r="296" spans="1:41" ht="15" hidden="1" thickBot="1" x14ac:dyDescent="0.35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7</v>
      </c>
      <c r="J296" s="34">
        <f t="shared" si="62"/>
        <v>21</v>
      </c>
      <c r="K296" s="35">
        <f t="shared" si="63"/>
        <v>0.25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 t="s">
        <v>1682</v>
      </c>
      <c r="AB296" s="86" t="s">
        <v>1682</v>
      </c>
      <c r="AC296" s="86" t="s">
        <v>1682</v>
      </c>
      <c r="AD296" s="86" t="s">
        <v>1682</v>
      </c>
      <c r="AE296" s="86" t="s">
        <v>1682</v>
      </c>
      <c r="AF296" s="86" t="s">
        <v>1682</v>
      </c>
      <c r="AG296" s="86" t="s">
        <v>1682</v>
      </c>
      <c r="AH296" s="86" t="s">
        <v>1682</v>
      </c>
      <c r="AI296" s="86" t="s">
        <v>1682</v>
      </c>
      <c r="AJ296" s="86" t="s">
        <v>1682</v>
      </c>
      <c r="AK296" s="86" t="s">
        <v>1682</v>
      </c>
      <c r="AL296" s="86" t="s">
        <v>1682</v>
      </c>
      <c r="AM296" s="86" t="s">
        <v>1682</v>
      </c>
      <c r="AN296" s="86" t="s">
        <v>1682</v>
      </c>
      <c r="AO296" s="86" t="s">
        <v>1682</v>
      </c>
    </row>
    <row r="297" spans="1:41" ht="15" hidden="1" thickBot="1" x14ac:dyDescent="0.35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9</v>
      </c>
      <c r="J297" s="34">
        <f t="shared" si="52"/>
        <v>19</v>
      </c>
      <c r="K297" s="35">
        <f t="shared" si="53"/>
        <v>0.32142857142857145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 t="s">
        <v>1682</v>
      </c>
      <c r="AB297" s="86" t="s">
        <v>1682</v>
      </c>
      <c r="AC297" s="86" t="s">
        <v>1682</v>
      </c>
      <c r="AD297" s="86" t="s">
        <v>1682</v>
      </c>
      <c r="AE297" s="86" t="s">
        <v>1682</v>
      </c>
      <c r="AF297" s="86" t="s">
        <v>1682</v>
      </c>
      <c r="AG297" s="86" t="s">
        <v>1682</v>
      </c>
      <c r="AH297" s="86" t="s">
        <v>1682</v>
      </c>
      <c r="AI297" s="86" t="s">
        <v>1682</v>
      </c>
      <c r="AJ297" s="86" t="s">
        <v>1682</v>
      </c>
      <c r="AK297" s="86" t="s">
        <v>1682</v>
      </c>
      <c r="AL297" s="86" t="s">
        <v>1682</v>
      </c>
      <c r="AM297" s="86" t="s">
        <v>1682</v>
      </c>
      <c r="AN297" s="86" t="s">
        <v>1682</v>
      </c>
      <c r="AO297" s="86" t="s">
        <v>1682</v>
      </c>
    </row>
    <row r="298" spans="1:41" ht="15" hidden="1" thickBot="1" x14ac:dyDescent="0.35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9</v>
      </c>
      <c r="J298" s="34">
        <f t="shared" si="52"/>
        <v>19</v>
      </c>
      <c r="K298" s="35">
        <f t="shared" si="53"/>
        <v>0.32142857142857145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 t="s">
        <v>1682</v>
      </c>
      <c r="AB298" s="86" t="s">
        <v>1682</v>
      </c>
      <c r="AC298" s="86" t="s">
        <v>1682</v>
      </c>
      <c r="AD298" s="86" t="s">
        <v>1682</v>
      </c>
      <c r="AE298" s="86" t="s">
        <v>1682</v>
      </c>
      <c r="AF298" s="86" t="s">
        <v>1682</v>
      </c>
      <c r="AG298" s="86" t="s">
        <v>1682</v>
      </c>
      <c r="AH298" s="86" t="s">
        <v>1682</v>
      </c>
      <c r="AI298" s="86" t="s">
        <v>1682</v>
      </c>
      <c r="AJ298" s="86" t="s">
        <v>1682</v>
      </c>
      <c r="AK298" s="86" t="s">
        <v>1682</v>
      </c>
      <c r="AL298" s="86" t="s">
        <v>1682</v>
      </c>
      <c r="AM298" s="86" t="s">
        <v>1682</v>
      </c>
      <c r="AN298" s="86" t="s">
        <v>1682</v>
      </c>
      <c r="AO298" s="86" t="s">
        <v>1682</v>
      </c>
    </row>
    <row r="299" spans="1:41" ht="15" hidden="1" thickBot="1" x14ac:dyDescent="0.35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24</v>
      </c>
      <c r="J299" s="34">
        <f>COUNTIF(L299:AM299,"APAGADO")</f>
        <v>4</v>
      </c>
      <c r="K299" s="35">
        <f>(I299)/(J299+I299)</f>
        <v>0.8571428571428571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 t="s">
        <v>1682</v>
      </c>
      <c r="AD299" s="86" t="s">
        <v>1682</v>
      </c>
      <c r="AE299" s="86" t="s">
        <v>1682</v>
      </c>
      <c r="AF299" s="86" t="s">
        <v>1682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" hidden="1" thickBot="1" x14ac:dyDescent="0.35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27</v>
      </c>
      <c r="J300" s="34">
        <f t="shared" si="52"/>
        <v>1</v>
      </c>
      <c r="K300" s="35">
        <f t="shared" si="53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 t="s">
        <v>1682</v>
      </c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 t="s">
        <v>1682</v>
      </c>
    </row>
    <row r="301" spans="1:41" ht="15" hidden="1" thickBot="1" x14ac:dyDescent="0.35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27</v>
      </c>
      <c r="J301" s="34">
        <f t="shared" si="52"/>
        <v>1</v>
      </c>
      <c r="K301" s="35">
        <f t="shared" si="53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 t="s">
        <v>1682</v>
      </c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 t="s">
        <v>1682</v>
      </c>
    </row>
    <row r="302" spans="1:41" ht="15" hidden="1" thickBot="1" x14ac:dyDescent="0.35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" hidden="1" thickBot="1" x14ac:dyDescent="0.35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16</v>
      </c>
      <c r="J303" s="34">
        <f t="shared" si="52"/>
        <v>12</v>
      </c>
      <c r="K303" s="35">
        <f t="shared" si="53"/>
        <v>0.5714285714285714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 t="s">
        <v>1682</v>
      </c>
      <c r="AF303" s="86"/>
      <c r="AG303" s="86" t="s">
        <v>1682</v>
      </c>
      <c r="AH303" s="86" t="s">
        <v>1682</v>
      </c>
      <c r="AI303" s="86" t="s">
        <v>1682</v>
      </c>
      <c r="AJ303" s="86" t="s">
        <v>1682</v>
      </c>
      <c r="AK303" s="86" t="s">
        <v>1682</v>
      </c>
      <c r="AL303" s="86"/>
      <c r="AM303" s="86"/>
      <c r="AN303" s="86"/>
      <c r="AO303" s="86"/>
    </row>
    <row r="304" spans="1:41" ht="15" hidden="1" thickBot="1" x14ac:dyDescent="0.35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" hidden="1" thickBot="1" x14ac:dyDescent="0.35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" hidden="1" thickBot="1" x14ac:dyDescent="0.35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" hidden="1" thickBot="1" x14ac:dyDescent="0.35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" hidden="1" thickBot="1" x14ac:dyDescent="0.35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" hidden="1" thickBot="1" x14ac:dyDescent="0.35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" hidden="1" thickBot="1" x14ac:dyDescent="0.35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25</v>
      </c>
      <c r="J310" s="34">
        <f t="shared" si="52"/>
        <v>3</v>
      </c>
      <c r="K310" s="35">
        <f t="shared" si="53"/>
        <v>0.8928571428571429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1682</v>
      </c>
      <c r="AE310" s="86" t="s">
        <v>1682</v>
      </c>
      <c r="AF310" s="86" t="s">
        <v>1682</v>
      </c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" hidden="1" thickBot="1" x14ac:dyDescent="0.35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1" customFormat="1" ht="15" hidden="1" thickBot="1" x14ac:dyDescent="0.35">
      <c r="A312" s="151" t="s">
        <v>392</v>
      </c>
      <c r="B312" s="151" t="s">
        <v>393</v>
      </c>
      <c r="C312" s="151" t="s">
        <v>1084</v>
      </c>
      <c r="D312" s="151" t="s">
        <v>394</v>
      </c>
      <c r="E312" s="152" t="s">
        <v>19</v>
      </c>
      <c r="F312" s="152" t="s">
        <v>20</v>
      </c>
      <c r="G312" s="152"/>
      <c r="H312" s="152" t="s">
        <v>798</v>
      </c>
      <c r="I312" s="34">
        <f t="shared" si="60"/>
        <v>12</v>
      </c>
      <c r="J312" s="34">
        <f t="shared" si="52"/>
        <v>16</v>
      </c>
      <c r="K312" s="35">
        <f t="shared" si="53"/>
        <v>0.42857142857142855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 t="s">
        <v>1682</v>
      </c>
      <c r="AB312" s="86" t="s">
        <v>1682</v>
      </c>
      <c r="AC312" s="86" t="s">
        <v>1682</v>
      </c>
      <c r="AD312" s="153" t="s">
        <v>1682</v>
      </c>
      <c r="AE312" s="153"/>
      <c r="AF312" s="153"/>
      <c r="AG312" s="153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15" hidden="1" thickBot="1" x14ac:dyDescent="0.35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27</v>
      </c>
      <c r="J313" s="34">
        <f t="shared" si="52"/>
        <v>1</v>
      </c>
      <c r="K313" s="35">
        <f t="shared" si="53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 t="s">
        <v>1682</v>
      </c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" hidden="1" thickBot="1" x14ac:dyDescent="0.35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</v>
      </c>
      <c r="J314" s="34">
        <f>COUNTIF(L314:AM314,"APAGADO")</f>
        <v>26</v>
      </c>
      <c r="K314" s="35">
        <f>(I314)/(J314+I314)</f>
        <v>7.1428571428571425E-2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 t="s">
        <v>1682</v>
      </c>
      <c r="AB314" s="86" t="s">
        <v>1682</v>
      </c>
      <c r="AC314" s="86" t="s">
        <v>1682</v>
      </c>
      <c r="AD314" s="86" t="s">
        <v>1682</v>
      </c>
      <c r="AE314" s="86" t="s">
        <v>1682</v>
      </c>
      <c r="AF314" s="86" t="s">
        <v>1682</v>
      </c>
      <c r="AG314" s="86" t="s">
        <v>1682</v>
      </c>
      <c r="AH314" s="86" t="s">
        <v>1682</v>
      </c>
      <c r="AI314" s="86" t="s">
        <v>1682</v>
      </c>
      <c r="AJ314" s="86" t="s">
        <v>1682</v>
      </c>
      <c r="AK314" s="86" t="s">
        <v>1682</v>
      </c>
      <c r="AL314" s="86" t="s">
        <v>1682</v>
      </c>
      <c r="AM314" s="86" t="s">
        <v>1682</v>
      </c>
      <c r="AN314" s="86" t="s">
        <v>1682</v>
      </c>
      <c r="AO314" s="86" t="s">
        <v>1682</v>
      </c>
    </row>
    <row r="315" spans="1:41" ht="15" hidden="1" thickBot="1" x14ac:dyDescent="0.35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25</v>
      </c>
      <c r="J315" s="34">
        <f t="shared" si="52"/>
        <v>3</v>
      </c>
      <c r="K315" s="35">
        <f t="shared" si="53"/>
        <v>0.8928571428571429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 t="s">
        <v>1682</v>
      </c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" hidden="1" thickBot="1" x14ac:dyDescent="0.35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25</v>
      </c>
      <c r="J316" s="34">
        <f>COUNTIF(L316:AM316,"APAGADO")</f>
        <v>3</v>
      </c>
      <c r="K316" s="35">
        <f>(I316)/(J316+I316)</f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 t="s">
        <v>1682</v>
      </c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" hidden="1" thickBot="1" x14ac:dyDescent="0.35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1682</v>
      </c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" hidden="1" thickBot="1" x14ac:dyDescent="0.35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19</v>
      </c>
      <c r="J318" s="34">
        <f>COUNTIF(L318:AM318,"APAGADO")</f>
        <v>9</v>
      </c>
      <c r="K318" s="35">
        <f>(I318)/(J318+I318)</f>
        <v>0.6785714285714286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 t="s">
        <v>1682</v>
      </c>
      <c r="AB318" s="86" t="s">
        <v>1682</v>
      </c>
      <c r="AC318" s="86" t="s">
        <v>1682</v>
      </c>
      <c r="AD318" s="86" t="s">
        <v>1682</v>
      </c>
      <c r="AE318" s="86" t="s">
        <v>1682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1" customFormat="1" ht="15" thickBot="1" x14ac:dyDescent="0.35">
      <c r="A319" s="151" t="s">
        <v>405</v>
      </c>
      <c r="B319" s="151" t="s">
        <v>410</v>
      </c>
      <c r="C319" s="151" t="s">
        <v>1084</v>
      </c>
      <c r="D319" s="151" t="s">
        <v>411</v>
      </c>
      <c r="E319" s="152" t="s">
        <v>15</v>
      </c>
      <c r="F319" s="152" t="s">
        <v>20</v>
      </c>
      <c r="G319" s="152"/>
      <c r="H319" s="152" t="s">
        <v>803</v>
      </c>
      <c r="I319" s="34">
        <f t="shared" si="60"/>
        <v>2</v>
      </c>
      <c r="J319" s="34">
        <f t="shared" si="52"/>
        <v>26</v>
      </c>
      <c r="K319" s="35">
        <f t="shared" si="53"/>
        <v>7.1428571428571425E-2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 t="s">
        <v>1682</v>
      </c>
      <c r="AB319" s="86" t="s">
        <v>1682</v>
      </c>
      <c r="AC319" s="86" t="s">
        <v>1682</v>
      </c>
      <c r="AD319" s="153" t="s">
        <v>1682</v>
      </c>
      <c r="AE319" s="153" t="s">
        <v>1682</v>
      </c>
      <c r="AF319" s="153" t="s">
        <v>1682</v>
      </c>
      <c r="AG319" s="153" t="s">
        <v>1682</v>
      </c>
      <c r="AH319" s="153" t="s">
        <v>1682</v>
      </c>
      <c r="AI319" s="153" t="s">
        <v>1682</v>
      </c>
      <c r="AJ319" s="153" t="s">
        <v>1682</v>
      </c>
      <c r="AK319" s="153" t="s">
        <v>1682</v>
      </c>
      <c r="AL319" s="153" t="s">
        <v>1682</v>
      </c>
      <c r="AM319" s="153" t="s">
        <v>1682</v>
      </c>
      <c r="AN319" s="153" t="s">
        <v>1682</v>
      </c>
      <c r="AO319" s="153" t="s">
        <v>1682</v>
      </c>
    </row>
    <row r="320" spans="1:41" s="151" customFormat="1" ht="15" thickBot="1" x14ac:dyDescent="0.35">
      <c r="A320" s="151" t="s">
        <v>387</v>
      </c>
      <c r="B320" s="151" t="s">
        <v>401</v>
      </c>
      <c r="C320" s="151" t="s">
        <v>1084</v>
      </c>
      <c r="D320" s="151" t="s">
        <v>402</v>
      </c>
      <c r="E320" s="152" t="s">
        <v>19</v>
      </c>
      <c r="F320" s="152" t="s">
        <v>20</v>
      </c>
      <c r="G320" s="152"/>
      <c r="H320" s="152" t="s">
        <v>804</v>
      </c>
      <c r="I320" s="34">
        <f t="shared" si="60"/>
        <v>2</v>
      </c>
      <c r="J320" s="34">
        <f>COUNTIF(L320:AM320,"APAGADO")</f>
        <v>26</v>
      </c>
      <c r="K320" s="35">
        <f>(I320)/(J320+I320)</f>
        <v>7.1428571428571425E-2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 t="s">
        <v>1682</v>
      </c>
      <c r="AB320" s="86" t="s">
        <v>1682</v>
      </c>
      <c r="AC320" s="86" t="s">
        <v>1682</v>
      </c>
      <c r="AD320" s="153" t="s">
        <v>1682</v>
      </c>
      <c r="AE320" s="153" t="s">
        <v>1682</v>
      </c>
      <c r="AF320" s="153" t="s">
        <v>1682</v>
      </c>
      <c r="AG320" s="153" t="s">
        <v>1682</v>
      </c>
      <c r="AH320" s="153" t="s">
        <v>1682</v>
      </c>
      <c r="AI320" s="153" t="s">
        <v>1682</v>
      </c>
      <c r="AJ320" s="153" t="s">
        <v>1682</v>
      </c>
      <c r="AK320" s="153" t="s">
        <v>1682</v>
      </c>
      <c r="AL320" s="153" t="s">
        <v>1682</v>
      </c>
      <c r="AM320" s="153" t="s">
        <v>1682</v>
      </c>
      <c r="AN320" s="153" t="s">
        <v>1682</v>
      </c>
      <c r="AO320" s="153" t="s">
        <v>1682</v>
      </c>
    </row>
    <row r="321" spans="1:41" s="151" customFormat="1" ht="15" thickBot="1" x14ac:dyDescent="0.35">
      <c r="A321" s="151" t="s">
        <v>387</v>
      </c>
      <c r="B321" s="151" t="s">
        <v>403</v>
      </c>
      <c r="C321" s="151" t="s">
        <v>1084</v>
      </c>
      <c r="D321" s="151" t="s">
        <v>404</v>
      </c>
      <c r="E321" s="152" t="s">
        <v>15</v>
      </c>
      <c r="F321" s="152" t="s">
        <v>20</v>
      </c>
      <c r="G321" s="152"/>
      <c r="H321" s="152" t="s">
        <v>805</v>
      </c>
      <c r="I321" s="34">
        <f t="shared" si="60"/>
        <v>2</v>
      </c>
      <c r="J321" s="34">
        <f>COUNTIF(L321:AM321,"APAGADO")</f>
        <v>26</v>
      </c>
      <c r="K321" s="35">
        <f>(I321)/(J321+I321)</f>
        <v>7.1428571428571425E-2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 t="s">
        <v>1682</v>
      </c>
      <c r="AB321" s="86" t="s">
        <v>1682</v>
      </c>
      <c r="AC321" s="86" t="s">
        <v>1682</v>
      </c>
      <c r="AD321" s="153" t="s">
        <v>1682</v>
      </c>
      <c r="AE321" s="153" t="s">
        <v>1682</v>
      </c>
      <c r="AF321" s="153" t="s">
        <v>1682</v>
      </c>
      <c r="AG321" s="153" t="s">
        <v>1682</v>
      </c>
      <c r="AH321" s="153" t="s">
        <v>1682</v>
      </c>
      <c r="AI321" s="153" t="s">
        <v>1682</v>
      </c>
      <c r="AJ321" s="153" t="s">
        <v>1682</v>
      </c>
      <c r="AK321" s="153" t="s">
        <v>1682</v>
      </c>
      <c r="AL321" s="153" t="s">
        <v>1682</v>
      </c>
      <c r="AM321" s="153" t="s">
        <v>1682</v>
      </c>
      <c r="AN321" s="153" t="s">
        <v>1682</v>
      </c>
      <c r="AO321" s="153" t="s">
        <v>1682</v>
      </c>
    </row>
    <row r="322" spans="1:41" ht="15" hidden="1" thickBot="1" x14ac:dyDescent="0.35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25</v>
      </c>
      <c r="J322" s="34">
        <f>COUNTIF(L322:AM322,"APAGADO")</f>
        <v>3</v>
      </c>
      <c r="K322" s="35">
        <f>(I322)/(J322+I322)</f>
        <v>0.8928571428571429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 t="s">
        <v>1682</v>
      </c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" hidden="1" thickBot="1" x14ac:dyDescent="0.35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25</v>
      </c>
      <c r="J323" s="34">
        <f>COUNTIF(L323:AM323,"APAGADO")</f>
        <v>3</v>
      </c>
      <c r="K323" s="35">
        <f>(I323)/(J323+I323)</f>
        <v>0.8928571428571429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 t="s">
        <v>1682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" hidden="1" thickBot="1" x14ac:dyDescent="0.35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25</v>
      </c>
      <c r="J324" s="34">
        <f>COUNTIF(L324:AM324,"APAGADO")</f>
        <v>3</v>
      </c>
      <c r="K324" s="35">
        <f>(I324)/(J324+I324)</f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 t="s">
        <v>1682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" hidden="1" thickBot="1" x14ac:dyDescent="0.35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25</v>
      </c>
      <c r="J325" s="34">
        <f t="shared" si="52"/>
        <v>3</v>
      </c>
      <c r="K325" s="35">
        <f t="shared" si="53"/>
        <v>0.8928571428571429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 t="s">
        <v>1682</v>
      </c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" hidden="1" thickBot="1" x14ac:dyDescent="0.35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25</v>
      </c>
      <c r="J326" s="34">
        <f t="shared" si="52"/>
        <v>3</v>
      </c>
      <c r="K326" s="35">
        <f t="shared" si="53"/>
        <v>0.8928571428571429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 t="s">
        <v>1682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" hidden="1" thickBot="1" x14ac:dyDescent="0.35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22</v>
      </c>
      <c r="J327" s="34">
        <f t="shared" si="52"/>
        <v>6</v>
      </c>
      <c r="K327" s="35">
        <f t="shared" si="53"/>
        <v>0.7857142857142857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 t="s">
        <v>1682</v>
      </c>
      <c r="AE327" s="86"/>
      <c r="AF327" s="86"/>
      <c r="AG327" s="86"/>
      <c r="AH327" s="86"/>
      <c r="AI327" s="86"/>
      <c r="AJ327" s="86"/>
      <c r="AK327" s="86" t="s">
        <v>1682</v>
      </c>
      <c r="AL327" s="86" t="s">
        <v>1682</v>
      </c>
      <c r="AM327" s="86" t="s">
        <v>1682</v>
      </c>
      <c r="AN327" s="86" t="s">
        <v>1682</v>
      </c>
      <c r="AO327" s="86"/>
    </row>
    <row r="328" spans="1:41" ht="15" hidden="1" thickBot="1" x14ac:dyDescent="0.35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22</v>
      </c>
      <c r="J328" s="34">
        <f t="shared" si="52"/>
        <v>6</v>
      </c>
      <c r="K328" s="35">
        <f t="shared" si="53"/>
        <v>0.7857142857142857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 t="s">
        <v>1682</v>
      </c>
      <c r="AE328" s="86"/>
      <c r="AF328" s="86"/>
      <c r="AG328" s="86"/>
      <c r="AH328" s="86"/>
      <c r="AI328" s="86"/>
      <c r="AJ328" s="86"/>
      <c r="AK328" s="86" t="s">
        <v>1682</v>
      </c>
      <c r="AL328" s="86" t="s">
        <v>1682</v>
      </c>
      <c r="AM328" s="86" t="s">
        <v>1682</v>
      </c>
      <c r="AN328" s="86" t="s">
        <v>1682</v>
      </c>
      <c r="AO328" s="86"/>
    </row>
    <row r="329" spans="1:41" ht="15" hidden="1" thickBot="1" x14ac:dyDescent="0.35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22</v>
      </c>
      <c r="J329" s="34">
        <f t="shared" si="52"/>
        <v>6</v>
      </c>
      <c r="K329" s="35">
        <f t="shared" si="53"/>
        <v>0.7857142857142857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 t="s">
        <v>1682</v>
      </c>
      <c r="AE329" s="86"/>
      <c r="AF329" s="86"/>
      <c r="AG329" s="86"/>
      <c r="AH329" s="86"/>
      <c r="AI329" s="86"/>
      <c r="AJ329" s="86"/>
      <c r="AK329" s="86" t="s">
        <v>1682</v>
      </c>
      <c r="AL329" s="86" t="s">
        <v>1682</v>
      </c>
      <c r="AM329" s="86" t="s">
        <v>1682</v>
      </c>
      <c r="AN329" s="86" t="s">
        <v>1682</v>
      </c>
      <c r="AO329" s="86"/>
    </row>
    <row r="330" spans="1:41" ht="15" hidden="1" thickBot="1" x14ac:dyDescent="0.35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22</v>
      </c>
      <c r="J330" s="34">
        <f t="shared" si="52"/>
        <v>6</v>
      </c>
      <c r="K330" s="35">
        <f t="shared" si="53"/>
        <v>0.7857142857142857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 t="s">
        <v>1682</v>
      </c>
      <c r="AE330" s="86"/>
      <c r="AF330" s="86"/>
      <c r="AG330" s="86"/>
      <c r="AH330" s="86"/>
      <c r="AI330" s="86"/>
      <c r="AJ330" s="86"/>
      <c r="AK330" s="86" t="s">
        <v>1682</v>
      </c>
      <c r="AL330" s="86" t="s">
        <v>1682</v>
      </c>
      <c r="AM330" s="86" t="s">
        <v>1682</v>
      </c>
      <c r="AN330" s="86" t="s">
        <v>1682</v>
      </c>
      <c r="AO330" s="86"/>
    </row>
    <row r="331" spans="1:41" ht="15" hidden="1" thickBot="1" x14ac:dyDescent="0.35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25</v>
      </c>
      <c r="J331" s="34">
        <f t="shared" ref="J331:J340" si="66">COUNTIF(L331:AM331,"APAGADO")</f>
        <v>3</v>
      </c>
      <c r="K331" s="35">
        <f>(I331)/(J331+I331)</f>
        <v>0.8928571428571429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 t="s">
        <v>1682</v>
      </c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" hidden="1" thickBot="1" x14ac:dyDescent="0.35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22</v>
      </c>
      <c r="J332" s="34">
        <f t="shared" si="66"/>
        <v>6</v>
      </c>
      <c r="K332" s="35">
        <f>(I332)/(J332+I332)</f>
        <v>0.7857142857142857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 t="s">
        <v>1682</v>
      </c>
      <c r="AE332" s="86"/>
      <c r="AF332" s="86"/>
      <c r="AG332" s="86"/>
      <c r="AH332" s="86"/>
      <c r="AI332" s="86"/>
      <c r="AJ332" s="86"/>
      <c r="AK332" s="86" t="s">
        <v>1682</v>
      </c>
      <c r="AL332" s="86" t="s">
        <v>1682</v>
      </c>
      <c r="AM332" s="86" t="s">
        <v>1682</v>
      </c>
      <c r="AN332" s="86" t="s">
        <v>1682</v>
      </c>
      <c r="AO332" s="86"/>
    </row>
    <row r="333" spans="1:41" ht="15" hidden="1" thickBot="1" x14ac:dyDescent="0.35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25</v>
      </c>
      <c r="J333" s="34">
        <f t="shared" si="66"/>
        <v>3</v>
      </c>
      <c r="K333" s="35">
        <f>(I333)/(J333+I333)</f>
        <v>0.8928571428571429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 t="s">
        <v>1682</v>
      </c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" hidden="1" thickBot="1" x14ac:dyDescent="0.35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26</v>
      </c>
      <c r="J334" s="34">
        <f t="shared" si="66"/>
        <v>2</v>
      </c>
      <c r="K334" s="35">
        <f>(I334)/(J334+I334)</f>
        <v>0.9285714285714286</v>
      </c>
      <c r="L334" s="86"/>
      <c r="M334" s="86"/>
      <c r="N334" s="86"/>
      <c r="AE334" s="16" t="s">
        <v>1682</v>
      </c>
      <c r="AF334" s="16" t="s">
        <v>1682</v>
      </c>
    </row>
    <row r="335" spans="1:41" ht="15" hidden="1" thickBot="1" x14ac:dyDescent="0.35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26</v>
      </c>
      <c r="J335" s="34">
        <f t="shared" si="66"/>
        <v>2</v>
      </c>
      <c r="K335" s="35">
        <f t="shared" ref="K335:K336" si="67">(I335)/(J335+I335)</f>
        <v>0.9285714285714286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 t="s">
        <v>1682</v>
      </c>
      <c r="AF335" s="133" t="s">
        <v>1682</v>
      </c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" hidden="1" thickBot="1" x14ac:dyDescent="0.35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26</v>
      </c>
      <c r="J336" s="34">
        <f t="shared" si="66"/>
        <v>2</v>
      </c>
      <c r="K336" s="35">
        <f t="shared" si="67"/>
        <v>0.9285714285714286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 t="s">
        <v>1682</v>
      </c>
      <c r="AF336" s="133" t="s">
        <v>1682</v>
      </c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" hidden="1" thickBot="1" x14ac:dyDescent="0.35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" hidden="1" thickBot="1" x14ac:dyDescent="0.35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" hidden="1" thickBot="1" x14ac:dyDescent="0.35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" hidden="1" thickBot="1" x14ac:dyDescent="0.35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" hidden="1" thickBot="1" x14ac:dyDescent="0.35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" hidden="1" thickBot="1" x14ac:dyDescent="0.35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" hidden="1" thickBot="1" x14ac:dyDescent="0.35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" hidden="1" thickBot="1" x14ac:dyDescent="0.35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" hidden="1" thickBot="1" x14ac:dyDescent="0.35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" hidden="1" thickBot="1" x14ac:dyDescent="0.35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1" customFormat="1" ht="15" thickBot="1" x14ac:dyDescent="0.35">
      <c r="A347" s="151" t="s">
        <v>436</v>
      </c>
      <c r="B347" s="151" t="s">
        <v>437</v>
      </c>
      <c r="C347" s="151" t="s">
        <v>1085</v>
      </c>
      <c r="D347" s="151" t="s">
        <v>438</v>
      </c>
      <c r="E347" s="152" t="s">
        <v>19</v>
      </c>
      <c r="F347" s="152" t="s">
        <v>20</v>
      </c>
      <c r="G347" s="152"/>
      <c r="H347" s="152" t="s">
        <v>822</v>
      </c>
      <c r="I347" s="34">
        <f t="shared" si="68"/>
        <v>2</v>
      </c>
      <c r="J347" s="34">
        <f>COUNTIF(L347:AM347,"APAGADO")</f>
        <v>26</v>
      </c>
      <c r="K347" s="35">
        <f>(I347)/(J347+I347)</f>
        <v>7.1428571428571425E-2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 t="s">
        <v>1682</v>
      </c>
      <c r="AB347" s="86" t="s">
        <v>1682</v>
      </c>
      <c r="AC347" s="86" t="s">
        <v>1682</v>
      </c>
      <c r="AD347" s="153" t="s">
        <v>1682</v>
      </c>
      <c r="AE347" s="153" t="s">
        <v>1682</v>
      </c>
      <c r="AF347" s="153" t="s">
        <v>1682</v>
      </c>
      <c r="AG347" s="153" t="s">
        <v>1682</v>
      </c>
      <c r="AH347" s="153" t="s">
        <v>1682</v>
      </c>
      <c r="AI347" s="153" t="s">
        <v>1682</v>
      </c>
      <c r="AJ347" s="153" t="s">
        <v>1682</v>
      </c>
      <c r="AK347" s="153" t="s">
        <v>1682</v>
      </c>
      <c r="AL347" s="153" t="s">
        <v>1682</v>
      </c>
      <c r="AM347" s="153" t="s">
        <v>1682</v>
      </c>
      <c r="AN347" s="153" t="s">
        <v>1682</v>
      </c>
      <c r="AO347" s="153" t="s">
        <v>1682</v>
      </c>
    </row>
    <row r="348" spans="1:41" ht="15" hidden="1" thickBot="1" x14ac:dyDescent="0.35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" hidden="1" thickBot="1" x14ac:dyDescent="0.35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" hidden="1" thickBot="1" x14ac:dyDescent="0.35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27</v>
      </c>
      <c r="J350" s="34">
        <f t="shared" ref="J350:J382" si="72">COUNTIF(L350:AM350,"APAGADO")</f>
        <v>1</v>
      </c>
      <c r="K350" s="35">
        <f t="shared" ref="K350:K382" si="73"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1682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" hidden="1" thickBot="1" x14ac:dyDescent="0.35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1" customFormat="1" ht="15" thickBot="1" x14ac:dyDescent="0.35">
      <c r="A352" s="151" t="s">
        <v>441</v>
      </c>
      <c r="B352" s="151" t="s">
        <v>439</v>
      </c>
      <c r="C352" s="151" t="s">
        <v>1085</v>
      </c>
      <c r="D352" s="151" t="s">
        <v>440</v>
      </c>
      <c r="E352" s="152" t="s">
        <v>19</v>
      </c>
      <c r="F352" s="152" t="s">
        <v>20</v>
      </c>
      <c r="G352" s="152"/>
      <c r="H352" s="152" t="s">
        <v>823</v>
      </c>
      <c r="I352" s="34">
        <f t="shared" si="71"/>
        <v>2</v>
      </c>
      <c r="J352" s="34">
        <f t="shared" si="72"/>
        <v>26</v>
      </c>
      <c r="K352" s="35">
        <f t="shared" si="73"/>
        <v>7.1428571428571425E-2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 t="s">
        <v>1682</v>
      </c>
      <c r="AB352" s="86" t="s">
        <v>1682</v>
      </c>
      <c r="AC352" s="86" t="s">
        <v>1682</v>
      </c>
      <c r="AD352" s="153" t="s">
        <v>1682</v>
      </c>
      <c r="AE352" s="153" t="s">
        <v>1682</v>
      </c>
      <c r="AF352" s="153" t="s">
        <v>1682</v>
      </c>
      <c r="AG352" s="153" t="s">
        <v>1682</v>
      </c>
      <c r="AH352" s="153" t="s">
        <v>1682</v>
      </c>
      <c r="AI352" s="153" t="s">
        <v>1682</v>
      </c>
      <c r="AJ352" s="153" t="s">
        <v>1682</v>
      </c>
      <c r="AK352" s="153" t="s">
        <v>1682</v>
      </c>
      <c r="AL352" s="153" t="s">
        <v>1682</v>
      </c>
      <c r="AM352" s="153" t="s">
        <v>1682</v>
      </c>
      <c r="AN352" s="153" t="s">
        <v>1682</v>
      </c>
      <c r="AO352" s="153" t="s">
        <v>1682</v>
      </c>
    </row>
    <row r="353" spans="1:41" ht="15" hidden="1" thickBot="1" x14ac:dyDescent="0.35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26</v>
      </c>
      <c r="J353" s="34">
        <f t="shared" si="72"/>
        <v>2</v>
      </c>
      <c r="K353" s="35">
        <f t="shared" si="73"/>
        <v>0.9285714285714286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 t="s">
        <v>1682</v>
      </c>
      <c r="AC353" s="86" t="s">
        <v>1682</v>
      </c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 t="s">
        <v>1692</v>
      </c>
    </row>
    <row r="354" spans="1:41" ht="15" hidden="1" thickBot="1" x14ac:dyDescent="0.35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" hidden="1" thickBot="1" x14ac:dyDescent="0.35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10</v>
      </c>
      <c r="J355" s="34">
        <f t="shared" si="72"/>
        <v>18</v>
      </c>
      <c r="K355" s="35">
        <f t="shared" si="73"/>
        <v>0.35714285714285715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 t="s">
        <v>1682</v>
      </c>
      <c r="AB355" s="86" t="s">
        <v>1682</v>
      </c>
      <c r="AC355" s="86" t="s">
        <v>1682</v>
      </c>
      <c r="AD355" s="86" t="s">
        <v>1682</v>
      </c>
      <c r="AE355" s="86" t="s">
        <v>1682</v>
      </c>
      <c r="AF355" s="86" t="s">
        <v>1682</v>
      </c>
      <c r="AG355" s="86" t="s">
        <v>1682</v>
      </c>
      <c r="AH355" s="86" t="s">
        <v>1682</v>
      </c>
      <c r="AI355" s="86" t="s">
        <v>1682</v>
      </c>
      <c r="AJ355" s="86" t="s">
        <v>1682</v>
      </c>
      <c r="AK355" s="86" t="s">
        <v>1682</v>
      </c>
      <c r="AL355" s="86" t="s">
        <v>1682</v>
      </c>
      <c r="AM355" s="86" t="s">
        <v>1682</v>
      </c>
      <c r="AN355" s="86" t="s">
        <v>1682</v>
      </c>
      <c r="AO355" s="86" t="s">
        <v>1682</v>
      </c>
    </row>
    <row r="356" spans="1:41" ht="15" hidden="1" thickBot="1" x14ac:dyDescent="0.35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10</v>
      </c>
      <c r="J356" s="34">
        <f t="shared" si="72"/>
        <v>18</v>
      </c>
      <c r="K356" s="35">
        <f t="shared" si="73"/>
        <v>0.35714285714285715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 t="s">
        <v>1682</v>
      </c>
      <c r="AB356" s="86" t="s">
        <v>1682</v>
      </c>
      <c r="AC356" s="86" t="s">
        <v>1682</v>
      </c>
      <c r="AD356" s="86" t="s">
        <v>1682</v>
      </c>
      <c r="AE356" s="86" t="s">
        <v>1682</v>
      </c>
      <c r="AF356" s="86" t="s">
        <v>1682</v>
      </c>
      <c r="AG356" s="86" t="s">
        <v>1682</v>
      </c>
      <c r="AH356" s="86" t="s">
        <v>1682</v>
      </c>
      <c r="AI356" s="86" t="s">
        <v>1682</v>
      </c>
      <c r="AJ356" s="86" t="s">
        <v>1682</v>
      </c>
      <c r="AK356" s="86" t="s">
        <v>1682</v>
      </c>
      <c r="AL356" s="86" t="s">
        <v>1682</v>
      </c>
      <c r="AM356" s="86" t="s">
        <v>1682</v>
      </c>
      <c r="AN356" s="86" t="s">
        <v>1682</v>
      </c>
      <c r="AO356" s="86" t="s">
        <v>1682</v>
      </c>
    </row>
    <row r="357" spans="1:41" ht="15" hidden="1" thickBot="1" x14ac:dyDescent="0.35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27</v>
      </c>
      <c r="J357" s="34">
        <f t="shared" si="72"/>
        <v>1</v>
      </c>
      <c r="K357" s="35">
        <f t="shared" si="73"/>
        <v>0.9642857142857143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 t="s">
        <v>1682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95" hidden="1" customHeight="1" thickBot="1" x14ac:dyDescent="0.35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27</v>
      </c>
      <c r="J358" s="34">
        <f t="shared" si="72"/>
        <v>1</v>
      </c>
      <c r="K358" s="35">
        <f t="shared" si="73"/>
        <v>0.9642857142857143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 t="s">
        <v>1682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" hidden="1" thickBot="1" x14ac:dyDescent="0.35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27</v>
      </c>
      <c r="J359" s="34">
        <f t="shared" si="72"/>
        <v>1</v>
      </c>
      <c r="K359" s="35">
        <f t="shared" si="73"/>
        <v>0.9642857142857143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 t="s">
        <v>1682</v>
      </c>
      <c r="AN359" s="86" t="s">
        <v>1682</v>
      </c>
      <c r="AO359" s="86"/>
    </row>
    <row r="360" spans="1:41" ht="15" hidden="1" thickBot="1" x14ac:dyDescent="0.35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27</v>
      </c>
      <c r="J360" s="34">
        <f t="shared" si="72"/>
        <v>1</v>
      </c>
      <c r="K360" s="35">
        <f t="shared" si="73"/>
        <v>0.9642857142857143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 t="s">
        <v>1682</v>
      </c>
      <c r="AN360" s="86" t="s">
        <v>1682</v>
      </c>
      <c r="AO360" s="86"/>
    </row>
    <row r="361" spans="1:41" ht="15" hidden="1" thickBot="1" x14ac:dyDescent="0.35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27</v>
      </c>
      <c r="J361" s="34">
        <f t="shared" si="72"/>
        <v>1</v>
      </c>
      <c r="K361" s="35">
        <f t="shared" si="73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 t="s">
        <v>1682</v>
      </c>
      <c r="AN361" s="86" t="s">
        <v>1682</v>
      </c>
      <c r="AO361" s="86"/>
    </row>
    <row r="362" spans="1:41" ht="15" hidden="1" thickBot="1" x14ac:dyDescent="0.35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27</v>
      </c>
      <c r="J362" s="34">
        <f t="shared" si="72"/>
        <v>1</v>
      </c>
      <c r="K362" s="35">
        <f t="shared" si="73"/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 t="s">
        <v>1682</v>
      </c>
      <c r="AN362" s="86" t="s">
        <v>1682</v>
      </c>
      <c r="AO362" s="86"/>
    </row>
    <row r="363" spans="1:41" ht="15" hidden="1" thickBot="1" x14ac:dyDescent="0.35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" hidden="1" thickBot="1" x14ac:dyDescent="0.35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24</v>
      </c>
      <c r="J364" s="34">
        <f t="shared" si="72"/>
        <v>4</v>
      </c>
      <c r="K364" s="35">
        <f t="shared" si="73"/>
        <v>0.8571428571428571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 t="s">
        <v>1682</v>
      </c>
      <c r="AK364" s="86" t="s">
        <v>1682</v>
      </c>
      <c r="AL364" s="86" t="s">
        <v>1682</v>
      </c>
      <c r="AM364" s="86" t="s">
        <v>1682</v>
      </c>
      <c r="AN364" s="86" t="s">
        <v>1682</v>
      </c>
      <c r="AO364" s="86"/>
    </row>
    <row r="365" spans="1:41" ht="15" hidden="1" thickBot="1" x14ac:dyDescent="0.35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26</v>
      </c>
      <c r="J365" s="34">
        <f t="shared" si="72"/>
        <v>2</v>
      </c>
      <c r="K365" s="35">
        <f t="shared" si="73"/>
        <v>0.9285714285714286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 t="s">
        <v>1682</v>
      </c>
      <c r="AL365" s="86" t="s">
        <v>1682</v>
      </c>
      <c r="AM365" s="86"/>
      <c r="AN365" s="86"/>
      <c r="AO365" s="86"/>
    </row>
    <row r="366" spans="1:41" ht="15" thickBot="1" x14ac:dyDescent="0.35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 t="s">
        <v>1682</v>
      </c>
    </row>
    <row r="367" spans="1:41" ht="15" hidden="1" thickBot="1" x14ac:dyDescent="0.35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 t="s">
        <v>1682</v>
      </c>
      <c r="AO367" s="86"/>
    </row>
    <row r="368" spans="1:41" ht="15" hidden="1" thickBot="1" x14ac:dyDescent="0.35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21</v>
      </c>
      <c r="J368" s="34">
        <f t="shared" si="72"/>
        <v>7</v>
      </c>
      <c r="K368" s="35">
        <f t="shared" si="73"/>
        <v>0.75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 t="s">
        <v>1682</v>
      </c>
      <c r="AD368" s="86" t="s">
        <v>1682</v>
      </c>
      <c r="AE368" s="86" t="s">
        <v>1682</v>
      </c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" hidden="1" thickBot="1" x14ac:dyDescent="0.35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" hidden="1" thickBot="1" x14ac:dyDescent="0.35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" hidden="1" thickBot="1" x14ac:dyDescent="0.35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 t="s">
        <v>1682</v>
      </c>
      <c r="AO371" s="86"/>
    </row>
    <row r="372" spans="1:41" ht="15" thickBot="1" x14ac:dyDescent="0.35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27</v>
      </c>
      <c r="J372" s="34">
        <f t="shared" si="72"/>
        <v>1</v>
      </c>
      <c r="K372" s="35">
        <f t="shared" si="73"/>
        <v>0.9642857142857143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 t="s">
        <v>1682</v>
      </c>
      <c r="AI372" s="86"/>
      <c r="AJ372" s="86"/>
      <c r="AK372" s="86"/>
      <c r="AL372" s="86"/>
      <c r="AM372" s="86"/>
      <c r="AN372" s="86" t="s">
        <v>1682</v>
      </c>
      <c r="AO372" s="86" t="s">
        <v>1682</v>
      </c>
    </row>
    <row r="373" spans="1:41" ht="15" thickBot="1" x14ac:dyDescent="0.35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27</v>
      </c>
      <c r="J373" s="34">
        <f t="shared" si="72"/>
        <v>1</v>
      </c>
      <c r="K373" s="35">
        <f t="shared" si="73"/>
        <v>0.9642857142857143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 t="s">
        <v>1682</v>
      </c>
      <c r="AI373" s="86"/>
      <c r="AJ373" s="86"/>
      <c r="AK373" s="86"/>
      <c r="AL373" s="86"/>
      <c r="AM373" s="86"/>
      <c r="AN373" s="86" t="s">
        <v>1682</v>
      </c>
      <c r="AO373" s="86" t="s">
        <v>1682</v>
      </c>
    </row>
    <row r="374" spans="1:41" ht="15" hidden="1" thickBot="1" x14ac:dyDescent="0.35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 t="s">
        <v>1682</v>
      </c>
      <c r="AO374" s="86"/>
    </row>
    <row r="375" spans="1:41" ht="15" hidden="1" thickBot="1" x14ac:dyDescent="0.35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" hidden="1" thickBot="1" x14ac:dyDescent="0.35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" hidden="1" thickBot="1" x14ac:dyDescent="0.35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25</v>
      </c>
      <c r="J377" s="34">
        <f t="shared" si="72"/>
        <v>3</v>
      </c>
      <c r="K377" s="35">
        <f t="shared" si="73"/>
        <v>0.8928571428571429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 t="s">
        <v>1682</v>
      </c>
      <c r="AJ377" s="86" t="s">
        <v>1682</v>
      </c>
      <c r="AK377" s="86" t="s">
        <v>1682</v>
      </c>
      <c r="AL377" s="86"/>
      <c r="AM377" s="86"/>
      <c r="AN377" s="86"/>
      <c r="AO377" s="86"/>
    </row>
    <row r="378" spans="1:41" ht="15" hidden="1" thickBot="1" x14ac:dyDescent="0.35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" hidden="1" thickBot="1" x14ac:dyDescent="0.35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" hidden="1" thickBot="1" x14ac:dyDescent="0.35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" hidden="1" thickBot="1" x14ac:dyDescent="0.35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" hidden="1" thickBot="1" x14ac:dyDescent="0.35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21</v>
      </c>
      <c r="J382" s="34">
        <f t="shared" si="72"/>
        <v>7</v>
      </c>
      <c r="K382" s="35">
        <f t="shared" si="73"/>
        <v>0.75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 t="s">
        <v>1682</v>
      </c>
      <c r="AD382" s="86" t="s">
        <v>1682</v>
      </c>
      <c r="AE382" s="86" t="s">
        <v>1682</v>
      </c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" hidden="1" thickBot="1" x14ac:dyDescent="0.35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" hidden="1" thickBot="1" x14ac:dyDescent="0.35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" hidden="1" thickBot="1" x14ac:dyDescent="0.35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" hidden="1" thickBot="1" x14ac:dyDescent="0.35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13</v>
      </c>
      <c r="J386" s="34">
        <f t="shared" si="78"/>
        <v>15</v>
      </c>
      <c r="K386" s="35">
        <f t="shared" si="79"/>
        <v>0.4642857142857143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 t="s">
        <v>1682</v>
      </c>
      <c r="AB386" s="86" t="s">
        <v>1682</v>
      </c>
      <c r="AC386" s="86" t="s">
        <v>1682</v>
      </c>
      <c r="AD386" s="86" t="s">
        <v>1682</v>
      </c>
      <c r="AE386" s="86" t="s">
        <v>1682</v>
      </c>
      <c r="AF386" s="86" t="s">
        <v>1682</v>
      </c>
      <c r="AG386" s="86" t="s">
        <v>1682</v>
      </c>
      <c r="AH386" s="86" t="s">
        <v>1682</v>
      </c>
      <c r="AI386" s="86" t="s">
        <v>1682</v>
      </c>
      <c r="AJ386" s="86" t="s">
        <v>1682</v>
      </c>
      <c r="AK386" s="86"/>
      <c r="AL386" s="86"/>
      <c r="AM386" s="86" t="s">
        <v>1682</v>
      </c>
      <c r="AN386" s="86" t="s">
        <v>1682</v>
      </c>
      <c r="AO386" s="86" t="s">
        <v>1682</v>
      </c>
    </row>
    <row r="387" spans="1:41" ht="15" hidden="1" thickBot="1" x14ac:dyDescent="0.35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" hidden="1" thickBot="1" x14ac:dyDescent="0.35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25</v>
      </c>
      <c r="J388" s="34">
        <f t="shared" si="78"/>
        <v>3</v>
      </c>
      <c r="K388" s="35">
        <f t="shared" si="79"/>
        <v>0.8928571428571429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 t="s">
        <v>1682</v>
      </c>
      <c r="AH388" s="86"/>
      <c r="AI388" s="86" t="s">
        <v>1682</v>
      </c>
      <c r="AJ388" s="86" t="s">
        <v>1682</v>
      </c>
      <c r="AK388" s="86"/>
      <c r="AL388" s="86"/>
      <c r="AM388" s="86"/>
      <c r="AN388" s="86"/>
      <c r="AO388" s="86"/>
    </row>
    <row r="389" spans="1:41" ht="15" hidden="1" thickBot="1" x14ac:dyDescent="0.35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" hidden="1" thickBot="1" x14ac:dyDescent="0.35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" hidden="1" thickBot="1" x14ac:dyDescent="0.35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" hidden="1" thickBot="1" x14ac:dyDescent="0.35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" hidden="1" thickBot="1" x14ac:dyDescent="0.35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" hidden="1" thickBot="1" x14ac:dyDescent="0.35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" hidden="1" thickBot="1" x14ac:dyDescent="0.35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" hidden="1" thickBot="1" x14ac:dyDescent="0.35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" hidden="1" thickBot="1" x14ac:dyDescent="0.35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" hidden="1" thickBot="1" x14ac:dyDescent="0.35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" hidden="1" thickBot="1" x14ac:dyDescent="0.35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" hidden="1" thickBot="1" x14ac:dyDescent="0.35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" hidden="1" thickBot="1" x14ac:dyDescent="0.35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" hidden="1" thickBot="1" x14ac:dyDescent="0.35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" hidden="1" thickBot="1" x14ac:dyDescent="0.35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" hidden="1" thickBot="1" x14ac:dyDescent="0.35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" hidden="1" thickBot="1" x14ac:dyDescent="0.35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" hidden="1" thickBot="1" x14ac:dyDescent="0.35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" hidden="1" thickBot="1" x14ac:dyDescent="0.35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" hidden="1" thickBot="1" x14ac:dyDescent="0.35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 t="s">
        <v>1682</v>
      </c>
    </row>
    <row r="409" spans="1:41" ht="15" hidden="1" thickBot="1" x14ac:dyDescent="0.35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" hidden="1" thickBot="1" x14ac:dyDescent="0.35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" hidden="1" thickBot="1" x14ac:dyDescent="0.35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27</v>
      </c>
      <c r="J411" s="34">
        <f t="shared" si="78"/>
        <v>1</v>
      </c>
      <c r="K411" s="35">
        <f t="shared" si="79"/>
        <v>0.9642857142857143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 t="s">
        <v>1682</v>
      </c>
      <c r="AN411" s="86" t="s">
        <v>1682</v>
      </c>
      <c r="AO411" s="86"/>
    </row>
    <row r="412" spans="1:41" ht="15" hidden="1" thickBot="1" x14ac:dyDescent="0.35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27</v>
      </c>
      <c r="J412" s="34">
        <f t="shared" si="78"/>
        <v>1</v>
      </c>
      <c r="K412" s="35">
        <f t="shared" si="79"/>
        <v>0.9642857142857143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 t="s">
        <v>1682</v>
      </c>
      <c r="AN412" s="86" t="s">
        <v>1682</v>
      </c>
      <c r="AO412" s="86"/>
    </row>
    <row r="413" spans="1:41" ht="15" hidden="1" thickBot="1" x14ac:dyDescent="0.35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18</v>
      </c>
      <c r="J413" s="34">
        <f t="shared" si="78"/>
        <v>10</v>
      </c>
      <c r="K413" s="35">
        <f t="shared" si="79"/>
        <v>0.6428571428571429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 t="s">
        <v>1682</v>
      </c>
      <c r="AB413" s="86" t="s">
        <v>1682</v>
      </c>
      <c r="AC413" s="86" t="s">
        <v>1682</v>
      </c>
      <c r="AD413" s="86" t="s">
        <v>1682</v>
      </c>
      <c r="AE413" s="86" t="s">
        <v>1682</v>
      </c>
      <c r="AF413" s="86"/>
      <c r="AG413" s="86"/>
      <c r="AH413" s="86"/>
      <c r="AI413" s="86"/>
      <c r="AJ413" s="86"/>
      <c r="AK413" s="86"/>
      <c r="AL413" s="86"/>
      <c r="AM413" s="86" t="s">
        <v>1682</v>
      </c>
      <c r="AN413" s="86" t="s">
        <v>1682</v>
      </c>
      <c r="AO413" s="86"/>
    </row>
    <row r="414" spans="1:41" ht="15" hidden="1" thickBot="1" x14ac:dyDescent="0.35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27</v>
      </c>
      <c r="J414" s="34">
        <f t="shared" si="78"/>
        <v>1</v>
      </c>
      <c r="K414" s="35">
        <f t="shared" si="79"/>
        <v>0.9642857142857143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 t="s">
        <v>1682</v>
      </c>
      <c r="AN414" s="86" t="s">
        <v>1682</v>
      </c>
      <c r="AO414" s="86"/>
    </row>
    <row r="415" spans="1:41" ht="15" hidden="1" thickBot="1" x14ac:dyDescent="0.35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24</v>
      </c>
      <c r="J415" s="34">
        <f t="shared" ref="J415" si="80">COUNTIF(L415:AM415,"APAGADO")</f>
        <v>4</v>
      </c>
      <c r="K415" s="35">
        <f t="shared" ref="K415" si="81">(I415)/(J415+I415)</f>
        <v>0.8571428571428571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1682</v>
      </c>
      <c r="AC415" s="86" t="s">
        <v>1682</v>
      </c>
      <c r="AD415" s="86"/>
      <c r="AE415" s="86"/>
      <c r="AF415" s="86"/>
      <c r="AG415" s="86"/>
      <c r="AH415" s="86"/>
      <c r="AI415" s="86"/>
      <c r="AJ415" s="86"/>
      <c r="AK415" s="86" t="s">
        <v>1682</v>
      </c>
      <c r="AL415" s="86"/>
      <c r="AM415" s="86"/>
      <c r="AN415" s="86"/>
      <c r="AO415" s="86"/>
    </row>
    <row r="416" spans="1:41" ht="15" hidden="1" thickBot="1" x14ac:dyDescent="0.35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" hidden="1" thickBot="1" x14ac:dyDescent="0.35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" hidden="1" thickBot="1" x14ac:dyDescent="0.35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" hidden="1" thickBot="1" x14ac:dyDescent="0.35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" hidden="1" thickBot="1" x14ac:dyDescent="0.35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" hidden="1" thickBot="1" x14ac:dyDescent="0.35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" hidden="1" thickBot="1" x14ac:dyDescent="0.35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" hidden="1" thickBot="1" x14ac:dyDescent="0.35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" hidden="1" thickBot="1" x14ac:dyDescent="0.35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" hidden="1" thickBot="1" x14ac:dyDescent="0.35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" hidden="1" thickBot="1" x14ac:dyDescent="0.35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" hidden="1" thickBot="1" x14ac:dyDescent="0.35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20</v>
      </c>
      <c r="J427" s="34">
        <f t="shared" si="84"/>
        <v>8</v>
      </c>
      <c r="K427" s="35">
        <f t="shared" si="85"/>
        <v>0.7142857142857143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 t="s">
        <v>1682</v>
      </c>
      <c r="AE427" s="86" t="s">
        <v>1682</v>
      </c>
      <c r="AF427" s="86" t="s">
        <v>1682</v>
      </c>
      <c r="AG427" s="86" t="s">
        <v>1682</v>
      </c>
      <c r="AH427" s="86" t="s">
        <v>1682</v>
      </c>
      <c r="AI427" s="86" t="s">
        <v>1682</v>
      </c>
      <c r="AJ427" s="86" t="s">
        <v>1682</v>
      </c>
      <c r="AK427" s="86"/>
      <c r="AL427" s="86"/>
      <c r="AM427" s="86"/>
      <c r="AN427" s="86"/>
      <c r="AO427" s="86"/>
    </row>
    <row r="428" spans="1:41" ht="15" hidden="1" thickBot="1" x14ac:dyDescent="0.35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" hidden="1" thickBot="1" x14ac:dyDescent="0.35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" hidden="1" thickBot="1" x14ac:dyDescent="0.35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" hidden="1" thickBot="1" x14ac:dyDescent="0.35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" hidden="1" thickBot="1" x14ac:dyDescent="0.35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" hidden="1" thickBot="1" x14ac:dyDescent="0.35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" hidden="1" thickBot="1" x14ac:dyDescent="0.35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" hidden="1" thickBot="1" x14ac:dyDescent="0.35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 t="s">
        <v>1682</v>
      </c>
    </row>
    <row r="436" spans="1:41" ht="15" hidden="1" thickBot="1" x14ac:dyDescent="0.35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" hidden="1" thickBot="1" x14ac:dyDescent="0.35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" hidden="1" thickBot="1" x14ac:dyDescent="0.35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" hidden="1" thickBot="1" x14ac:dyDescent="0.35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" hidden="1" thickBot="1" x14ac:dyDescent="0.35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" hidden="1" thickBot="1" x14ac:dyDescent="0.35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" hidden="1" thickBot="1" x14ac:dyDescent="0.35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" hidden="1" thickBot="1" x14ac:dyDescent="0.35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24</v>
      </c>
      <c r="J443" s="34">
        <f t="shared" si="84"/>
        <v>4</v>
      </c>
      <c r="K443" s="35">
        <f t="shared" si="85"/>
        <v>0.8571428571428571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 t="s">
        <v>1682</v>
      </c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" hidden="1" thickBot="1" x14ac:dyDescent="0.35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25</v>
      </c>
      <c r="J444" s="34">
        <f t="shared" si="84"/>
        <v>3</v>
      </c>
      <c r="K444" s="35">
        <f t="shared" si="85"/>
        <v>0.8928571428571429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 t="s">
        <v>1682</v>
      </c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" hidden="1" thickBot="1" x14ac:dyDescent="0.35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25</v>
      </c>
      <c r="J445" s="34">
        <f t="shared" si="84"/>
        <v>3</v>
      </c>
      <c r="K445" s="35">
        <f t="shared" si="85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 t="s">
        <v>1682</v>
      </c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" hidden="1" thickBot="1" x14ac:dyDescent="0.35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25</v>
      </c>
      <c r="J446" s="34">
        <f t="shared" si="84"/>
        <v>3</v>
      </c>
      <c r="K446" s="35">
        <f t="shared" si="85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 t="s">
        <v>1682</v>
      </c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" hidden="1" thickBot="1" x14ac:dyDescent="0.35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25</v>
      </c>
      <c r="J447" s="34">
        <f t="shared" si="84"/>
        <v>3</v>
      </c>
      <c r="K447" s="35">
        <f t="shared" si="85"/>
        <v>0.8928571428571429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 t="s">
        <v>1682</v>
      </c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" hidden="1" thickBot="1" x14ac:dyDescent="0.35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25</v>
      </c>
      <c r="J448" s="34">
        <f t="shared" si="84"/>
        <v>3</v>
      </c>
      <c r="K448" s="35">
        <f t="shared" si="85"/>
        <v>0.8928571428571429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 t="s">
        <v>1682</v>
      </c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1" customFormat="1" ht="15" hidden="1" thickBot="1" x14ac:dyDescent="0.35">
      <c r="A449" s="151" t="s">
        <v>412</v>
      </c>
      <c r="B449" s="151" t="s">
        <v>552</v>
      </c>
      <c r="C449" s="151" t="s">
        <v>1084</v>
      </c>
      <c r="D449" s="151" t="s">
        <v>553</v>
      </c>
      <c r="E449" s="152" t="s">
        <v>19</v>
      </c>
      <c r="F449" s="152" t="s">
        <v>28</v>
      </c>
      <c r="G449" s="152"/>
      <c r="H449" s="152" t="s">
        <v>892</v>
      </c>
      <c r="I449" s="34">
        <f t="shared" si="86"/>
        <v>2</v>
      </c>
      <c r="J449" s="34">
        <f>COUNTIF(L449:AM449,"APAGADO")</f>
        <v>26</v>
      </c>
      <c r="K449" s="35">
        <f>(I449)/(J449+I449)</f>
        <v>7.1428571428571425E-2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 t="s">
        <v>1682</v>
      </c>
      <c r="AB449" s="86" t="s">
        <v>1682</v>
      </c>
      <c r="AC449" s="86" t="s">
        <v>1682</v>
      </c>
      <c r="AD449" s="153" t="s">
        <v>1682</v>
      </c>
      <c r="AE449" s="153" t="s">
        <v>1682</v>
      </c>
      <c r="AF449" s="153" t="s">
        <v>1682</v>
      </c>
      <c r="AG449" s="153" t="s">
        <v>1682</v>
      </c>
      <c r="AH449" s="153" t="s">
        <v>1682</v>
      </c>
      <c r="AI449" s="153" t="s">
        <v>1682</v>
      </c>
      <c r="AJ449" s="153" t="s">
        <v>1682</v>
      </c>
      <c r="AK449" s="153" t="s">
        <v>1682</v>
      </c>
      <c r="AL449" s="153" t="s">
        <v>1682</v>
      </c>
      <c r="AM449" s="153" t="s">
        <v>1682</v>
      </c>
      <c r="AN449" s="153" t="s">
        <v>1682</v>
      </c>
      <c r="AO449" s="153" t="s">
        <v>1682</v>
      </c>
    </row>
    <row r="450" spans="1:41" s="151" customFormat="1" ht="15" hidden="1" thickBot="1" x14ac:dyDescent="0.35">
      <c r="A450" s="151" t="s">
        <v>412</v>
      </c>
      <c r="B450" s="151" t="s">
        <v>562</v>
      </c>
      <c r="C450" s="151" t="s">
        <v>1084</v>
      </c>
      <c r="D450" s="151" t="s">
        <v>563</v>
      </c>
      <c r="E450" s="152" t="s">
        <v>15</v>
      </c>
      <c r="F450" s="152" t="s">
        <v>28</v>
      </c>
      <c r="G450" s="152"/>
      <c r="H450" s="152" t="s">
        <v>1679</v>
      </c>
      <c r="I450" s="34">
        <f t="shared" si="86"/>
        <v>2</v>
      </c>
      <c r="J450" s="34">
        <f t="shared" si="84"/>
        <v>26</v>
      </c>
      <c r="K450" s="35">
        <f t="shared" si="85"/>
        <v>7.1428571428571425E-2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 t="s">
        <v>1682</v>
      </c>
      <c r="AB450" s="86" t="s">
        <v>1682</v>
      </c>
      <c r="AC450" s="86" t="s">
        <v>1682</v>
      </c>
      <c r="AD450" s="153" t="s">
        <v>1682</v>
      </c>
      <c r="AE450" s="153" t="s">
        <v>1682</v>
      </c>
      <c r="AF450" s="153" t="s">
        <v>1682</v>
      </c>
      <c r="AG450" s="153" t="s">
        <v>1682</v>
      </c>
      <c r="AH450" s="153" t="s">
        <v>1682</v>
      </c>
      <c r="AI450" s="153" t="s">
        <v>1682</v>
      </c>
      <c r="AJ450" s="153" t="s">
        <v>1682</v>
      </c>
      <c r="AK450" s="153" t="s">
        <v>1682</v>
      </c>
      <c r="AL450" s="153" t="s">
        <v>1682</v>
      </c>
      <c r="AM450" s="153" t="s">
        <v>1682</v>
      </c>
      <c r="AN450" s="153" t="s">
        <v>1682</v>
      </c>
      <c r="AO450" s="153" t="s">
        <v>1682</v>
      </c>
    </row>
    <row r="451" spans="1:41" ht="15" hidden="1" thickBot="1" x14ac:dyDescent="0.35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" hidden="1" thickBot="1" x14ac:dyDescent="0.35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" hidden="1" thickBot="1" x14ac:dyDescent="0.35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" hidden="1" thickBot="1" x14ac:dyDescent="0.35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" hidden="1" thickBot="1" x14ac:dyDescent="0.35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" hidden="1" thickBot="1" x14ac:dyDescent="0.35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" hidden="1" thickBot="1" x14ac:dyDescent="0.35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" hidden="1" thickBot="1" x14ac:dyDescent="0.35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23</v>
      </c>
      <c r="J458" s="34">
        <f t="shared" si="84"/>
        <v>5</v>
      </c>
      <c r="K458" s="35">
        <f t="shared" si="85"/>
        <v>0.8214285714285714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1682</v>
      </c>
      <c r="AH458" s="86" t="s">
        <v>1682</v>
      </c>
      <c r="AI458" s="86" t="s">
        <v>1682</v>
      </c>
      <c r="AJ458" s="86" t="s">
        <v>1682</v>
      </c>
      <c r="AK458" s="86"/>
      <c r="AL458" s="86"/>
      <c r="AM458" s="86" t="s">
        <v>1682</v>
      </c>
      <c r="AN458" s="86"/>
      <c r="AO458" s="86"/>
    </row>
    <row r="459" spans="1:41" ht="15" hidden="1" thickBot="1" x14ac:dyDescent="0.35">
      <c r="A459" t="s">
        <v>574</v>
      </c>
      <c r="B459" t="s">
        <v>1683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27</v>
      </c>
      <c r="J459" s="34">
        <f t="shared" si="84"/>
        <v>1</v>
      </c>
      <c r="K459" s="35">
        <f t="shared" si="85"/>
        <v>0.9642857142857143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 t="s">
        <v>1682</v>
      </c>
      <c r="AN459" s="86"/>
      <c r="AO459" s="86"/>
    </row>
    <row r="460" spans="1:41" ht="15" hidden="1" thickBot="1" x14ac:dyDescent="0.35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24</v>
      </c>
      <c r="J460" s="34">
        <f t="shared" si="84"/>
        <v>4</v>
      </c>
      <c r="K460" s="35">
        <f t="shared" si="85"/>
        <v>0.8571428571428571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1682</v>
      </c>
      <c r="AH460" s="86"/>
      <c r="AI460" s="86" t="s">
        <v>1682</v>
      </c>
      <c r="AJ460" s="86" t="s">
        <v>1682</v>
      </c>
      <c r="AK460" s="86"/>
      <c r="AL460" s="86"/>
      <c r="AM460" s="86" t="s">
        <v>1682</v>
      </c>
      <c r="AN460" s="86"/>
      <c r="AO460" s="86"/>
    </row>
    <row r="461" spans="1:41" ht="15" hidden="1" thickBot="1" x14ac:dyDescent="0.35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24</v>
      </c>
      <c r="J461" s="34">
        <f t="shared" si="84"/>
        <v>4</v>
      </c>
      <c r="K461" s="35">
        <f t="shared" si="85"/>
        <v>0.8571428571428571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 t="s">
        <v>1682</v>
      </c>
      <c r="AH461" s="86"/>
      <c r="AI461" s="86" t="s">
        <v>1682</v>
      </c>
      <c r="AJ461" s="86" t="s">
        <v>1682</v>
      </c>
      <c r="AK461" s="86"/>
      <c r="AL461" s="86"/>
      <c r="AM461" s="86" t="s">
        <v>1682</v>
      </c>
      <c r="AN461" s="86"/>
      <c r="AO461" s="86"/>
    </row>
    <row r="462" spans="1:41" ht="15" hidden="1" thickBot="1" x14ac:dyDescent="0.35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10</v>
      </c>
      <c r="J462" s="34">
        <f t="shared" si="84"/>
        <v>18</v>
      </c>
      <c r="K462" s="35">
        <f t="shared" si="85"/>
        <v>0.35714285714285715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 t="s">
        <v>1682</v>
      </c>
      <c r="AB462" s="86" t="s">
        <v>1682</v>
      </c>
      <c r="AC462" s="86" t="s">
        <v>1682</v>
      </c>
      <c r="AD462" s="86" t="s">
        <v>1682</v>
      </c>
      <c r="AE462" s="86" t="s">
        <v>1682</v>
      </c>
      <c r="AF462" s="86" t="s">
        <v>1682</v>
      </c>
      <c r="AG462" s="86" t="s">
        <v>1682</v>
      </c>
      <c r="AH462" s="86" t="s">
        <v>1682</v>
      </c>
      <c r="AI462" s="86" t="s">
        <v>1682</v>
      </c>
      <c r="AJ462" s="86" t="s">
        <v>1682</v>
      </c>
      <c r="AK462" s="86" t="s">
        <v>1682</v>
      </c>
      <c r="AL462" s="86" t="s">
        <v>1682</v>
      </c>
      <c r="AM462" s="86" t="s">
        <v>1682</v>
      </c>
      <c r="AN462" s="86" t="s">
        <v>1682</v>
      </c>
      <c r="AO462" s="86" t="s">
        <v>1682</v>
      </c>
    </row>
    <row r="463" spans="1:41" ht="15" hidden="1" thickBot="1" x14ac:dyDescent="0.35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 t="s">
        <v>1682</v>
      </c>
      <c r="AC463" s="86" t="s">
        <v>1682</v>
      </c>
      <c r="AD463" s="86" t="s">
        <v>1682</v>
      </c>
      <c r="AE463" s="86"/>
      <c r="AF463" s="86"/>
      <c r="AG463" s="86"/>
      <c r="AH463" s="86"/>
      <c r="AI463" s="86"/>
      <c r="AJ463" s="86"/>
      <c r="AK463" s="86"/>
      <c r="AL463" s="86"/>
      <c r="AM463" s="86"/>
      <c r="AN463" s="86" t="s">
        <v>1682</v>
      </c>
      <c r="AO463" s="86" t="s">
        <v>1682</v>
      </c>
    </row>
    <row r="464" spans="1:41" ht="15" hidden="1" thickBot="1" x14ac:dyDescent="0.35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11</v>
      </c>
      <c r="J464" s="34">
        <f t="shared" si="84"/>
        <v>17</v>
      </c>
      <c r="K464" s="35">
        <f t="shared" si="85"/>
        <v>0.39285714285714285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 t="s">
        <v>1682</v>
      </c>
      <c r="AB464" s="86" t="s">
        <v>1682</v>
      </c>
      <c r="AC464" s="86" t="s">
        <v>1682</v>
      </c>
      <c r="AD464" s="86" t="s">
        <v>1682</v>
      </c>
      <c r="AE464" s="86" t="s">
        <v>1682</v>
      </c>
      <c r="AF464" s="86" t="s">
        <v>1682</v>
      </c>
      <c r="AG464" s="86" t="s">
        <v>1682</v>
      </c>
      <c r="AH464" s="86"/>
      <c r="AI464" s="86" t="s">
        <v>1682</v>
      </c>
      <c r="AJ464" s="86" t="s">
        <v>1682</v>
      </c>
      <c r="AK464" s="86" t="s">
        <v>1682</v>
      </c>
      <c r="AL464" s="86" t="s">
        <v>1682</v>
      </c>
      <c r="AM464" s="86" t="s">
        <v>1682</v>
      </c>
      <c r="AN464" s="86" t="s">
        <v>1682</v>
      </c>
      <c r="AO464" s="86" t="s">
        <v>1682</v>
      </c>
    </row>
    <row r="465" spans="1:41" ht="15" hidden="1" thickBot="1" x14ac:dyDescent="0.35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24</v>
      </c>
      <c r="J465" s="34">
        <f t="shared" si="84"/>
        <v>4</v>
      </c>
      <c r="K465" s="35">
        <f t="shared" si="85"/>
        <v>0.8571428571428571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 t="s">
        <v>1682</v>
      </c>
      <c r="AC465" s="86" t="s">
        <v>1682</v>
      </c>
      <c r="AD465" s="86" t="s">
        <v>1682</v>
      </c>
      <c r="AE465" s="86" t="s">
        <v>1682</v>
      </c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" hidden="1" thickBot="1" x14ac:dyDescent="0.35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26</v>
      </c>
      <c r="J466" s="34">
        <f t="shared" si="84"/>
        <v>2</v>
      </c>
      <c r="K466" s="35">
        <f t="shared" si="85"/>
        <v>0.9285714285714286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 t="s">
        <v>1682</v>
      </c>
      <c r="AC466" s="86" t="s">
        <v>1682</v>
      </c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" hidden="1" thickBot="1" x14ac:dyDescent="0.35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" hidden="1" thickBot="1" x14ac:dyDescent="0.35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" hidden="1" thickBot="1" x14ac:dyDescent="0.35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" hidden="1" thickBot="1" x14ac:dyDescent="0.35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" hidden="1" thickBot="1" x14ac:dyDescent="0.35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" hidden="1" thickBot="1" x14ac:dyDescent="0.35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" hidden="1" thickBot="1" x14ac:dyDescent="0.35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" hidden="1" thickBot="1" x14ac:dyDescent="0.35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" hidden="1" thickBot="1" x14ac:dyDescent="0.35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" hidden="1" thickBot="1" x14ac:dyDescent="0.35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24</v>
      </c>
      <c r="J476" s="34">
        <f t="shared" si="84"/>
        <v>4</v>
      </c>
      <c r="K476" s="35">
        <f t="shared" si="85"/>
        <v>0.8571428571428571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 t="s">
        <v>1682</v>
      </c>
      <c r="AH476" s="86"/>
      <c r="AI476" s="86" t="s">
        <v>1682</v>
      </c>
      <c r="AJ476" s="86" t="s">
        <v>1682</v>
      </c>
      <c r="AK476" s="86"/>
      <c r="AL476" s="86"/>
      <c r="AM476" s="86" t="s">
        <v>1682</v>
      </c>
      <c r="AN476" s="86"/>
      <c r="AO476" s="86"/>
    </row>
    <row r="477" spans="1:41" ht="15" hidden="1" thickBot="1" x14ac:dyDescent="0.35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" hidden="1" thickBot="1" x14ac:dyDescent="0.35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" hidden="1" thickBot="1" x14ac:dyDescent="0.35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" hidden="1" thickBot="1" x14ac:dyDescent="0.35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26</v>
      </c>
      <c r="J480" s="34">
        <f t="shared" si="84"/>
        <v>2</v>
      </c>
      <c r="K480" s="35">
        <f t="shared" si="85"/>
        <v>0.9285714285714286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 t="s">
        <v>1682</v>
      </c>
      <c r="AG480" s="86" t="s">
        <v>1682</v>
      </c>
      <c r="AH480" s="86"/>
      <c r="AI480" s="86"/>
      <c r="AJ480" s="86"/>
      <c r="AK480" s="86"/>
      <c r="AL480" s="86"/>
      <c r="AM480" s="86"/>
      <c r="AN480" s="86"/>
      <c r="AO480" s="86"/>
    </row>
    <row r="481" spans="1:41" ht="15" hidden="1" thickBot="1" x14ac:dyDescent="0.35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26</v>
      </c>
      <c r="J481" s="34">
        <f t="shared" si="84"/>
        <v>2</v>
      </c>
      <c r="K481" s="35">
        <f t="shared" si="85"/>
        <v>0.9285714285714286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 t="s">
        <v>1682</v>
      </c>
      <c r="AG481" s="86" t="s">
        <v>1682</v>
      </c>
      <c r="AH481" s="86"/>
      <c r="AI481" s="86"/>
      <c r="AJ481" s="86"/>
      <c r="AK481" s="86"/>
      <c r="AL481" s="86"/>
      <c r="AM481" s="86"/>
      <c r="AN481" s="86"/>
      <c r="AO481" s="86"/>
    </row>
    <row r="482" spans="1:41" ht="15" hidden="1" thickBot="1" x14ac:dyDescent="0.35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26</v>
      </c>
      <c r="J482" s="34">
        <f t="shared" ref="J482" si="90">COUNTIF(L482:AM482,"APAGADO")</f>
        <v>2</v>
      </c>
      <c r="K482" s="35">
        <f t="shared" ref="K482" si="91">(I482)/(J482+I482)</f>
        <v>0.9285714285714286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1682</v>
      </c>
      <c r="AG482" s="86" t="s">
        <v>1682</v>
      </c>
      <c r="AH482" s="86"/>
      <c r="AI482" s="86"/>
      <c r="AJ482" s="86"/>
      <c r="AK482" s="86"/>
      <c r="AL482" s="86"/>
      <c r="AM482" s="86"/>
      <c r="AN482" s="86"/>
      <c r="AO482" s="86"/>
    </row>
    <row r="483" spans="1:41" ht="15" hidden="1" thickBot="1" x14ac:dyDescent="0.35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22</v>
      </c>
      <c r="J483" s="34">
        <f t="shared" si="84"/>
        <v>6</v>
      </c>
      <c r="K483" s="35">
        <f t="shared" si="85"/>
        <v>0.7857142857142857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 t="s">
        <v>1682</v>
      </c>
      <c r="AE483" s="86"/>
      <c r="AF483" s="86"/>
      <c r="AG483" s="86"/>
      <c r="AH483" s="86"/>
      <c r="AI483" s="86"/>
      <c r="AJ483" s="86"/>
      <c r="AK483" s="86"/>
      <c r="AL483" s="86"/>
      <c r="AM483" s="86"/>
      <c r="AN483" s="86" t="s">
        <v>1682</v>
      </c>
      <c r="AO483" s="86"/>
    </row>
    <row r="484" spans="1:41" ht="15" hidden="1" thickBot="1" x14ac:dyDescent="0.35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" hidden="1" thickBot="1" x14ac:dyDescent="0.35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" hidden="1" thickBot="1" x14ac:dyDescent="0.35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" hidden="1" thickBot="1" x14ac:dyDescent="0.35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26</v>
      </c>
      <c r="J487" s="34">
        <f t="shared" ref="J487:J489" si="92">COUNTIF(L487:AM487,"APAGADO")</f>
        <v>2</v>
      </c>
      <c r="K487" s="35">
        <f t="shared" ref="K487:K489" si="93">(I487)/(J487+I487)</f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1682</v>
      </c>
      <c r="AC487" s="86" t="s">
        <v>1682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" hidden="1" thickBot="1" x14ac:dyDescent="0.35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" hidden="1" thickBot="1" x14ac:dyDescent="0.35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" hidden="1" thickBot="1" x14ac:dyDescent="0.35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" hidden="1" thickBot="1" x14ac:dyDescent="0.35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" hidden="1" thickBot="1" x14ac:dyDescent="0.35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3</v>
      </c>
      <c r="J492" s="34">
        <f t="shared" si="94"/>
        <v>25</v>
      </c>
      <c r="K492" s="35">
        <f t="shared" si="95"/>
        <v>0.10714285714285714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 t="s">
        <v>1682</v>
      </c>
      <c r="AB492" s="86" t="s">
        <v>1682</v>
      </c>
      <c r="AC492" s="86" t="s">
        <v>1682</v>
      </c>
      <c r="AD492" s="86"/>
      <c r="AE492" s="86" t="s">
        <v>1682</v>
      </c>
      <c r="AF492" s="86" t="s">
        <v>1682</v>
      </c>
      <c r="AG492" s="86" t="s">
        <v>1682</v>
      </c>
      <c r="AH492" s="86" t="s">
        <v>1682</v>
      </c>
      <c r="AI492" s="86" t="s">
        <v>1682</v>
      </c>
      <c r="AJ492" s="86" t="s">
        <v>1682</v>
      </c>
      <c r="AK492" s="86" t="s">
        <v>1682</v>
      </c>
      <c r="AL492" s="86" t="s">
        <v>1682</v>
      </c>
      <c r="AM492" s="86" t="s">
        <v>1682</v>
      </c>
      <c r="AN492" s="86" t="s">
        <v>1682</v>
      </c>
      <c r="AO492" s="86"/>
    </row>
    <row r="493" spans="1:41" ht="15" hidden="1" thickBot="1" x14ac:dyDescent="0.35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3</v>
      </c>
      <c r="J493" s="34">
        <f t="shared" si="94"/>
        <v>25</v>
      </c>
      <c r="K493" s="35">
        <f t="shared" si="95"/>
        <v>0.10714285714285714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 t="s">
        <v>1682</v>
      </c>
      <c r="AB493" s="86" t="s">
        <v>1682</v>
      </c>
      <c r="AC493" s="86" t="s">
        <v>1682</v>
      </c>
      <c r="AD493" s="86"/>
      <c r="AE493" s="86" t="s">
        <v>1682</v>
      </c>
      <c r="AF493" s="86" t="s">
        <v>1682</v>
      </c>
      <c r="AG493" s="86" t="s">
        <v>1682</v>
      </c>
      <c r="AH493" s="86" t="s">
        <v>1682</v>
      </c>
      <c r="AI493" s="86" t="s">
        <v>1682</v>
      </c>
      <c r="AJ493" s="86" t="s">
        <v>1682</v>
      </c>
      <c r="AK493" s="86" t="s">
        <v>1682</v>
      </c>
      <c r="AL493" s="86" t="s">
        <v>1682</v>
      </c>
      <c r="AM493" s="86" t="s">
        <v>1682</v>
      </c>
      <c r="AN493" s="86" t="s">
        <v>1682</v>
      </c>
      <c r="AO493" s="86"/>
    </row>
    <row r="494" spans="1:41" ht="15" hidden="1" thickBot="1" x14ac:dyDescent="0.35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3</v>
      </c>
      <c r="J494" s="34">
        <f t="shared" si="94"/>
        <v>25</v>
      </c>
      <c r="K494" s="35">
        <f t="shared" si="95"/>
        <v>0.10714285714285714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 t="s">
        <v>1682</v>
      </c>
      <c r="AB494" s="86" t="s">
        <v>1682</v>
      </c>
      <c r="AC494" s="86" t="s">
        <v>1682</v>
      </c>
      <c r="AD494" s="86"/>
      <c r="AE494" s="86" t="s">
        <v>1682</v>
      </c>
      <c r="AF494" s="86" t="s">
        <v>1682</v>
      </c>
      <c r="AG494" s="86" t="s">
        <v>1682</v>
      </c>
      <c r="AH494" s="86" t="s">
        <v>1682</v>
      </c>
      <c r="AI494" s="86" t="s">
        <v>1682</v>
      </c>
      <c r="AJ494" s="86" t="s">
        <v>1682</v>
      </c>
      <c r="AK494" s="86" t="s">
        <v>1682</v>
      </c>
      <c r="AL494" s="86" t="s">
        <v>1682</v>
      </c>
      <c r="AM494" s="86" t="s">
        <v>1682</v>
      </c>
      <c r="AN494" s="86" t="s">
        <v>1682</v>
      </c>
      <c r="AO494" s="86"/>
    </row>
    <row r="495" spans="1:41" ht="15" hidden="1" thickBot="1" x14ac:dyDescent="0.35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" hidden="1" thickBot="1" x14ac:dyDescent="0.35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3</v>
      </c>
      <c r="J496" s="34">
        <f>COUNTIF(L496:AM496,"APAGADO")</f>
        <v>25</v>
      </c>
      <c r="K496" s="35">
        <f>(I496)/(J496+I496)</f>
        <v>0.10714285714285714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 t="s">
        <v>1682</v>
      </c>
      <c r="AB496" s="86" t="s">
        <v>1682</v>
      </c>
      <c r="AC496" s="86" t="s">
        <v>1682</v>
      </c>
      <c r="AD496" s="86"/>
      <c r="AE496" s="86" t="s">
        <v>1682</v>
      </c>
      <c r="AF496" s="86" t="s">
        <v>1682</v>
      </c>
      <c r="AG496" s="86" t="s">
        <v>1682</v>
      </c>
      <c r="AH496" s="86" t="s">
        <v>1682</v>
      </c>
      <c r="AI496" s="86" t="s">
        <v>1682</v>
      </c>
      <c r="AJ496" s="86" t="s">
        <v>1682</v>
      </c>
      <c r="AK496" s="86" t="s">
        <v>1682</v>
      </c>
      <c r="AL496" s="86" t="s">
        <v>1682</v>
      </c>
      <c r="AM496" s="86" t="s">
        <v>1682</v>
      </c>
      <c r="AN496" s="86" t="s">
        <v>1682</v>
      </c>
      <c r="AO496" s="86"/>
    </row>
    <row r="497" spans="1:41" ht="15" hidden="1" thickBot="1" x14ac:dyDescent="0.35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3</v>
      </c>
      <c r="J497" s="34">
        <f t="shared" ref="J497:J509" si="96">COUNTIF(L497:AM497,"APAGADO")</f>
        <v>25</v>
      </c>
      <c r="K497" s="35">
        <f>(I497)/(J497+I497)</f>
        <v>0.10714285714285714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 t="s">
        <v>1682</v>
      </c>
      <c r="AB497" s="86" t="s">
        <v>1682</v>
      </c>
      <c r="AC497" s="86" t="s">
        <v>1682</v>
      </c>
      <c r="AD497" s="86"/>
      <c r="AE497" s="86" t="s">
        <v>1682</v>
      </c>
      <c r="AF497" s="86" t="s">
        <v>1682</v>
      </c>
      <c r="AG497" s="86" t="s">
        <v>1682</v>
      </c>
      <c r="AH497" s="86" t="s">
        <v>1682</v>
      </c>
      <c r="AI497" s="86" t="s">
        <v>1682</v>
      </c>
      <c r="AJ497" s="86" t="s">
        <v>1682</v>
      </c>
      <c r="AK497" s="86" t="s">
        <v>1682</v>
      </c>
      <c r="AL497" s="86" t="s">
        <v>1682</v>
      </c>
      <c r="AM497" s="86" t="s">
        <v>1682</v>
      </c>
      <c r="AN497" s="86" t="s">
        <v>1682</v>
      </c>
      <c r="AO497" s="86"/>
    </row>
    <row r="498" spans="1:41" ht="15" hidden="1" thickBot="1" x14ac:dyDescent="0.35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" hidden="1" thickBot="1" x14ac:dyDescent="0.35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" hidden="1" thickBot="1" x14ac:dyDescent="0.35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3</v>
      </c>
      <c r="J500" s="34">
        <f t="shared" si="96"/>
        <v>25</v>
      </c>
      <c r="K500" s="35">
        <f t="shared" si="97"/>
        <v>0.10714285714285714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 t="s">
        <v>1682</v>
      </c>
      <c r="AB500" s="86" t="s">
        <v>1682</v>
      </c>
      <c r="AC500" s="86" t="s">
        <v>1682</v>
      </c>
      <c r="AD500" s="86"/>
      <c r="AE500" s="86" t="s">
        <v>1682</v>
      </c>
      <c r="AF500" s="86" t="s">
        <v>1682</v>
      </c>
      <c r="AG500" s="86" t="s">
        <v>1682</v>
      </c>
      <c r="AH500" s="86" t="s">
        <v>1682</v>
      </c>
      <c r="AI500" s="86" t="s">
        <v>1682</v>
      </c>
      <c r="AJ500" s="86" t="s">
        <v>1682</v>
      </c>
      <c r="AK500" s="86" t="s">
        <v>1682</v>
      </c>
      <c r="AL500" s="86" t="s">
        <v>1682</v>
      </c>
      <c r="AM500" s="86" t="s">
        <v>1682</v>
      </c>
      <c r="AN500" s="86" t="s">
        <v>1682</v>
      </c>
      <c r="AO500" s="86"/>
    </row>
    <row r="501" spans="1:41" ht="15" hidden="1" thickBot="1" x14ac:dyDescent="0.35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3</v>
      </c>
      <c r="J501" s="34">
        <f t="shared" si="96"/>
        <v>25</v>
      </c>
      <c r="K501" s="35">
        <f t="shared" si="97"/>
        <v>0.10714285714285714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 t="s">
        <v>1682</v>
      </c>
      <c r="AB501" s="86" t="s">
        <v>1682</v>
      </c>
      <c r="AC501" s="86" t="s">
        <v>1682</v>
      </c>
      <c r="AD501" s="86"/>
      <c r="AE501" s="86" t="s">
        <v>1682</v>
      </c>
      <c r="AF501" s="86" t="s">
        <v>1682</v>
      </c>
      <c r="AG501" s="86" t="s">
        <v>1682</v>
      </c>
      <c r="AH501" s="86" t="s">
        <v>1682</v>
      </c>
      <c r="AI501" s="86" t="s">
        <v>1682</v>
      </c>
      <c r="AJ501" s="86" t="s">
        <v>1682</v>
      </c>
      <c r="AK501" s="86" t="s">
        <v>1682</v>
      </c>
      <c r="AL501" s="86" t="s">
        <v>1682</v>
      </c>
      <c r="AM501" s="86" t="s">
        <v>1682</v>
      </c>
      <c r="AN501" s="86" t="s">
        <v>1682</v>
      </c>
      <c r="AO501" s="86"/>
    </row>
    <row r="502" spans="1:41" ht="15" hidden="1" thickBot="1" x14ac:dyDescent="0.35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3</v>
      </c>
      <c r="J502" s="34">
        <f t="shared" si="96"/>
        <v>25</v>
      </c>
      <c r="K502" s="35">
        <f t="shared" si="97"/>
        <v>0.10714285714285714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 t="s">
        <v>1682</v>
      </c>
      <c r="AB502" s="86" t="s">
        <v>1682</v>
      </c>
      <c r="AC502" s="86" t="s">
        <v>1682</v>
      </c>
      <c r="AD502" s="86"/>
      <c r="AE502" s="86" t="s">
        <v>1682</v>
      </c>
      <c r="AF502" s="86" t="s">
        <v>1682</v>
      </c>
      <c r="AG502" s="86" t="s">
        <v>1682</v>
      </c>
      <c r="AH502" s="86" t="s">
        <v>1682</v>
      </c>
      <c r="AI502" s="86" t="s">
        <v>1682</v>
      </c>
      <c r="AJ502" s="86" t="s">
        <v>1682</v>
      </c>
      <c r="AK502" s="86" t="s">
        <v>1682</v>
      </c>
      <c r="AL502" s="86" t="s">
        <v>1682</v>
      </c>
      <c r="AM502" s="86" t="s">
        <v>1682</v>
      </c>
      <c r="AN502" s="86" t="s">
        <v>1682</v>
      </c>
      <c r="AO502" s="86"/>
    </row>
    <row r="503" spans="1:41" ht="15" hidden="1" thickBot="1" x14ac:dyDescent="0.35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3</v>
      </c>
      <c r="J503" s="34">
        <f t="shared" si="96"/>
        <v>25</v>
      </c>
      <c r="K503" s="35">
        <f t="shared" si="97"/>
        <v>0.10714285714285714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 t="s">
        <v>1682</v>
      </c>
      <c r="AB503" s="86" t="s">
        <v>1682</v>
      </c>
      <c r="AC503" s="86" t="s">
        <v>1682</v>
      </c>
      <c r="AD503" s="86"/>
      <c r="AE503" s="86" t="s">
        <v>1682</v>
      </c>
      <c r="AF503" s="86" t="s">
        <v>1682</v>
      </c>
      <c r="AG503" s="86" t="s">
        <v>1682</v>
      </c>
      <c r="AH503" s="86" t="s">
        <v>1682</v>
      </c>
      <c r="AI503" s="86" t="s">
        <v>1682</v>
      </c>
      <c r="AJ503" s="86" t="s">
        <v>1682</v>
      </c>
      <c r="AK503" s="86" t="s">
        <v>1682</v>
      </c>
      <c r="AL503" s="86" t="s">
        <v>1682</v>
      </c>
      <c r="AM503" s="86" t="s">
        <v>1682</v>
      </c>
      <c r="AN503" s="86" t="s">
        <v>1682</v>
      </c>
      <c r="AO503" s="86"/>
    </row>
    <row r="504" spans="1:41" ht="15" hidden="1" thickBot="1" x14ac:dyDescent="0.35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3</v>
      </c>
      <c r="J504" s="34">
        <f t="shared" si="96"/>
        <v>25</v>
      </c>
      <c r="K504" s="35">
        <f t="shared" si="97"/>
        <v>0.10714285714285714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 t="s">
        <v>1682</v>
      </c>
      <c r="AB504" s="86" t="s">
        <v>1682</v>
      </c>
      <c r="AC504" s="86" t="s">
        <v>1682</v>
      </c>
      <c r="AD504" s="86"/>
      <c r="AE504" s="86" t="s">
        <v>1682</v>
      </c>
      <c r="AF504" s="86" t="s">
        <v>1682</v>
      </c>
      <c r="AG504" s="86" t="s">
        <v>1682</v>
      </c>
      <c r="AH504" s="86" t="s">
        <v>1682</v>
      </c>
      <c r="AI504" s="86" t="s">
        <v>1682</v>
      </c>
      <c r="AJ504" s="86" t="s">
        <v>1682</v>
      </c>
      <c r="AK504" s="86" t="s">
        <v>1682</v>
      </c>
      <c r="AL504" s="86" t="s">
        <v>1682</v>
      </c>
      <c r="AM504" s="86" t="s">
        <v>1682</v>
      </c>
      <c r="AN504" s="86" t="s">
        <v>1682</v>
      </c>
      <c r="AO504" s="86"/>
    </row>
    <row r="505" spans="1:41" ht="15" hidden="1" thickBot="1" x14ac:dyDescent="0.35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3</v>
      </c>
      <c r="J505" s="34">
        <f t="shared" si="96"/>
        <v>25</v>
      </c>
      <c r="K505" s="35">
        <f t="shared" si="97"/>
        <v>0.10714285714285714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 t="s">
        <v>1682</v>
      </c>
      <c r="AB505" s="86" t="s">
        <v>1682</v>
      </c>
      <c r="AC505" s="86" t="s">
        <v>1682</v>
      </c>
      <c r="AD505" s="86"/>
      <c r="AE505" s="86" t="s">
        <v>1682</v>
      </c>
      <c r="AF505" s="86" t="s">
        <v>1682</v>
      </c>
      <c r="AG505" s="86" t="s">
        <v>1682</v>
      </c>
      <c r="AH505" s="86" t="s">
        <v>1682</v>
      </c>
      <c r="AI505" s="86" t="s">
        <v>1682</v>
      </c>
      <c r="AJ505" s="86" t="s">
        <v>1682</v>
      </c>
      <c r="AK505" s="86" t="s">
        <v>1682</v>
      </c>
      <c r="AL505" s="86" t="s">
        <v>1682</v>
      </c>
      <c r="AM505" s="86" t="s">
        <v>1682</v>
      </c>
      <c r="AN505" s="86" t="s">
        <v>1682</v>
      </c>
      <c r="AO505" s="86"/>
    </row>
    <row r="506" spans="1:41" ht="15" hidden="1" thickBot="1" x14ac:dyDescent="0.35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3</v>
      </c>
      <c r="J506" s="34">
        <f t="shared" si="96"/>
        <v>25</v>
      </c>
      <c r="K506" s="35">
        <f t="shared" si="97"/>
        <v>0.10714285714285714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 t="s">
        <v>1682</v>
      </c>
      <c r="AB506" s="86" t="s">
        <v>1682</v>
      </c>
      <c r="AC506" s="86" t="s">
        <v>1682</v>
      </c>
      <c r="AD506" s="86"/>
      <c r="AE506" s="86" t="s">
        <v>1682</v>
      </c>
      <c r="AF506" s="86" t="s">
        <v>1682</v>
      </c>
      <c r="AG506" s="86" t="s">
        <v>1682</v>
      </c>
      <c r="AH506" s="86" t="s">
        <v>1682</v>
      </c>
      <c r="AI506" s="86" t="s">
        <v>1682</v>
      </c>
      <c r="AJ506" s="86" t="s">
        <v>1682</v>
      </c>
      <c r="AK506" s="86" t="s">
        <v>1682</v>
      </c>
      <c r="AL506" s="86" t="s">
        <v>1682</v>
      </c>
      <c r="AM506" s="86" t="s">
        <v>1682</v>
      </c>
      <c r="AN506" s="86" t="s">
        <v>1682</v>
      </c>
      <c r="AO506" s="86"/>
    </row>
    <row r="507" spans="1:41" ht="15" hidden="1" thickBot="1" x14ac:dyDescent="0.35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3</v>
      </c>
      <c r="J507" s="34">
        <f t="shared" si="96"/>
        <v>25</v>
      </c>
      <c r="K507" s="35">
        <f t="shared" si="97"/>
        <v>0.10714285714285714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 t="s">
        <v>1682</v>
      </c>
      <c r="AB507" s="86" t="s">
        <v>1682</v>
      </c>
      <c r="AC507" s="86" t="s">
        <v>1682</v>
      </c>
      <c r="AD507" s="86"/>
      <c r="AE507" s="86" t="s">
        <v>1682</v>
      </c>
      <c r="AF507" s="86" t="s">
        <v>1682</v>
      </c>
      <c r="AG507" s="86" t="s">
        <v>1682</v>
      </c>
      <c r="AH507" s="86" t="s">
        <v>1682</v>
      </c>
      <c r="AI507" s="86" t="s">
        <v>1682</v>
      </c>
      <c r="AJ507" s="86" t="s">
        <v>1682</v>
      </c>
      <c r="AK507" s="86" t="s">
        <v>1682</v>
      </c>
      <c r="AL507" s="86" t="s">
        <v>1682</v>
      </c>
      <c r="AM507" s="86" t="s">
        <v>1682</v>
      </c>
      <c r="AN507" s="86" t="s">
        <v>1682</v>
      </c>
      <c r="AO507" s="86"/>
    </row>
    <row r="508" spans="1:41" ht="15" hidden="1" thickBot="1" x14ac:dyDescent="0.35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3</v>
      </c>
      <c r="J508" s="34">
        <f t="shared" si="96"/>
        <v>25</v>
      </c>
      <c r="K508" s="35">
        <f t="shared" si="97"/>
        <v>0.10714285714285714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 t="s">
        <v>1682</v>
      </c>
      <c r="AB508" s="86" t="s">
        <v>1682</v>
      </c>
      <c r="AC508" s="86" t="s">
        <v>1682</v>
      </c>
      <c r="AD508" s="86"/>
      <c r="AE508" s="86" t="s">
        <v>1682</v>
      </c>
      <c r="AF508" s="86" t="s">
        <v>1682</v>
      </c>
      <c r="AG508" s="86" t="s">
        <v>1682</v>
      </c>
      <c r="AH508" s="86" t="s">
        <v>1682</v>
      </c>
      <c r="AI508" s="86" t="s">
        <v>1682</v>
      </c>
      <c r="AJ508" s="86" t="s">
        <v>1682</v>
      </c>
      <c r="AK508" s="86" t="s">
        <v>1682</v>
      </c>
      <c r="AL508" s="86" t="s">
        <v>1682</v>
      </c>
      <c r="AM508" s="86" t="s">
        <v>1682</v>
      </c>
      <c r="AN508" s="86" t="s">
        <v>1682</v>
      </c>
      <c r="AO508" s="86"/>
    </row>
    <row r="509" spans="1:41" ht="15" hidden="1" thickBot="1" x14ac:dyDescent="0.35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3</v>
      </c>
      <c r="J509" s="34">
        <f t="shared" si="96"/>
        <v>25</v>
      </c>
      <c r="K509" s="35">
        <f t="shared" si="97"/>
        <v>0.10714285714285714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 t="s">
        <v>1682</v>
      </c>
      <c r="AB509" s="86" t="s">
        <v>1682</v>
      </c>
      <c r="AC509" s="86" t="s">
        <v>1682</v>
      </c>
      <c r="AD509" s="86"/>
      <c r="AE509" s="86" t="s">
        <v>1682</v>
      </c>
      <c r="AF509" s="86" t="s">
        <v>1682</v>
      </c>
      <c r="AG509" s="86" t="s">
        <v>1682</v>
      </c>
      <c r="AH509" s="86" t="s">
        <v>1682</v>
      </c>
      <c r="AI509" s="86" t="s">
        <v>1682</v>
      </c>
      <c r="AJ509" s="86" t="s">
        <v>1682</v>
      </c>
      <c r="AK509" s="86" t="s">
        <v>1682</v>
      </c>
      <c r="AL509" s="86" t="s">
        <v>1682</v>
      </c>
      <c r="AM509" s="86" t="s">
        <v>1682</v>
      </c>
      <c r="AN509" s="86" t="s">
        <v>1682</v>
      </c>
      <c r="AO509" s="86"/>
    </row>
    <row r="510" spans="1:41" ht="15" hidden="1" thickBot="1" x14ac:dyDescent="0.35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3</v>
      </c>
      <c r="J510" s="34">
        <f t="shared" ref="J510:J519" si="99">COUNTIF(L510:AM510,"APAGADO")</f>
        <v>25</v>
      </c>
      <c r="K510" s="35">
        <f t="shared" ref="K510:K519" si="100">(I510)/(J510+I510)</f>
        <v>0.10714285714285714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 t="s">
        <v>1682</v>
      </c>
      <c r="AB510" s="86" t="s">
        <v>1682</v>
      </c>
      <c r="AC510" s="86" t="s">
        <v>1682</v>
      </c>
      <c r="AD510" s="86"/>
      <c r="AE510" s="86" t="s">
        <v>1682</v>
      </c>
      <c r="AF510" s="86" t="s">
        <v>1682</v>
      </c>
      <c r="AG510" s="86" t="s">
        <v>1682</v>
      </c>
      <c r="AH510" s="86" t="s">
        <v>1682</v>
      </c>
      <c r="AI510" s="86" t="s">
        <v>1682</v>
      </c>
      <c r="AJ510" s="86" t="s">
        <v>1682</v>
      </c>
      <c r="AK510" s="86" t="s">
        <v>1682</v>
      </c>
      <c r="AL510" s="86" t="s">
        <v>1682</v>
      </c>
      <c r="AM510" s="86" t="s">
        <v>1682</v>
      </c>
      <c r="AN510" s="86" t="s">
        <v>1682</v>
      </c>
      <c r="AO510" s="86"/>
    </row>
    <row r="511" spans="1:41" ht="15" hidden="1" thickBot="1" x14ac:dyDescent="0.35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3</v>
      </c>
      <c r="J511" s="34">
        <f t="shared" si="99"/>
        <v>25</v>
      </c>
      <c r="K511" s="35">
        <f t="shared" si="100"/>
        <v>0.10714285714285714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 t="s">
        <v>1682</v>
      </c>
      <c r="AB511" s="86" t="s">
        <v>1682</v>
      </c>
      <c r="AC511" s="86" t="s">
        <v>1682</v>
      </c>
      <c r="AD511" s="86"/>
      <c r="AE511" s="86" t="s">
        <v>1682</v>
      </c>
      <c r="AF511" s="86" t="s">
        <v>1682</v>
      </c>
      <c r="AG511" s="86" t="s">
        <v>1682</v>
      </c>
      <c r="AH511" s="86" t="s">
        <v>1682</v>
      </c>
      <c r="AI511" s="86" t="s">
        <v>1682</v>
      </c>
      <c r="AJ511" s="86" t="s">
        <v>1682</v>
      </c>
      <c r="AK511" s="86" t="s">
        <v>1682</v>
      </c>
      <c r="AL511" s="86" t="s">
        <v>1682</v>
      </c>
      <c r="AM511" s="86" t="s">
        <v>1682</v>
      </c>
      <c r="AN511" s="86" t="s">
        <v>1682</v>
      </c>
      <c r="AO511" s="86"/>
    </row>
    <row r="512" spans="1:41" ht="15" hidden="1" thickBot="1" x14ac:dyDescent="0.35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" hidden="1" thickBot="1" x14ac:dyDescent="0.35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" hidden="1" thickBot="1" x14ac:dyDescent="0.35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3</v>
      </c>
      <c r="J514" s="34">
        <f t="shared" si="99"/>
        <v>25</v>
      </c>
      <c r="K514" s="35">
        <f t="shared" si="100"/>
        <v>0.10714285714285714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 t="s">
        <v>1682</v>
      </c>
      <c r="AB514" s="86" t="s">
        <v>1682</v>
      </c>
      <c r="AC514" s="86" t="s">
        <v>1682</v>
      </c>
      <c r="AD514" s="86"/>
      <c r="AE514" s="86" t="s">
        <v>1682</v>
      </c>
      <c r="AF514" s="86" t="s">
        <v>1682</v>
      </c>
      <c r="AG514" s="86" t="s">
        <v>1682</v>
      </c>
      <c r="AH514" s="86" t="s">
        <v>1682</v>
      </c>
      <c r="AI514" s="86" t="s">
        <v>1682</v>
      </c>
      <c r="AJ514" s="86" t="s">
        <v>1682</v>
      </c>
      <c r="AK514" s="86" t="s">
        <v>1682</v>
      </c>
      <c r="AL514" s="86" t="s">
        <v>1682</v>
      </c>
      <c r="AM514" s="86" t="s">
        <v>1682</v>
      </c>
      <c r="AN514" s="86" t="s">
        <v>1682</v>
      </c>
      <c r="AO514" s="86"/>
    </row>
    <row r="515" spans="1:41" ht="15" hidden="1" thickBot="1" x14ac:dyDescent="0.35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3</v>
      </c>
      <c r="J515" s="34">
        <f t="shared" si="99"/>
        <v>25</v>
      </c>
      <c r="K515" s="35">
        <f t="shared" si="100"/>
        <v>0.10714285714285714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 t="s">
        <v>1682</v>
      </c>
      <c r="AB515" s="86" t="s">
        <v>1682</v>
      </c>
      <c r="AC515" s="86" t="s">
        <v>1682</v>
      </c>
      <c r="AD515" s="86"/>
      <c r="AE515" s="86" t="s">
        <v>1682</v>
      </c>
      <c r="AF515" s="86" t="s">
        <v>1682</v>
      </c>
      <c r="AG515" s="86" t="s">
        <v>1682</v>
      </c>
      <c r="AH515" s="86" t="s">
        <v>1682</v>
      </c>
      <c r="AI515" s="86" t="s">
        <v>1682</v>
      </c>
      <c r="AJ515" s="86" t="s">
        <v>1682</v>
      </c>
      <c r="AK515" s="86" t="s">
        <v>1682</v>
      </c>
      <c r="AL515" s="86" t="s">
        <v>1682</v>
      </c>
      <c r="AM515" s="86" t="s">
        <v>1682</v>
      </c>
      <c r="AN515" s="86" t="s">
        <v>1682</v>
      </c>
      <c r="AO515" s="86"/>
    </row>
    <row r="516" spans="1:41" ht="15" hidden="1" thickBot="1" x14ac:dyDescent="0.35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3</v>
      </c>
      <c r="J516" s="34">
        <f t="shared" si="99"/>
        <v>25</v>
      </c>
      <c r="K516" s="35">
        <f t="shared" si="100"/>
        <v>0.10714285714285714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 t="s">
        <v>1682</v>
      </c>
      <c r="AB516" s="86" t="s">
        <v>1682</v>
      </c>
      <c r="AC516" s="86" t="s">
        <v>1682</v>
      </c>
      <c r="AD516" s="86"/>
      <c r="AE516" s="86" t="s">
        <v>1682</v>
      </c>
      <c r="AF516" s="86" t="s">
        <v>1682</v>
      </c>
      <c r="AG516" s="86" t="s">
        <v>1682</v>
      </c>
      <c r="AH516" s="86" t="s">
        <v>1682</v>
      </c>
      <c r="AI516" s="86" t="s">
        <v>1682</v>
      </c>
      <c r="AJ516" s="86" t="s">
        <v>1682</v>
      </c>
      <c r="AK516" s="86" t="s">
        <v>1682</v>
      </c>
      <c r="AL516" s="86" t="s">
        <v>1682</v>
      </c>
      <c r="AM516" s="86" t="s">
        <v>1682</v>
      </c>
      <c r="AN516" s="86" t="s">
        <v>1682</v>
      </c>
      <c r="AO516" s="86"/>
    </row>
    <row r="517" spans="1:41" ht="15" hidden="1" thickBot="1" x14ac:dyDescent="0.35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3</v>
      </c>
      <c r="J517" s="34">
        <f t="shared" si="99"/>
        <v>25</v>
      </c>
      <c r="K517" s="35">
        <f t="shared" si="100"/>
        <v>0.10714285714285714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 t="s">
        <v>1682</v>
      </c>
      <c r="AB517" s="86" t="s">
        <v>1682</v>
      </c>
      <c r="AC517" s="86" t="s">
        <v>1682</v>
      </c>
      <c r="AD517" s="86"/>
      <c r="AE517" s="86" t="s">
        <v>1682</v>
      </c>
      <c r="AF517" s="86" t="s">
        <v>1682</v>
      </c>
      <c r="AG517" s="86" t="s">
        <v>1682</v>
      </c>
      <c r="AH517" s="86" t="s">
        <v>1682</v>
      </c>
      <c r="AI517" s="86" t="s">
        <v>1682</v>
      </c>
      <c r="AJ517" s="86" t="s">
        <v>1682</v>
      </c>
      <c r="AK517" s="86" t="s">
        <v>1682</v>
      </c>
      <c r="AL517" s="86" t="s">
        <v>1682</v>
      </c>
      <c r="AM517" s="86" t="s">
        <v>1682</v>
      </c>
      <c r="AN517" s="86" t="s">
        <v>1682</v>
      </c>
      <c r="AO517" s="86"/>
    </row>
    <row r="518" spans="1:41" ht="15" hidden="1" thickBot="1" x14ac:dyDescent="0.35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3</v>
      </c>
      <c r="J518" s="34">
        <f t="shared" si="99"/>
        <v>25</v>
      </c>
      <c r="K518" s="35">
        <f t="shared" si="100"/>
        <v>0.10714285714285714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 t="s">
        <v>1682</v>
      </c>
      <c r="AB518" s="86" t="s">
        <v>1682</v>
      </c>
      <c r="AC518" s="86" t="s">
        <v>1682</v>
      </c>
      <c r="AD518" s="86"/>
      <c r="AE518" s="86" t="s">
        <v>1682</v>
      </c>
      <c r="AF518" s="86" t="s">
        <v>1682</v>
      </c>
      <c r="AG518" s="86" t="s">
        <v>1682</v>
      </c>
      <c r="AH518" s="86" t="s">
        <v>1682</v>
      </c>
      <c r="AI518" s="86" t="s">
        <v>1682</v>
      </c>
      <c r="AJ518" s="86" t="s">
        <v>1682</v>
      </c>
      <c r="AK518" s="86" t="s">
        <v>1682</v>
      </c>
      <c r="AL518" s="86" t="s">
        <v>1682</v>
      </c>
      <c r="AM518" s="86" t="s">
        <v>1682</v>
      </c>
      <c r="AN518" s="86" t="s">
        <v>1682</v>
      </c>
      <c r="AO518" s="86"/>
    </row>
    <row r="519" spans="1:41" ht="15" hidden="1" thickBot="1" x14ac:dyDescent="0.35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3</v>
      </c>
      <c r="J519" s="34">
        <f t="shared" si="99"/>
        <v>25</v>
      </c>
      <c r="K519" s="35">
        <f t="shared" si="100"/>
        <v>0.10714285714285714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 t="s">
        <v>1682</v>
      </c>
      <c r="AB519" s="86" t="s">
        <v>1682</v>
      </c>
      <c r="AC519" s="86" t="s">
        <v>1682</v>
      </c>
      <c r="AD519" s="86"/>
      <c r="AE519" s="86" t="s">
        <v>1682</v>
      </c>
      <c r="AF519" s="86" t="s">
        <v>1682</v>
      </c>
      <c r="AG519" s="86" t="s">
        <v>1682</v>
      </c>
      <c r="AH519" s="86" t="s">
        <v>1682</v>
      </c>
      <c r="AI519" s="86" t="s">
        <v>1682</v>
      </c>
      <c r="AJ519" s="86" t="s">
        <v>1682</v>
      </c>
      <c r="AK519" s="86" t="s">
        <v>1682</v>
      </c>
      <c r="AL519" s="86" t="s">
        <v>1682</v>
      </c>
      <c r="AM519" s="86" t="s">
        <v>1682</v>
      </c>
      <c r="AN519" s="86" t="s">
        <v>1682</v>
      </c>
      <c r="AO519" s="86"/>
    </row>
    <row r="520" spans="1:41" ht="15" hidden="1" thickBot="1" x14ac:dyDescent="0.35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3</v>
      </c>
      <c r="J520" s="34">
        <f t="shared" ref="J520:J541" si="102">COUNTIF(L520:AM520,"APAGADO")</f>
        <v>25</v>
      </c>
      <c r="K520" s="35">
        <f t="shared" ref="K520:K541" si="103">(I520)/(J520+I520)</f>
        <v>0.10714285714285714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 t="s">
        <v>1682</v>
      </c>
      <c r="AB520" s="86" t="s">
        <v>1682</v>
      </c>
      <c r="AC520" s="86" t="s">
        <v>1682</v>
      </c>
      <c r="AD520" s="86"/>
      <c r="AE520" s="86" t="s">
        <v>1682</v>
      </c>
      <c r="AF520" s="86" t="s">
        <v>1682</v>
      </c>
      <c r="AG520" s="86" t="s">
        <v>1682</v>
      </c>
      <c r="AH520" s="86" t="s">
        <v>1682</v>
      </c>
      <c r="AI520" s="86" t="s">
        <v>1682</v>
      </c>
      <c r="AJ520" s="86" t="s">
        <v>1682</v>
      </c>
      <c r="AK520" s="86" t="s">
        <v>1682</v>
      </c>
      <c r="AL520" s="86" t="s">
        <v>1682</v>
      </c>
      <c r="AM520" s="86" t="s">
        <v>1682</v>
      </c>
      <c r="AN520" s="86" t="s">
        <v>1682</v>
      </c>
      <c r="AO520" s="86"/>
    </row>
    <row r="521" spans="1:41" ht="15" hidden="1" thickBot="1" x14ac:dyDescent="0.35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3</v>
      </c>
      <c r="J521" s="34">
        <f t="shared" si="102"/>
        <v>25</v>
      </c>
      <c r="K521" s="35">
        <f t="shared" si="103"/>
        <v>0.10714285714285714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 t="s">
        <v>1682</v>
      </c>
      <c r="AB521" s="86" t="s">
        <v>1682</v>
      </c>
      <c r="AC521" s="86" t="s">
        <v>1682</v>
      </c>
      <c r="AD521" s="86"/>
      <c r="AE521" s="86" t="s">
        <v>1682</v>
      </c>
      <c r="AF521" s="86" t="s">
        <v>1682</v>
      </c>
      <c r="AG521" s="86" t="s">
        <v>1682</v>
      </c>
      <c r="AH521" s="86" t="s">
        <v>1682</v>
      </c>
      <c r="AI521" s="86" t="s">
        <v>1682</v>
      </c>
      <c r="AJ521" s="86" t="s">
        <v>1682</v>
      </c>
      <c r="AK521" s="86" t="s">
        <v>1682</v>
      </c>
      <c r="AL521" s="86" t="s">
        <v>1682</v>
      </c>
      <c r="AM521" s="86" t="s">
        <v>1682</v>
      </c>
      <c r="AN521" s="86" t="s">
        <v>1682</v>
      </c>
      <c r="AO521" s="86"/>
    </row>
    <row r="522" spans="1:41" ht="15" hidden="1" thickBot="1" x14ac:dyDescent="0.35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3</v>
      </c>
      <c r="J522" s="34">
        <f t="shared" si="102"/>
        <v>25</v>
      </c>
      <c r="K522" s="35">
        <f t="shared" si="103"/>
        <v>0.10714285714285714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 t="s">
        <v>1682</v>
      </c>
      <c r="AB522" s="86" t="s">
        <v>1682</v>
      </c>
      <c r="AC522" s="86" t="s">
        <v>1682</v>
      </c>
      <c r="AD522" s="86"/>
      <c r="AE522" s="86" t="s">
        <v>1682</v>
      </c>
      <c r="AF522" s="86" t="s">
        <v>1682</v>
      </c>
      <c r="AG522" s="86" t="s">
        <v>1682</v>
      </c>
      <c r="AH522" s="86" t="s">
        <v>1682</v>
      </c>
      <c r="AI522" s="86" t="s">
        <v>1682</v>
      </c>
      <c r="AJ522" s="86" t="s">
        <v>1682</v>
      </c>
      <c r="AK522" s="86" t="s">
        <v>1682</v>
      </c>
      <c r="AL522" s="86" t="s">
        <v>1682</v>
      </c>
      <c r="AM522" s="86" t="s">
        <v>1682</v>
      </c>
      <c r="AN522" s="86" t="s">
        <v>1682</v>
      </c>
      <c r="AO522" s="86"/>
    </row>
    <row r="523" spans="1:41" ht="15" hidden="1" thickBot="1" x14ac:dyDescent="0.35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3</v>
      </c>
      <c r="J523" s="34">
        <f t="shared" si="102"/>
        <v>25</v>
      </c>
      <c r="K523" s="35">
        <f t="shared" si="103"/>
        <v>0.10714285714285714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 t="s">
        <v>1682</v>
      </c>
      <c r="AB523" s="86" t="s">
        <v>1682</v>
      </c>
      <c r="AC523" s="86" t="s">
        <v>1682</v>
      </c>
      <c r="AD523" s="86"/>
      <c r="AE523" s="86" t="s">
        <v>1682</v>
      </c>
      <c r="AF523" s="86" t="s">
        <v>1682</v>
      </c>
      <c r="AG523" s="86" t="s">
        <v>1682</v>
      </c>
      <c r="AH523" s="86" t="s">
        <v>1682</v>
      </c>
      <c r="AI523" s="86" t="s">
        <v>1682</v>
      </c>
      <c r="AJ523" s="86" t="s">
        <v>1682</v>
      </c>
      <c r="AK523" s="86" t="s">
        <v>1682</v>
      </c>
      <c r="AL523" s="86" t="s">
        <v>1682</v>
      </c>
      <c r="AM523" s="86" t="s">
        <v>1682</v>
      </c>
      <c r="AN523" s="86" t="s">
        <v>1682</v>
      </c>
      <c r="AO523" s="86"/>
    </row>
    <row r="524" spans="1:41" ht="15" hidden="1" thickBot="1" x14ac:dyDescent="0.35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3</v>
      </c>
      <c r="J524" s="34">
        <f t="shared" si="102"/>
        <v>25</v>
      </c>
      <c r="K524" s="35">
        <f t="shared" si="103"/>
        <v>0.10714285714285714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 t="s">
        <v>1682</v>
      </c>
      <c r="AB524" s="86" t="s">
        <v>1682</v>
      </c>
      <c r="AC524" s="86" t="s">
        <v>1682</v>
      </c>
      <c r="AD524" s="86"/>
      <c r="AE524" s="86" t="s">
        <v>1682</v>
      </c>
      <c r="AF524" s="86" t="s">
        <v>1682</v>
      </c>
      <c r="AG524" s="86" t="s">
        <v>1682</v>
      </c>
      <c r="AH524" s="86" t="s">
        <v>1682</v>
      </c>
      <c r="AI524" s="86" t="s">
        <v>1682</v>
      </c>
      <c r="AJ524" s="86" t="s">
        <v>1682</v>
      </c>
      <c r="AK524" s="86" t="s">
        <v>1682</v>
      </c>
      <c r="AL524" s="86" t="s">
        <v>1682</v>
      </c>
      <c r="AM524" s="86" t="s">
        <v>1682</v>
      </c>
      <c r="AN524" s="86" t="s">
        <v>1682</v>
      </c>
      <c r="AO524" s="86"/>
    </row>
    <row r="525" spans="1:41" ht="15" hidden="1" thickBot="1" x14ac:dyDescent="0.35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3</v>
      </c>
      <c r="J525" s="34">
        <f t="shared" si="102"/>
        <v>25</v>
      </c>
      <c r="K525" s="35">
        <f t="shared" si="103"/>
        <v>0.10714285714285714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 t="s">
        <v>1682</v>
      </c>
      <c r="AB525" s="86" t="s">
        <v>1682</v>
      </c>
      <c r="AC525" s="86" t="s">
        <v>1682</v>
      </c>
      <c r="AD525" s="86"/>
      <c r="AE525" s="86" t="s">
        <v>1682</v>
      </c>
      <c r="AF525" s="86" t="s">
        <v>1682</v>
      </c>
      <c r="AG525" s="86" t="s">
        <v>1682</v>
      </c>
      <c r="AH525" s="86" t="s">
        <v>1682</v>
      </c>
      <c r="AI525" s="86" t="s">
        <v>1682</v>
      </c>
      <c r="AJ525" s="86" t="s">
        <v>1682</v>
      </c>
      <c r="AK525" s="86" t="s">
        <v>1682</v>
      </c>
      <c r="AL525" s="86" t="s">
        <v>1682</v>
      </c>
      <c r="AM525" s="86" t="s">
        <v>1682</v>
      </c>
      <c r="AN525" s="86" t="s">
        <v>1682</v>
      </c>
      <c r="AO525" s="86"/>
    </row>
    <row r="526" spans="1:41" ht="15" hidden="1" thickBot="1" x14ac:dyDescent="0.35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3</v>
      </c>
      <c r="J526" s="34">
        <f t="shared" si="102"/>
        <v>25</v>
      </c>
      <c r="K526" s="35">
        <f t="shared" si="103"/>
        <v>0.10714285714285714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 t="s">
        <v>1682</v>
      </c>
      <c r="AB526" s="86" t="s">
        <v>1682</v>
      </c>
      <c r="AC526" s="86" t="s">
        <v>1682</v>
      </c>
      <c r="AD526" s="86"/>
      <c r="AE526" s="86" t="s">
        <v>1682</v>
      </c>
      <c r="AF526" s="86" t="s">
        <v>1682</v>
      </c>
      <c r="AG526" s="86" t="s">
        <v>1682</v>
      </c>
      <c r="AH526" s="86" t="s">
        <v>1682</v>
      </c>
      <c r="AI526" s="86" t="s">
        <v>1682</v>
      </c>
      <c r="AJ526" s="86" t="s">
        <v>1682</v>
      </c>
      <c r="AK526" s="86" t="s">
        <v>1682</v>
      </c>
      <c r="AL526" s="86" t="s">
        <v>1682</v>
      </c>
      <c r="AM526" s="86" t="s">
        <v>1682</v>
      </c>
      <c r="AN526" s="86" t="s">
        <v>1682</v>
      </c>
      <c r="AO526" s="86"/>
    </row>
    <row r="527" spans="1:41" ht="15" hidden="1" thickBot="1" x14ac:dyDescent="0.35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3</v>
      </c>
      <c r="J527" s="34">
        <f t="shared" si="102"/>
        <v>25</v>
      </c>
      <c r="K527" s="35">
        <f t="shared" si="103"/>
        <v>0.10714285714285714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 t="s">
        <v>1682</v>
      </c>
      <c r="AB527" s="86" t="s">
        <v>1682</v>
      </c>
      <c r="AC527" s="86" t="s">
        <v>1682</v>
      </c>
      <c r="AD527" s="86"/>
      <c r="AE527" s="86" t="s">
        <v>1682</v>
      </c>
      <c r="AF527" s="86" t="s">
        <v>1682</v>
      </c>
      <c r="AG527" s="86" t="s">
        <v>1682</v>
      </c>
      <c r="AH527" s="86" t="s">
        <v>1682</v>
      </c>
      <c r="AI527" s="86" t="s">
        <v>1682</v>
      </c>
      <c r="AJ527" s="86" t="s">
        <v>1682</v>
      </c>
      <c r="AK527" s="86" t="s">
        <v>1682</v>
      </c>
      <c r="AL527" s="86" t="s">
        <v>1682</v>
      </c>
      <c r="AM527" s="86" t="s">
        <v>1682</v>
      </c>
      <c r="AN527" s="86" t="s">
        <v>1682</v>
      </c>
      <c r="AO527" s="86"/>
    </row>
    <row r="528" spans="1:41" ht="15" hidden="1" thickBot="1" x14ac:dyDescent="0.35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3</v>
      </c>
      <c r="J528" s="34">
        <f t="shared" si="102"/>
        <v>25</v>
      </c>
      <c r="K528" s="35">
        <f t="shared" si="103"/>
        <v>0.10714285714285714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 t="s">
        <v>1682</v>
      </c>
      <c r="AB528" s="86" t="s">
        <v>1682</v>
      </c>
      <c r="AC528" s="86" t="s">
        <v>1682</v>
      </c>
      <c r="AD528" s="86"/>
      <c r="AE528" s="86" t="s">
        <v>1682</v>
      </c>
      <c r="AF528" s="86" t="s">
        <v>1682</v>
      </c>
      <c r="AG528" s="86" t="s">
        <v>1682</v>
      </c>
      <c r="AH528" s="86" t="s">
        <v>1682</v>
      </c>
      <c r="AI528" s="86" t="s">
        <v>1682</v>
      </c>
      <c r="AJ528" s="86" t="s">
        <v>1682</v>
      </c>
      <c r="AK528" s="86" t="s">
        <v>1682</v>
      </c>
      <c r="AL528" s="86" t="s">
        <v>1682</v>
      </c>
      <c r="AM528" s="86" t="s">
        <v>1682</v>
      </c>
      <c r="AN528" s="86" t="s">
        <v>1682</v>
      </c>
      <c r="AO528" s="86"/>
    </row>
    <row r="529" spans="1:41" ht="15" hidden="1" thickBot="1" x14ac:dyDescent="0.35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3</v>
      </c>
      <c r="J529" s="34">
        <f t="shared" si="102"/>
        <v>25</v>
      </c>
      <c r="K529" s="35">
        <f t="shared" si="103"/>
        <v>0.10714285714285714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 t="s">
        <v>1682</v>
      </c>
      <c r="AB529" s="86" t="s">
        <v>1682</v>
      </c>
      <c r="AC529" s="86" t="s">
        <v>1682</v>
      </c>
      <c r="AD529" s="86"/>
      <c r="AE529" s="86" t="s">
        <v>1682</v>
      </c>
      <c r="AF529" s="86" t="s">
        <v>1682</v>
      </c>
      <c r="AG529" s="86" t="s">
        <v>1682</v>
      </c>
      <c r="AH529" s="86" t="s">
        <v>1682</v>
      </c>
      <c r="AI529" s="86" t="s">
        <v>1682</v>
      </c>
      <c r="AJ529" s="86" t="s">
        <v>1682</v>
      </c>
      <c r="AK529" s="86" t="s">
        <v>1682</v>
      </c>
      <c r="AL529" s="86" t="s">
        <v>1682</v>
      </c>
      <c r="AM529" s="86" t="s">
        <v>1682</v>
      </c>
      <c r="AN529" s="86" t="s">
        <v>1682</v>
      </c>
      <c r="AO529" s="86"/>
    </row>
    <row r="530" spans="1:41" ht="15" hidden="1" thickBot="1" x14ac:dyDescent="0.35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3</v>
      </c>
      <c r="J530" s="34">
        <f t="shared" si="102"/>
        <v>25</v>
      </c>
      <c r="K530" s="35">
        <f t="shared" si="103"/>
        <v>0.10714285714285714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 t="s">
        <v>1682</v>
      </c>
      <c r="AB530" s="86" t="s">
        <v>1682</v>
      </c>
      <c r="AC530" s="86" t="s">
        <v>1682</v>
      </c>
      <c r="AD530" s="86"/>
      <c r="AE530" s="86" t="s">
        <v>1682</v>
      </c>
      <c r="AF530" s="86" t="s">
        <v>1682</v>
      </c>
      <c r="AG530" s="86" t="s">
        <v>1682</v>
      </c>
      <c r="AH530" s="86" t="s">
        <v>1682</v>
      </c>
      <c r="AI530" s="86" t="s">
        <v>1682</v>
      </c>
      <c r="AJ530" s="86" t="s">
        <v>1682</v>
      </c>
      <c r="AK530" s="86" t="s">
        <v>1682</v>
      </c>
      <c r="AL530" s="86" t="s">
        <v>1682</v>
      </c>
      <c r="AM530" s="86" t="s">
        <v>1682</v>
      </c>
      <c r="AN530" s="86" t="s">
        <v>1682</v>
      </c>
      <c r="AO530" s="86"/>
    </row>
    <row r="531" spans="1:41" ht="15" hidden="1" thickBot="1" x14ac:dyDescent="0.35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3</v>
      </c>
      <c r="J531" s="34">
        <f t="shared" si="102"/>
        <v>25</v>
      </c>
      <c r="K531" s="35">
        <f t="shared" si="103"/>
        <v>0.10714285714285714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 t="s">
        <v>1682</v>
      </c>
      <c r="AB531" s="86" t="s">
        <v>1682</v>
      </c>
      <c r="AC531" s="86" t="s">
        <v>1682</v>
      </c>
      <c r="AD531" s="86"/>
      <c r="AE531" s="86" t="s">
        <v>1682</v>
      </c>
      <c r="AF531" s="86" t="s">
        <v>1682</v>
      </c>
      <c r="AG531" s="86" t="s">
        <v>1682</v>
      </c>
      <c r="AH531" s="86" t="s">
        <v>1682</v>
      </c>
      <c r="AI531" s="86" t="s">
        <v>1682</v>
      </c>
      <c r="AJ531" s="86" t="s">
        <v>1682</v>
      </c>
      <c r="AK531" s="86" t="s">
        <v>1682</v>
      </c>
      <c r="AL531" s="86" t="s">
        <v>1682</v>
      </c>
      <c r="AM531" s="86" t="s">
        <v>1682</v>
      </c>
      <c r="AN531" s="86" t="s">
        <v>1682</v>
      </c>
      <c r="AO531" s="86"/>
    </row>
    <row r="532" spans="1:41" ht="15" hidden="1" thickBot="1" x14ac:dyDescent="0.35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3</v>
      </c>
      <c r="J532" s="34">
        <f t="shared" si="102"/>
        <v>25</v>
      </c>
      <c r="K532" s="35">
        <f t="shared" si="103"/>
        <v>0.10714285714285714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 t="s">
        <v>1682</v>
      </c>
      <c r="AB532" s="86" t="s">
        <v>1682</v>
      </c>
      <c r="AC532" s="86" t="s">
        <v>1682</v>
      </c>
      <c r="AD532" s="86"/>
      <c r="AE532" s="86" t="s">
        <v>1682</v>
      </c>
      <c r="AF532" s="86" t="s">
        <v>1682</v>
      </c>
      <c r="AG532" s="86" t="s">
        <v>1682</v>
      </c>
      <c r="AH532" s="86" t="s">
        <v>1682</v>
      </c>
      <c r="AI532" s="86" t="s">
        <v>1682</v>
      </c>
      <c r="AJ532" s="86" t="s">
        <v>1682</v>
      </c>
      <c r="AK532" s="86" t="s">
        <v>1682</v>
      </c>
      <c r="AL532" s="86" t="s">
        <v>1682</v>
      </c>
      <c r="AM532" s="86" t="s">
        <v>1682</v>
      </c>
      <c r="AN532" s="86" t="s">
        <v>1682</v>
      </c>
      <c r="AO532" s="86"/>
    </row>
    <row r="533" spans="1:41" ht="15" hidden="1" thickBot="1" x14ac:dyDescent="0.35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" hidden="1" thickBot="1" x14ac:dyDescent="0.35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3</v>
      </c>
      <c r="J534" s="34">
        <f t="shared" si="102"/>
        <v>25</v>
      </c>
      <c r="K534" s="35">
        <f t="shared" si="103"/>
        <v>0.10714285714285714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 t="s">
        <v>1682</v>
      </c>
      <c r="AB534" s="86" t="s">
        <v>1682</v>
      </c>
      <c r="AC534" s="86" t="s">
        <v>1682</v>
      </c>
      <c r="AD534" s="86"/>
      <c r="AE534" s="86" t="s">
        <v>1682</v>
      </c>
      <c r="AF534" s="86" t="s">
        <v>1682</v>
      </c>
      <c r="AG534" s="86" t="s">
        <v>1682</v>
      </c>
      <c r="AH534" s="86" t="s">
        <v>1682</v>
      </c>
      <c r="AI534" s="86" t="s">
        <v>1682</v>
      </c>
      <c r="AJ534" s="86" t="s">
        <v>1682</v>
      </c>
      <c r="AK534" s="86" t="s">
        <v>1682</v>
      </c>
      <c r="AL534" s="86" t="s">
        <v>1682</v>
      </c>
      <c r="AM534" s="86" t="s">
        <v>1682</v>
      </c>
      <c r="AN534" s="86" t="s">
        <v>1682</v>
      </c>
      <c r="AO534" s="86"/>
    </row>
    <row r="535" spans="1:41" ht="15" hidden="1" thickBot="1" x14ac:dyDescent="0.35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3</v>
      </c>
      <c r="J535" s="34">
        <f t="shared" si="102"/>
        <v>25</v>
      </c>
      <c r="K535" s="35">
        <f t="shared" si="103"/>
        <v>0.10714285714285714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 t="s">
        <v>1682</v>
      </c>
      <c r="AB535" s="86" t="s">
        <v>1682</v>
      </c>
      <c r="AC535" s="86" t="s">
        <v>1682</v>
      </c>
      <c r="AD535" s="86"/>
      <c r="AE535" s="86" t="s">
        <v>1682</v>
      </c>
      <c r="AF535" s="86" t="s">
        <v>1682</v>
      </c>
      <c r="AG535" s="86" t="s">
        <v>1682</v>
      </c>
      <c r="AH535" s="86" t="s">
        <v>1682</v>
      </c>
      <c r="AI535" s="86" t="s">
        <v>1682</v>
      </c>
      <c r="AJ535" s="86" t="s">
        <v>1682</v>
      </c>
      <c r="AK535" s="86" t="s">
        <v>1682</v>
      </c>
      <c r="AL535" s="86" t="s">
        <v>1682</v>
      </c>
      <c r="AM535" s="86" t="s">
        <v>1682</v>
      </c>
      <c r="AN535" s="86" t="s">
        <v>1682</v>
      </c>
      <c r="AO535" s="86"/>
    </row>
    <row r="536" spans="1:41" ht="15" hidden="1" thickBot="1" x14ac:dyDescent="0.35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3</v>
      </c>
      <c r="J536" s="34">
        <f t="shared" si="102"/>
        <v>25</v>
      </c>
      <c r="K536" s="35">
        <f t="shared" si="103"/>
        <v>0.10714285714285714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 t="s">
        <v>1682</v>
      </c>
      <c r="AB536" s="86" t="s">
        <v>1682</v>
      </c>
      <c r="AC536" s="86" t="s">
        <v>1682</v>
      </c>
      <c r="AD536" s="86"/>
      <c r="AE536" s="86" t="s">
        <v>1682</v>
      </c>
      <c r="AF536" s="86" t="s">
        <v>1682</v>
      </c>
      <c r="AG536" s="86" t="s">
        <v>1682</v>
      </c>
      <c r="AH536" s="86" t="s">
        <v>1682</v>
      </c>
      <c r="AI536" s="86" t="s">
        <v>1682</v>
      </c>
      <c r="AJ536" s="86" t="s">
        <v>1682</v>
      </c>
      <c r="AK536" s="86" t="s">
        <v>1682</v>
      </c>
      <c r="AL536" s="86" t="s">
        <v>1682</v>
      </c>
      <c r="AM536" s="86" t="s">
        <v>1682</v>
      </c>
      <c r="AN536" s="86" t="s">
        <v>1682</v>
      </c>
      <c r="AO536" s="86"/>
    </row>
    <row r="537" spans="1:41" ht="15" hidden="1" thickBot="1" x14ac:dyDescent="0.35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3</v>
      </c>
      <c r="J537" s="34">
        <f t="shared" si="102"/>
        <v>25</v>
      </c>
      <c r="K537" s="35">
        <f t="shared" si="103"/>
        <v>0.10714285714285714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 t="s">
        <v>1682</v>
      </c>
      <c r="AB537" s="86" t="s">
        <v>1682</v>
      </c>
      <c r="AC537" s="86" t="s">
        <v>1682</v>
      </c>
      <c r="AD537" s="86"/>
      <c r="AE537" s="86" t="s">
        <v>1682</v>
      </c>
      <c r="AF537" s="86" t="s">
        <v>1682</v>
      </c>
      <c r="AG537" s="86" t="s">
        <v>1682</v>
      </c>
      <c r="AH537" s="86" t="s">
        <v>1682</v>
      </c>
      <c r="AI537" s="86" t="s">
        <v>1682</v>
      </c>
      <c r="AJ537" s="86" t="s">
        <v>1682</v>
      </c>
      <c r="AK537" s="86" t="s">
        <v>1682</v>
      </c>
      <c r="AL537" s="86" t="s">
        <v>1682</v>
      </c>
      <c r="AM537" s="86" t="s">
        <v>1682</v>
      </c>
      <c r="AN537" s="86" t="s">
        <v>1682</v>
      </c>
      <c r="AO537" s="86"/>
    </row>
    <row r="538" spans="1:41" ht="15" hidden="1" thickBot="1" x14ac:dyDescent="0.35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3</v>
      </c>
      <c r="J538" s="34">
        <f t="shared" si="102"/>
        <v>25</v>
      </c>
      <c r="K538" s="35">
        <f t="shared" si="103"/>
        <v>0.10714285714285714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 t="s">
        <v>1682</v>
      </c>
      <c r="AB538" s="86" t="s">
        <v>1682</v>
      </c>
      <c r="AC538" s="86" t="s">
        <v>1682</v>
      </c>
      <c r="AD538" s="86"/>
      <c r="AE538" s="86" t="s">
        <v>1682</v>
      </c>
      <c r="AF538" s="86" t="s">
        <v>1682</v>
      </c>
      <c r="AG538" s="86" t="s">
        <v>1682</v>
      </c>
      <c r="AH538" s="86" t="s">
        <v>1682</v>
      </c>
      <c r="AI538" s="86" t="s">
        <v>1682</v>
      </c>
      <c r="AJ538" s="86" t="s">
        <v>1682</v>
      </c>
      <c r="AK538" s="86" t="s">
        <v>1682</v>
      </c>
      <c r="AL538" s="86" t="s">
        <v>1682</v>
      </c>
      <c r="AM538" s="86" t="s">
        <v>1682</v>
      </c>
      <c r="AN538" s="86" t="s">
        <v>1682</v>
      </c>
      <c r="AO538" s="86"/>
    </row>
    <row r="539" spans="1:41" ht="15" hidden="1" thickBot="1" x14ac:dyDescent="0.35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3</v>
      </c>
      <c r="J539" s="34">
        <f t="shared" si="102"/>
        <v>25</v>
      </c>
      <c r="K539" s="35">
        <f t="shared" si="103"/>
        <v>0.10714285714285714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 t="s">
        <v>1682</v>
      </c>
      <c r="AB539" s="86" t="s">
        <v>1682</v>
      </c>
      <c r="AC539" s="86" t="s">
        <v>1682</v>
      </c>
      <c r="AD539" s="86"/>
      <c r="AE539" s="86" t="s">
        <v>1682</v>
      </c>
      <c r="AF539" s="86" t="s">
        <v>1682</v>
      </c>
      <c r="AG539" s="86" t="s">
        <v>1682</v>
      </c>
      <c r="AH539" s="86" t="s">
        <v>1682</v>
      </c>
      <c r="AI539" s="86" t="s">
        <v>1682</v>
      </c>
      <c r="AJ539" s="86" t="s">
        <v>1682</v>
      </c>
      <c r="AK539" s="86" t="s">
        <v>1682</v>
      </c>
      <c r="AL539" s="86" t="s">
        <v>1682</v>
      </c>
      <c r="AM539" s="86" t="s">
        <v>1682</v>
      </c>
      <c r="AN539" s="86" t="s">
        <v>1682</v>
      </c>
      <c r="AO539" s="86"/>
    </row>
    <row r="540" spans="1:41" ht="15" hidden="1" thickBot="1" x14ac:dyDescent="0.35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3</v>
      </c>
      <c r="J540" s="34">
        <f t="shared" si="102"/>
        <v>25</v>
      </c>
      <c r="K540" s="35">
        <f t="shared" si="103"/>
        <v>0.10714285714285714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 t="s">
        <v>1682</v>
      </c>
      <c r="AB540" s="86" t="s">
        <v>1682</v>
      </c>
      <c r="AC540" s="86" t="s">
        <v>1682</v>
      </c>
      <c r="AD540" s="86"/>
      <c r="AE540" s="86" t="s">
        <v>1682</v>
      </c>
      <c r="AF540" s="86" t="s">
        <v>1682</v>
      </c>
      <c r="AG540" s="86" t="s">
        <v>1682</v>
      </c>
      <c r="AH540" s="86" t="s">
        <v>1682</v>
      </c>
      <c r="AI540" s="86" t="s">
        <v>1682</v>
      </c>
      <c r="AJ540" s="86" t="s">
        <v>1682</v>
      </c>
      <c r="AK540" s="88" t="s">
        <v>1682</v>
      </c>
      <c r="AL540" s="86" t="s">
        <v>1682</v>
      </c>
      <c r="AM540" s="86" t="s">
        <v>1682</v>
      </c>
      <c r="AN540" s="88" t="s">
        <v>1682</v>
      </c>
      <c r="AO540" s="88"/>
    </row>
    <row r="541" spans="1:41" ht="15" hidden="1" thickBot="1" x14ac:dyDescent="0.35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3</v>
      </c>
      <c r="J541" s="34">
        <f t="shared" si="102"/>
        <v>25</v>
      </c>
      <c r="K541" s="35">
        <f t="shared" si="103"/>
        <v>0.10714285714285714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 t="s">
        <v>1682</v>
      </c>
      <c r="AB541" s="86" t="s">
        <v>1682</v>
      </c>
      <c r="AC541" s="86" t="s">
        <v>1682</v>
      </c>
      <c r="AD541" s="86"/>
      <c r="AE541" s="86" t="s">
        <v>1682</v>
      </c>
      <c r="AF541" s="86" t="s">
        <v>1682</v>
      </c>
      <c r="AG541" s="86" t="s">
        <v>1682</v>
      </c>
      <c r="AH541" s="86" t="s">
        <v>1682</v>
      </c>
      <c r="AI541" s="86" t="s">
        <v>1682</v>
      </c>
      <c r="AJ541" s="86" t="s">
        <v>1682</v>
      </c>
      <c r="AK541" s="88" t="s">
        <v>1682</v>
      </c>
      <c r="AL541" s="86" t="s">
        <v>1682</v>
      </c>
      <c r="AM541" s="86" t="s">
        <v>1682</v>
      </c>
      <c r="AN541" s="88" t="s">
        <v>1682</v>
      </c>
      <c r="AO541" s="88"/>
    </row>
    <row r="542" spans="1:41" ht="15" hidden="1" thickBot="1" x14ac:dyDescent="0.35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26</v>
      </c>
      <c r="J542" s="34">
        <f t="shared" ref="J542:J554" si="105">COUNTIF(L542:AM542,"APAGADO")</f>
        <v>2</v>
      </c>
      <c r="K542" s="35">
        <f t="shared" ref="K542:K554" si="106">(I542)/(J542+I542)</f>
        <v>0.9285714285714286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 t="s">
        <v>1682</v>
      </c>
      <c r="AM542" s="86" t="s">
        <v>1682</v>
      </c>
      <c r="AN542" s="88" t="s">
        <v>1682</v>
      </c>
      <c r="AO542" s="88"/>
    </row>
    <row r="543" spans="1:41" ht="15" hidden="1" thickBot="1" x14ac:dyDescent="0.35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26</v>
      </c>
      <c r="J543" s="34">
        <f t="shared" si="105"/>
        <v>2</v>
      </c>
      <c r="K543" s="35">
        <f t="shared" si="106"/>
        <v>0.9285714285714286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 t="s">
        <v>1682</v>
      </c>
      <c r="AM543" s="86" t="s">
        <v>1682</v>
      </c>
      <c r="AN543" s="88" t="s">
        <v>1682</v>
      </c>
      <c r="AO543" s="88"/>
    </row>
    <row r="544" spans="1:41" ht="15" hidden="1" thickBot="1" x14ac:dyDescent="0.35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26</v>
      </c>
      <c r="J544" s="34">
        <f t="shared" si="105"/>
        <v>2</v>
      </c>
      <c r="K544" s="35">
        <f t="shared" si="106"/>
        <v>0.9285714285714286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 t="s">
        <v>1682</v>
      </c>
      <c r="AM544" s="86" t="s">
        <v>1682</v>
      </c>
      <c r="AN544" s="88" t="s">
        <v>1682</v>
      </c>
      <c r="AO544" s="88"/>
    </row>
    <row r="545" spans="1:41" ht="15" hidden="1" thickBot="1" x14ac:dyDescent="0.35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26</v>
      </c>
      <c r="J545" s="34">
        <f t="shared" si="105"/>
        <v>2</v>
      </c>
      <c r="K545" s="35">
        <f t="shared" si="106"/>
        <v>0.9285714285714286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 t="s">
        <v>1682</v>
      </c>
      <c r="AM545" s="86" t="s">
        <v>1682</v>
      </c>
      <c r="AN545" s="88" t="s">
        <v>1682</v>
      </c>
      <c r="AO545" s="88"/>
    </row>
    <row r="546" spans="1:41" ht="15" hidden="1" thickBot="1" x14ac:dyDescent="0.35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3</v>
      </c>
      <c r="J546" s="34">
        <f t="shared" si="105"/>
        <v>25</v>
      </c>
      <c r="K546" s="35">
        <f t="shared" si="106"/>
        <v>0.10714285714285714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 t="s">
        <v>1682</v>
      </c>
      <c r="AB546" s="86" t="s">
        <v>1682</v>
      </c>
      <c r="AC546" s="86" t="s">
        <v>1682</v>
      </c>
      <c r="AD546" s="86"/>
      <c r="AE546" s="86" t="s">
        <v>1682</v>
      </c>
      <c r="AF546" s="86" t="s">
        <v>1682</v>
      </c>
      <c r="AG546" s="86" t="s">
        <v>1682</v>
      </c>
      <c r="AH546" s="86" t="s">
        <v>1682</v>
      </c>
      <c r="AI546" s="86" t="s">
        <v>1682</v>
      </c>
      <c r="AJ546" s="86" t="s">
        <v>1682</v>
      </c>
      <c r="AK546" s="88" t="s">
        <v>1682</v>
      </c>
      <c r="AL546" s="86" t="s">
        <v>1682</v>
      </c>
      <c r="AM546" s="86" t="s">
        <v>1682</v>
      </c>
      <c r="AN546" s="88" t="s">
        <v>1682</v>
      </c>
      <c r="AO546" s="88"/>
    </row>
    <row r="547" spans="1:41" ht="15" hidden="1" thickBot="1" x14ac:dyDescent="0.35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8</v>
      </c>
      <c r="J547" s="34">
        <f t="shared" si="105"/>
        <v>20</v>
      </c>
      <c r="K547" s="35">
        <f t="shared" si="106"/>
        <v>0.2857142857142857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 t="s">
        <v>1682</v>
      </c>
      <c r="AB547" s="86" t="s">
        <v>1682</v>
      </c>
      <c r="AC547" s="86" t="s">
        <v>1682</v>
      </c>
      <c r="AD547" s="86"/>
      <c r="AE547" s="86" t="s">
        <v>1682</v>
      </c>
      <c r="AF547" s="86" t="s">
        <v>1682</v>
      </c>
      <c r="AG547" s="86" t="s">
        <v>1682</v>
      </c>
      <c r="AH547" s="86" t="s">
        <v>1682</v>
      </c>
      <c r="AI547" s="86" t="s">
        <v>1682</v>
      </c>
      <c r="AJ547" s="86" t="s">
        <v>1682</v>
      </c>
      <c r="AK547" s="88" t="s">
        <v>1682</v>
      </c>
      <c r="AL547" s="86" t="s">
        <v>1682</v>
      </c>
      <c r="AM547" s="86" t="s">
        <v>1682</v>
      </c>
      <c r="AN547" s="88" t="s">
        <v>1682</v>
      </c>
      <c r="AO547" s="88"/>
    </row>
    <row r="548" spans="1:41" ht="15" hidden="1" thickBot="1" x14ac:dyDescent="0.35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26</v>
      </c>
      <c r="J548" s="34">
        <f t="shared" si="105"/>
        <v>2</v>
      </c>
      <c r="K548" s="35">
        <f t="shared" si="106"/>
        <v>0.9285714285714286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 t="s">
        <v>1682</v>
      </c>
      <c r="AM548" s="86" t="s">
        <v>1682</v>
      </c>
      <c r="AN548" s="88" t="s">
        <v>1682</v>
      </c>
      <c r="AO548" s="88"/>
    </row>
    <row r="549" spans="1:41" ht="15" hidden="1" thickBot="1" x14ac:dyDescent="0.35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26</v>
      </c>
      <c r="J549" s="34">
        <f t="shared" si="105"/>
        <v>2</v>
      </c>
      <c r="K549" s="35">
        <f t="shared" si="106"/>
        <v>0.9285714285714286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 t="s">
        <v>1682</v>
      </c>
      <c r="AM549" s="86" t="s">
        <v>1682</v>
      </c>
      <c r="AN549" s="88" t="s">
        <v>1682</v>
      </c>
      <c r="AO549" s="88"/>
    </row>
    <row r="550" spans="1:41" ht="15" hidden="1" thickBot="1" x14ac:dyDescent="0.35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3</v>
      </c>
      <c r="J550" s="34">
        <f t="shared" si="105"/>
        <v>25</v>
      </c>
      <c r="K550" s="35">
        <f t="shared" si="106"/>
        <v>0.10714285714285714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 t="s">
        <v>1682</v>
      </c>
      <c r="AB550" s="86" t="s">
        <v>1682</v>
      </c>
      <c r="AC550" s="86" t="s">
        <v>1682</v>
      </c>
      <c r="AD550" s="86"/>
      <c r="AE550" s="86" t="s">
        <v>1682</v>
      </c>
      <c r="AF550" s="86" t="s">
        <v>1682</v>
      </c>
      <c r="AG550" s="86" t="s">
        <v>1682</v>
      </c>
      <c r="AH550" s="86" t="s">
        <v>1682</v>
      </c>
      <c r="AI550" s="86" t="s">
        <v>1682</v>
      </c>
      <c r="AJ550" s="86" t="s">
        <v>1682</v>
      </c>
      <c r="AK550" s="88" t="s">
        <v>1682</v>
      </c>
      <c r="AL550" s="86" t="s">
        <v>1682</v>
      </c>
      <c r="AM550" s="86" t="s">
        <v>1682</v>
      </c>
      <c r="AN550" s="88" t="s">
        <v>1682</v>
      </c>
      <c r="AO550" s="88"/>
    </row>
    <row r="551" spans="1:41" ht="15" hidden="1" thickBot="1" x14ac:dyDescent="0.35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3</v>
      </c>
      <c r="J551" s="34">
        <f t="shared" si="105"/>
        <v>25</v>
      </c>
      <c r="K551" s="35">
        <f t="shared" si="106"/>
        <v>0.10714285714285714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 t="s">
        <v>1682</v>
      </c>
      <c r="AB551" s="86" t="s">
        <v>1682</v>
      </c>
      <c r="AC551" s="86" t="s">
        <v>1682</v>
      </c>
      <c r="AD551" s="86"/>
      <c r="AE551" s="86" t="s">
        <v>1682</v>
      </c>
      <c r="AF551" s="86" t="s">
        <v>1682</v>
      </c>
      <c r="AG551" s="86" t="s">
        <v>1682</v>
      </c>
      <c r="AH551" s="86" t="s">
        <v>1682</v>
      </c>
      <c r="AI551" s="86" t="s">
        <v>1682</v>
      </c>
      <c r="AJ551" s="86" t="s">
        <v>1682</v>
      </c>
      <c r="AK551" s="88" t="s">
        <v>1682</v>
      </c>
      <c r="AL551" s="86" t="s">
        <v>1682</v>
      </c>
      <c r="AM551" s="86" t="s">
        <v>1682</v>
      </c>
      <c r="AN551" s="88" t="s">
        <v>1682</v>
      </c>
      <c r="AO551" s="88"/>
    </row>
    <row r="552" spans="1:41" ht="15" hidden="1" thickBot="1" x14ac:dyDescent="0.35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" hidden="1" thickBot="1" x14ac:dyDescent="0.35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" hidden="1" thickBot="1" x14ac:dyDescent="0.35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3</v>
      </c>
      <c r="J554" s="34">
        <f t="shared" si="105"/>
        <v>25</v>
      </c>
      <c r="K554" s="35">
        <f t="shared" si="106"/>
        <v>0.10714285714285714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 t="s">
        <v>1682</v>
      </c>
      <c r="AB554" s="86" t="s">
        <v>1682</v>
      </c>
      <c r="AC554" s="86" t="s">
        <v>1682</v>
      </c>
      <c r="AD554" s="86"/>
      <c r="AE554" s="86" t="s">
        <v>1682</v>
      </c>
      <c r="AF554" s="86" t="s">
        <v>1682</v>
      </c>
      <c r="AG554" s="86" t="s">
        <v>1682</v>
      </c>
      <c r="AH554" s="86" t="s">
        <v>1682</v>
      </c>
      <c r="AI554" s="86" t="s">
        <v>1682</v>
      </c>
      <c r="AJ554" s="86" t="s">
        <v>1682</v>
      </c>
      <c r="AK554" s="88" t="s">
        <v>1682</v>
      </c>
      <c r="AL554" s="86" t="s">
        <v>1682</v>
      </c>
      <c r="AM554" s="86" t="s">
        <v>1682</v>
      </c>
      <c r="AN554" s="88" t="s">
        <v>1682</v>
      </c>
      <c r="AO554" s="88"/>
    </row>
    <row r="555" spans="1:41" ht="15" hidden="1" thickBot="1" x14ac:dyDescent="0.35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3</v>
      </c>
      <c r="J555" s="34">
        <f t="shared" ref="J555:J561" si="108">COUNTIF(L555:AM555,"APAGADO")</f>
        <v>25</v>
      </c>
      <c r="K555" s="35">
        <f t="shared" ref="K555:K561" si="109">(I555)/(J555+I555)</f>
        <v>0.10714285714285714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 t="s">
        <v>1682</v>
      </c>
      <c r="AB555" s="86" t="s">
        <v>1682</v>
      </c>
      <c r="AC555" s="86" t="s">
        <v>1682</v>
      </c>
      <c r="AD555" s="86"/>
      <c r="AE555" s="86" t="s">
        <v>1682</v>
      </c>
      <c r="AF555" s="86" t="s">
        <v>1682</v>
      </c>
      <c r="AG555" s="86" t="s">
        <v>1682</v>
      </c>
      <c r="AH555" s="86" t="s">
        <v>1682</v>
      </c>
      <c r="AI555" s="86" t="s">
        <v>1682</v>
      </c>
      <c r="AJ555" s="86" t="s">
        <v>1682</v>
      </c>
      <c r="AK555" s="88" t="s">
        <v>1682</v>
      </c>
      <c r="AL555" s="86" t="s">
        <v>1682</v>
      </c>
      <c r="AM555" s="86" t="s">
        <v>1682</v>
      </c>
      <c r="AN555" s="88" t="s">
        <v>1682</v>
      </c>
      <c r="AO555" s="88"/>
    </row>
    <row r="556" spans="1:41" ht="15" hidden="1" thickBot="1" x14ac:dyDescent="0.35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12</v>
      </c>
      <c r="J556" s="34">
        <f t="shared" si="108"/>
        <v>16</v>
      </c>
      <c r="K556" s="35">
        <f t="shared" si="109"/>
        <v>0.42857142857142855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 t="s">
        <v>1682</v>
      </c>
      <c r="AB556" s="86" t="s">
        <v>1682</v>
      </c>
      <c r="AC556" s="86" t="s">
        <v>1682</v>
      </c>
      <c r="AD556" s="86"/>
      <c r="AE556" s="86" t="s">
        <v>1682</v>
      </c>
      <c r="AF556" s="86" t="s">
        <v>1682</v>
      </c>
      <c r="AG556" s="86" t="s">
        <v>1682</v>
      </c>
      <c r="AH556" s="86" t="s">
        <v>1682</v>
      </c>
      <c r="AI556" s="86" t="s">
        <v>1682</v>
      </c>
      <c r="AJ556" s="86" t="s">
        <v>1682</v>
      </c>
      <c r="AK556" s="88" t="s">
        <v>1682</v>
      </c>
      <c r="AL556" s="86" t="s">
        <v>1682</v>
      </c>
      <c r="AM556" s="86" t="s">
        <v>1682</v>
      </c>
      <c r="AN556" s="88" t="s">
        <v>1682</v>
      </c>
      <c r="AO556" s="88"/>
    </row>
    <row r="557" spans="1:41" ht="15" hidden="1" thickBot="1" x14ac:dyDescent="0.35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12</v>
      </c>
      <c r="J557" s="34">
        <f t="shared" si="108"/>
        <v>16</v>
      </c>
      <c r="K557" s="35">
        <f t="shared" si="109"/>
        <v>0.42857142857142855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 t="s">
        <v>1682</v>
      </c>
      <c r="AB557" s="86" t="s">
        <v>1682</v>
      </c>
      <c r="AC557" s="86" t="s">
        <v>1682</v>
      </c>
      <c r="AD557" s="86"/>
      <c r="AE557" s="86" t="s">
        <v>1682</v>
      </c>
      <c r="AF557" s="86" t="s">
        <v>1682</v>
      </c>
      <c r="AG557" s="86" t="s">
        <v>1682</v>
      </c>
      <c r="AH557" s="86" t="s">
        <v>1682</v>
      </c>
      <c r="AI557" s="86" t="s">
        <v>1682</v>
      </c>
      <c r="AJ557" s="86" t="s">
        <v>1682</v>
      </c>
      <c r="AK557" s="88" t="s">
        <v>1682</v>
      </c>
      <c r="AL557" s="86" t="s">
        <v>1682</v>
      </c>
      <c r="AM557" s="86" t="s">
        <v>1682</v>
      </c>
      <c r="AN557" s="88" t="s">
        <v>1682</v>
      </c>
      <c r="AO557" s="88"/>
    </row>
    <row r="558" spans="1:41" ht="15" hidden="1" thickBot="1" x14ac:dyDescent="0.35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4</v>
      </c>
      <c r="J558" s="34">
        <f t="shared" si="108"/>
        <v>24</v>
      </c>
      <c r="K558" s="35">
        <f t="shared" si="109"/>
        <v>0.14285714285714285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 t="s">
        <v>1682</v>
      </c>
      <c r="AB558" s="86" t="s">
        <v>1682</v>
      </c>
      <c r="AC558" s="86" t="s">
        <v>1682</v>
      </c>
      <c r="AD558" s="86"/>
      <c r="AE558" s="86" t="s">
        <v>1682</v>
      </c>
      <c r="AF558" s="86" t="s">
        <v>1682</v>
      </c>
      <c r="AG558" s="86" t="s">
        <v>1682</v>
      </c>
      <c r="AH558" s="86" t="s">
        <v>1682</v>
      </c>
      <c r="AI558" s="86" t="s">
        <v>1682</v>
      </c>
      <c r="AJ558" s="86" t="s">
        <v>1682</v>
      </c>
      <c r="AK558" s="88" t="s">
        <v>1682</v>
      </c>
      <c r="AL558" s="86"/>
      <c r="AM558" s="86" t="s">
        <v>1682</v>
      </c>
      <c r="AN558" s="88" t="s">
        <v>1682</v>
      </c>
      <c r="AO558" s="88"/>
    </row>
    <row r="559" spans="1:41" ht="15" hidden="1" thickBot="1" x14ac:dyDescent="0.35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4</v>
      </c>
      <c r="J559" s="34">
        <f t="shared" si="108"/>
        <v>24</v>
      </c>
      <c r="K559" s="35">
        <f t="shared" si="109"/>
        <v>0.14285714285714285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 t="s">
        <v>1682</v>
      </c>
      <c r="AB559" s="86" t="s">
        <v>1682</v>
      </c>
      <c r="AC559" s="86" t="s">
        <v>1682</v>
      </c>
      <c r="AD559" s="86"/>
      <c r="AE559" s="86" t="s">
        <v>1682</v>
      </c>
      <c r="AF559" s="86" t="s">
        <v>1682</v>
      </c>
      <c r="AG559" s="86" t="s">
        <v>1682</v>
      </c>
      <c r="AH559" s="86" t="s">
        <v>1682</v>
      </c>
      <c r="AI559" s="86" t="s">
        <v>1682</v>
      </c>
      <c r="AJ559" s="86" t="s">
        <v>1682</v>
      </c>
      <c r="AK559" s="88" t="s">
        <v>1682</v>
      </c>
      <c r="AL559" s="86"/>
      <c r="AM559" s="86" t="s">
        <v>1682</v>
      </c>
      <c r="AN559" s="88" t="s">
        <v>1682</v>
      </c>
      <c r="AO559" s="88"/>
    </row>
    <row r="560" spans="1:41" ht="15" hidden="1" thickBot="1" x14ac:dyDescent="0.35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12</v>
      </c>
      <c r="J560" s="34">
        <f t="shared" si="108"/>
        <v>16</v>
      </c>
      <c r="K560" s="35">
        <f t="shared" si="109"/>
        <v>0.42857142857142855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 t="s">
        <v>1682</v>
      </c>
      <c r="AB560" s="86" t="s">
        <v>1682</v>
      </c>
      <c r="AC560" s="86" t="s">
        <v>1682</v>
      </c>
      <c r="AD560" s="86"/>
      <c r="AE560" s="86" t="s">
        <v>1682</v>
      </c>
      <c r="AF560" s="86" t="s">
        <v>1682</v>
      </c>
      <c r="AG560" s="86" t="s">
        <v>1682</v>
      </c>
      <c r="AH560" s="86" t="s">
        <v>1682</v>
      </c>
      <c r="AI560" s="86" t="s">
        <v>1682</v>
      </c>
      <c r="AJ560" s="86" t="s">
        <v>1682</v>
      </c>
      <c r="AK560" s="88" t="s">
        <v>1682</v>
      </c>
      <c r="AL560" s="86" t="s">
        <v>1682</v>
      </c>
      <c r="AM560" s="86" t="s">
        <v>1682</v>
      </c>
      <c r="AN560" s="88" t="s">
        <v>1682</v>
      </c>
      <c r="AO560" s="88"/>
    </row>
    <row r="561" spans="1:41" ht="15" hidden="1" thickBot="1" x14ac:dyDescent="0.35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12</v>
      </c>
      <c r="J561" s="34">
        <f t="shared" si="108"/>
        <v>16</v>
      </c>
      <c r="K561" s="35">
        <f t="shared" si="109"/>
        <v>0.42857142857142855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 t="s">
        <v>1682</v>
      </c>
      <c r="AB561" s="86" t="s">
        <v>1682</v>
      </c>
      <c r="AC561" s="86" t="s">
        <v>1682</v>
      </c>
      <c r="AD561" s="86"/>
      <c r="AE561" s="86" t="s">
        <v>1682</v>
      </c>
      <c r="AF561" s="86" t="s">
        <v>1682</v>
      </c>
      <c r="AG561" s="86" t="s">
        <v>1682</v>
      </c>
      <c r="AH561" s="86" t="s">
        <v>1682</v>
      </c>
      <c r="AI561" s="86" t="s">
        <v>1682</v>
      </c>
      <c r="AJ561" s="86" t="s">
        <v>1682</v>
      </c>
      <c r="AK561" s="88" t="s">
        <v>1682</v>
      </c>
      <c r="AL561" s="86" t="s">
        <v>1682</v>
      </c>
      <c r="AM561" s="86" t="s">
        <v>1682</v>
      </c>
      <c r="AN561" s="88" t="s">
        <v>1682</v>
      </c>
      <c r="AO561" s="88"/>
    </row>
    <row r="562" spans="1:41" ht="15" hidden="1" thickBot="1" x14ac:dyDescent="0.35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3</v>
      </c>
      <c r="J562" s="34">
        <f t="shared" ref="J562:J569" si="111">COUNTIF(L562:AM562,"APAGADO")</f>
        <v>25</v>
      </c>
      <c r="K562" s="35">
        <f t="shared" ref="K562:K569" si="112">(I562)/(J562+I562)</f>
        <v>0.10714285714285714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 t="s">
        <v>1682</v>
      </c>
      <c r="AB562" s="86" t="s">
        <v>1682</v>
      </c>
      <c r="AC562" s="86" t="s">
        <v>1682</v>
      </c>
      <c r="AD562" s="86"/>
      <c r="AE562" s="86" t="s">
        <v>1682</v>
      </c>
      <c r="AF562" s="86" t="s">
        <v>1682</v>
      </c>
      <c r="AG562" s="86" t="s">
        <v>1682</v>
      </c>
      <c r="AH562" s="86" t="s">
        <v>1682</v>
      </c>
      <c r="AI562" s="86" t="s">
        <v>1682</v>
      </c>
      <c r="AJ562" s="86" t="s">
        <v>1682</v>
      </c>
      <c r="AK562" s="88" t="s">
        <v>1682</v>
      </c>
      <c r="AL562" s="86" t="s">
        <v>1682</v>
      </c>
      <c r="AM562" s="86" t="s">
        <v>1682</v>
      </c>
      <c r="AN562" s="88" t="s">
        <v>1682</v>
      </c>
      <c r="AO562" s="88"/>
    </row>
    <row r="563" spans="1:41" ht="15" hidden="1" thickBot="1" x14ac:dyDescent="0.35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3</v>
      </c>
      <c r="J563" s="34">
        <f t="shared" si="111"/>
        <v>25</v>
      </c>
      <c r="K563" s="35">
        <f t="shared" si="112"/>
        <v>0.10714285714285714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 t="s">
        <v>1682</v>
      </c>
      <c r="AB563" s="86" t="s">
        <v>1682</v>
      </c>
      <c r="AC563" s="86" t="s">
        <v>1682</v>
      </c>
      <c r="AD563" s="86"/>
      <c r="AE563" s="86" t="s">
        <v>1682</v>
      </c>
      <c r="AF563" s="86" t="s">
        <v>1682</v>
      </c>
      <c r="AG563" s="86" t="s">
        <v>1682</v>
      </c>
      <c r="AH563" s="86" t="s">
        <v>1682</v>
      </c>
      <c r="AI563" s="86" t="s">
        <v>1682</v>
      </c>
      <c r="AJ563" s="86" t="s">
        <v>1682</v>
      </c>
      <c r="AK563" s="88" t="s">
        <v>1682</v>
      </c>
      <c r="AL563" s="86" t="s">
        <v>1682</v>
      </c>
      <c r="AM563" s="86" t="s">
        <v>1682</v>
      </c>
      <c r="AN563" s="88" t="s">
        <v>1682</v>
      </c>
      <c r="AO563" s="88"/>
    </row>
    <row r="564" spans="1:41" ht="15" hidden="1" thickBot="1" x14ac:dyDescent="0.35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3</v>
      </c>
      <c r="J564" s="34">
        <f t="shared" si="111"/>
        <v>25</v>
      </c>
      <c r="K564" s="35">
        <f t="shared" si="112"/>
        <v>0.10714285714285714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 t="s">
        <v>1682</v>
      </c>
      <c r="AB564" s="86" t="s">
        <v>1682</v>
      </c>
      <c r="AC564" s="86" t="s">
        <v>1682</v>
      </c>
      <c r="AD564" s="86"/>
      <c r="AE564" s="86" t="s">
        <v>1682</v>
      </c>
      <c r="AF564" s="86" t="s">
        <v>1682</v>
      </c>
      <c r="AG564" s="86" t="s">
        <v>1682</v>
      </c>
      <c r="AH564" s="86" t="s">
        <v>1682</v>
      </c>
      <c r="AI564" s="86" t="s">
        <v>1682</v>
      </c>
      <c r="AJ564" s="86" t="s">
        <v>1682</v>
      </c>
      <c r="AK564" s="88" t="s">
        <v>1682</v>
      </c>
      <c r="AL564" s="86" t="s">
        <v>1682</v>
      </c>
      <c r="AM564" s="86" t="s">
        <v>1682</v>
      </c>
      <c r="AN564" s="88" t="s">
        <v>1682</v>
      </c>
      <c r="AO564" s="88"/>
    </row>
    <row r="565" spans="1:41" ht="15" hidden="1" thickBot="1" x14ac:dyDescent="0.35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3</v>
      </c>
      <c r="J565" s="34">
        <f t="shared" si="111"/>
        <v>25</v>
      </c>
      <c r="K565" s="35">
        <f t="shared" si="112"/>
        <v>0.10714285714285714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 t="s">
        <v>1682</v>
      </c>
      <c r="AB565" s="86" t="s">
        <v>1682</v>
      </c>
      <c r="AC565" s="86" t="s">
        <v>1682</v>
      </c>
      <c r="AD565" s="86"/>
      <c r="AE565" s="86" t="s">
        <v>1682</v>
      </c>
      <c r="AF565" s="86" t="s">
        <v>1682</v>
      </c>
      <c r="AG565" s="86" t="s">
        <v>1682</v>
      </c>
      <c r="AH565" s="86" t="s">
        <v>1682</v>
      </c>
      <c r="AI565" s="86" t="s">
        <v>1682</v>
      </c>
      <c r="AJ565" s="86" t="s">
        <v>1682</v>
      </c>
      <c r="AK565" s="88" t="s">
        <v>1682</v>
      </c>
      <c r="AL565" s="86" t="s">
        <v>1682</v>
      </c>
      <c r="AM565" s="86" t="s">
        <v>1682</v>
      </c>
      <c r="AN565" s="88" t="s">
        <v>1682</v>
      </c>
      <c r="AO565" s="88"/>
    </row>
    <row r="566" spans="1:41" ht="15" hidden="1" thickBot="1" x14ac:dyDescent="0.35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3</v>
      </c>
      <c r="J566" s="34">
        <f t="shared" si="111"/>
        <v>25</v>
      </c>
      <c r="K566" s="35">
        <f t="shared" si="112"/>
        <v>0.10714285714285714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 t="s">
        <v>1682</v>
      </c>
      <c r="AB566" s="86" t="s">
        <v>1682</v>
      </c>
      <c r="AC566" s="86" t="s">
        <v>1682</v>
      </c>
      <c r="AD566" s="86"/>
      <c r="AE566" s="86" t="s">
        <v>1682</v>
      </c>
      <c r="AF566" s="86" t="s">
        <v>1682</v>
      </c>
      <c r="AG566" s="86" t="s">
        <v>1682</v>
      </c>
      <c r="AH566" s="86" t="s">
        <v>1682</v>
      </c>
      <c r="AI566" s="86" t="s">
        <v>1682</v>
      </c>
      <c r="AJ566" s="86" t="s">
        <v>1682</v>
      </c>
      <c r="AK566" s="88" t="s">
        <v>1682</v>
      </c>
      <c r="AL566" s="86" t="s">
        <v>1682</v>
      </c>
      <c r="AM566" s="86" t="s">
        <v>1682</v>
      </c>
      <c r="AN566" s="88" t="s">
        <v>1682</v>
      </c>
      <c r="AO566" s="88"/>
    </row>
    <row r="567" spans="1:41" ht="15" hidden="1" thickBot="1" x14ac:dyDescent="0.35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3</v>
      </c>
      <c r="J567" s="34">
        <f t="shared" si="111"/>
        <v>25</v>
      </c>
      <c r="K567" s="35">
        <f t="shared" si="112"/>
        <v>0.10714285714285714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 t="s">
        <v>1682</v>
      </c>
      <c r="AB567" s="86" t="s">
        <v>1682</v>
      </c>
      <c r="AC567" s="86" t="s">
        <v>1682</v>
      </c>
      <c r="AD567" s="86"/>
      <c r="AE567" s="88" t="s">
        <v>1682</v>
      </c>
      <c r="AF567" s="88" t="s">
        <v>1682</v>
      </c>
      <c r="AG567" s="88" t="s">
        <v>1682</v>
      </c>
      <c r="AH567" s="86" t="s">
        <v>1682</v>
      </c>
      <c r="AI567" s="86" t="s">
        <v>1682</v>
      </c>
      <c r="AJ567" s="86" t="s">
        <v>1682</v>
      </c>
      <c r="AK567" s="88" t="s">
        <v>1682</v>
      </c>
      <c r="AL567" s="88" t="s">
        <v>1682</v>
      </c>
      <c r="AM567" s="88" t="s">
        <v>1682</v>
      </c>
      <c r="AN567" s="88" t="s">
        <v>1682</v>
      </c>
      <c r="AO567" s="88"/>
    </row>
    <row r="568" spans="1:41" ht="15" hidden="1" thickBot="1" x14ac:dyDescent="0.35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3</v>
      </c>
      <c r="J568" s="34">
        <f t="shared" si="111"/>
        <v>25</v>
      </c>
      <c r="K568" s="35">
        <f t="shared" si="112"/>
        <v>0.10714285714285714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 t="s">
        <v>1682</v>
      </c>
      <c r="AB568" s="88" t="s">
        <v>1682</v>
      </c>
      <c r="AC568" s="88" t="s">
        <v>1682</v>
      </c>
      <c r="AD568" s="88"/>
      <c r="AE568" s="88" t="s">
        <v>1682</v>
      </c>
      <c r="AF568" s="88" t="s">
        <v>1682</v>
      </c>
      <c r="AG568" s="88" t="s">
        <v>1682</v>
      </c>
      <c r="AH568" s="88" t="s">
        <v>1682</v>
      </c>
      <c r="AI568" s="88" t="s">
        <v>1682</v>
      </c>
      <c r="AJ568" s="88" t="s">
        <v>1682</v>
      </c>
      <c r="AK568" s="88" t="s">
        <v>1682</v>
      </c>
      <c r="AL568" s="88" t="s">
        <v>1682</v>
      </c>
      <c r="AM568" s="88" t="s">
        <v>1682</v>
      </c>
      <c r="AN568" s="88" t="s">
        <v>1682</v>
      </c>
      <c r="AO568" s="88"/>
    </row>
    <row r="569" spans="1:41" ht="15" hidden="1" thickBot="1" x14ac:dyDescent="0.35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3</v>
      </c>
      <c r="J569" s="34">
        <f t="shared" si="111"/>
        <v>25</v>
      </c>
      <c r="K569" s="35">
        <f t="shared" si="112"/>
        <v>0.10714285714285714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 t="s">
        <v>1682</v>
      </c>
      <c r="AB569" s="88" t="s">
        <v>1682</v>
      </c>
      <c r="AC569" s="88" t="s">
        <v>1682</v>
      </c>
      <c r="AD569" s="88"/>
      <c r="AE569" s="88" t="s">
        <v>1682</v>
      </c>
      <c r="AF569" s="88" t="s">
        <v>1682</v>
      </c>
      <c r="AG569" s="88" t="s">
        <v>1682</v>
      </c>
      <c r="AH569" s="88" t="s">
        <v>1682</v>
      </c>
      <c r="AI569" s="88" t="s">
        <v>1682</v>
      </c>
      <c r="AJ569" s="88" t="s">
        <v>1682</v>
      </c>
      <c r="AK569" s="88" t="s">
        <v>1682</v>
      </c>
      <c r="AL569" s="88" t="s">
        <v>1682</v>
      </c>
      <c r="AM569" s="88" t="s">
        <v>1682</v>
      </c>
      <c r="AN569" s="88" t="s">
        <v>1682</v>
      </c>
      <c r="AO569" s="88"/>
    </row>
    <row r="570" spans="1:41" x14ac:dyDescent="0.3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3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3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3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3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3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3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3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3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3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3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3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3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3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3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3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3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3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3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3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3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3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3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3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3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3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3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3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3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3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3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3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3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3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3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3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3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3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3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3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3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3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3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3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3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3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3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3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3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3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3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3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3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3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3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3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3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3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3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3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3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3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3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3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3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3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3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3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3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3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3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3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3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3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3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3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3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3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3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3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3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3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3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3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3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3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3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3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3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3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3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3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3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3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3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3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3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3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3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3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3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3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3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3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3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3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3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3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3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3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3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3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3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3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3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3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3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3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3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3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3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3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3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3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3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3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3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3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3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3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3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3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3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3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3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3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3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3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3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3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3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3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3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3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3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3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3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3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3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3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3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3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3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3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3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3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3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3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3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3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3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3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3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3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3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3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3">
      <c r="E736" s="33"/>
      <c r="F736" s="33"/>
      <c r="G736" s="33"/>
      <c r="H736" s="33"/>
      <c r="K736" s="15"/>
      <c r="N736" s="86"/>
    </row>
    <row r="737" spans="5:14" x14ac:dyDescent="0.3">
      <c r="E737" s="33"/>
      <c r="F737" s="33"/>
      <c r="G737" s="33"/>
      <c r="H737" s="33"/>
      <c r="K737" s="15"/>
      <c r="N737" s="86"/>
    </row>
    <row r="738" spans="5:14" x14ac:dyDescent="0.3">
      <c r="E738" s="33"/>
      <c r="F738" s="33"/>
      <c r="G738" s="33"/>
      <c r="H738" s="33"/>
      <c r="K738" s="15"/>
      <c r="N738" s="86"/>
    </row>
    <row r="739" spans="5:14" x14ac:dyDescent="0.3">
      <c r="K739" s="15"/>
      <c r="N739" s="86"/>
    </row>
    <row r="740" spans="5:14" x14ac:dyDescent="0.3">
      <c r="N740" s="86"/>
    </row>
    <row r="741" spans="5:14" x14ac:dyDescent="0.3">
      <c r="N741" s="86"/>
    </row>
    <row r="742" spans="5:14" x14ac:dyDescent="0.3">
      <c r="N742" s="86"/>
    </row>
    <row r="743" spans="5:14" x14ac:dyDescent="0.3">
      <c r="N743" s="86"/>
    </row>
    <row r="744" spans="5:14" x14ac:dyDescent="0.3">
      <c r="N744" s="86"/>
    </row>
    <row r="745" spans="5:14" x14ac:dyDescent="0.3">
      <c r="N745" s="86"/>
    </row>
    <row r="746" spans="5:14" x14ac:dyDescent="0.3">
      <c r="N746" s="86"/>
    </row>
    <row r="747" spans="5:14" x14ac:dyDescent="0.3">
      <c r="N747" s="86"/>
    </row>
    <row r="748" spans="5:14" x14ac:dyDescent="0.3">
      <c r="N748" s="86"/>
    </row>
    <row r="749" spans="5:14" x14ac:dyDescent="0.3">
      <c r="N749" s="86"/>
    </row>
    <row r="750" spans="5:14" x14ac:dyDescent="0.3">
      <c r="N750" s="86"/>
    </row>
    <row r="751" spans="5:14" x14ac:dyDescent="0.3">
      <c r="N751" s="86"/>
    </row>
    <row r="752" spans="5:14" x14ac:dyDescent="0.3">
      <c r="N752" s="86"/>
    </row>
    <row r="753" spans="14:14" x14ac:dyDescent="0.3">
      <c r="N753" s="86"/>
    </row>
    <row r="754" spans="14:14" x14ac:dyDescent="0.3">
      <c r="N754" s="86"/>
    </row>
    <row r="755" spans="14:14" x14ac:dyDescent="0.3">
      <c r="N755" s="86"/>
    </row>
    <row r="756" spans="14:14" x14ac:dyDescent="0.3">
      <c r="N756" s="86"/>
    </row>
    <row r="757" spans="14:14" x14ac:dyDescent="0.3">
      <c r="N757" s="86"/>
    </row>
    <row r="758" spans="14:14" x14ac:dyDescent="0.3">
      <c r="N758" s="86"/>
    </row>
    <row r="759" spans="14:14" x14ac:dyDescent="0.3">
      <c r="N759" s="86"/>
    </row>
    <row r="760" spans="14:14" x14ac:dyDescent="0.3">
      <c r="N760" s="86"/>
    </row>
    <row r="761" spans="14:14" x14ac:dyDescent="0.3">
      <c r="N761" s="86"/>
    </row>
    <row r="762" spans="14:14" x14ac:dyDescent="0.3">
      <c r="N762" s="86"/>
    </row>
    <row r="763" spans="14:14" x14ac:dyDescent="0.3">
      <c r="N763" s="86"/>
    </row>
    <row r="764" spans="14:14" x14ac:dyDescent="0.3">
      <c r="N764" s="86"/>
    </row>
    <row r="765" spans="14:14" x14ac:dyDescent="0.3">
      <c r="N765" s="86"/>
    </row>
    <row r="766" spans="14:14" x14ac:dyDescent="0.3">
      <c r="N766" s="86"/>
    </row>
    <row r="767" spans="14:14" x14ac:dyDescent="0.3">
      <c r="N767" s="86"/>
    </row>
    <row r="768" spans="14:14" x14ac:dyDescent="0.3">
      <c r="N768" s="86"/>
    </row>
    <row r="769" spans="14:14" x14ac:dyDescent="0.3">
      <c r="N769" s="86"/>
    </row>
    <row r="770" spans="14:14" x14ac:dyDescent="0.3">
      <c r="N770" s="86"/>
    </row>
    <row r="771" spans="14:14" x14ac:dyDescent="0.3">
      <c r="N771" s="86"/>
    </row>
    <row r="772" spans="14:14" x14ac:dyDescent="0.3">
      <c r="N772" s="86"/>
    </row>
    <row r="773" spans="14:14" x14ac:dyDescent="0.3">
      <c r="N773" s="86"/>
    </row>
    <row r="774" spans="14:14" x14ac:dyDescent="0.3">
      <c r="N774" s="86"/>
    </row>
    <row r="775" spans="14:14" x14ac:dyDescent="0.3">
      <c r="N775" s="86"/>
    </row>
    <row r="776" spans="14:14" x14ac:dyDescent="0.3">
      <c r="N776" s="86"/>
    </row>
    <row r="777" spans="14:14" x14ac:dyDescent="0.3">
      <c r="N777" s="86"/>
    </row>
    <row r="778" spans="14:14" x14ac:dyDescent="0.3">
      <c r="N778" s="86"/>
    </row>
    <row r="779" spans="14:14" x14ac:dyDescent="0.3">
      <c r="N779" s="86"/>
    </row>
    <row r="780" spans="14:14" x14ac:dyDescent="0.3">
      <c r="N780" s="86"/>
    </row>
    <row r="781" spans="14:14" x14ac:dyDescent="0.3">
      <c r="N781" s="86"/>
    </row>
    <row r="782" spans="14:14" x14ac:dyDescent="0.3">
      <c r="N782" s="86"/>
    </row>
    <row r="783" spans="14:14" x14ac:dyDescent="0.3">
      <c r="N783" s="86"/>
    </row>
    <row r="784" spans="14:14" x14ac:dyDescent="0.3">
      <c r="N784" s="86"/>
    </row>
    <row r="785" spans="14:14" x14ac:dyDescent="0.3">
      <c r="N785" s="86"/>
    </row>
    <row r="786" spans="14:14" x14ac:dyDescent="0.3">
      <c r="N786" s="86"/>
    </row>
    <row r="787" spans="14:14" x14ac:dyDescent="0.3">
      <c r="N787" s="86"/>
    </row>
    <row r="788" spans="14:14" x14ac:dyDescent="0.3">
      <c r="N788" s="86"/>
    </row>
    <row r="789" spans="14:14" x14ac:dyDescent="0.3">
      <c r="N789" s="86"/>
    </row>
    <row r="790" spans="14:14" x14ac:dyDescent="0.3">
      <c r="N790" s="86"/>
    </row>
    <row r="791" spans="14:14" x14ac:dyDescent="0.3">
      <c r="N791" s="86"/>
    </row>
    <row r="792" spans="14:14" x14ac:dyDescent="0.3">
      <c r="N792" s="86"/>
    </row>
    <row r="793" spans="14:14" x14ac:dyDescent="0.3">
      <c r="N793" s="86"/>
    </row>
    <row r="794" spans="14:14" x14ac:dyDescent="0.3">
      <c r="N794" s="86"/>
    </row>
    <row r="795" spans="14:14" x14ac:dyDescent="0.3">
      <c r="N795" s="86"/>
    </row>
    <row r="796" spans="14:14" x14ac:dyDescent="0.3">
      <c r="N796" s="86"/>
    </row>
    <row r="797" spans="14:14" x14ac:dyDescent="0.3">
      <c r="N797" s="86"/>
    </row>
    <row r="798" spans="14:14" x14ac:dyDescent="0.3">
      <c r="N798" s="86"/>
    </row>
    <row r="799" spans="14:14" x14ac:dyDescent="0.3">
      <c r="N799" s="86"/>
    </row>
    <row r="800" spans="14:14" x14ac:dyDescent="0.3">
      <c r="N800" s="86"/>
    </row>
    <row r="801" spans="14:14" x14ac:dyDescent="0.3">
      <c r="N801" s="86"/>
    </row>
    <row r="802" spans="14:14" x14ac:dyDescent="0.3">
      <c r="N802" s="86"/>
    </row>
    <row r="803" spans="14:14" x14ac:dyDescent="0.3">
      <c r="N803" s="86"/>
    </row>
    <row r="804" spans="14:14" x14ac:dyDescent="0.3">
      <c r="N804" s="86"/>
    </row>
    <row r="805" spans="14:14" x14ac:dyDescent="0.3">
      <c r="N805" s="86"/>
    </row>
    <row r="806" spans="14:14" x14ac:dyDescent="0.3">
      <c r="N806" s="86"/>
    </row>
    <row r="807" spans="14:14" x14ac:dyDescent="0.3">
      <c r="N807" s="86"/>
    </row>
    <row r="808" spans="14:14" x14ac:dyDescent="0.3">
      <c r="N808" s="86"/>
    </row>
    <row r="809" spans="14:14" x14ac:dyDescent="0.3">
      <c r="N809" s="86"/>
    </row>
    <row r="810" spans="14:14" x14ac:dyDescent="0.3">
      <c r="N810" s="86"/>
    </row>
    <row r="811" spans="14:14" x14ac:dyDescent="0.3">
      <c r="N811" s="86"/>
    </row>
    <row r="812" spans="14:14" x14ac:dyDescent="0.3">
      <c r="N812" s="86"/>
    </row>
    <row r="813" spans="14:14" x14ac:dyDescent="0.3">
      <c r="N813" s="86"/>
    </row>
    <row r="814" spans="14:14" x14ac:dyDescent="0.3">
      <c r="N814" s="86"/>
    </row>
    <row r="815" spans="14:14" x14ac:dyDescent="0.3">
      <c r="N815" s="86"/>
    </row>
    <row r="816" spans="14:14" x14ac:dyDescent="0.3">
      <c r="N816" s="86"/>
    </row>
    <row r="817" spans="14:14" x14ac:dyDescent="0.3">
      <c r="N817" s="86"/>
    </row>
    <row r="818" spans="14:14" x14ac:dyDescent="0.3">
      <c r="N818" s="86"/>
    </row>
    <row r="819" spans="14:14" x14ac:dyDescent="0.3">
      <c r="N819" s="86"/>
    </row>
    <row r="820" spans="14:14" x14ac:dyDescent="0.3">
      <c r="N820" s="86"/>
    </row>
    <row r="821" spans="14:14" x14ac:dyDescent="0.3">
      <c r="N821" s="86"/>
    </row>
    <row r="822" spans="14:14" x14ac:dyDescent="0.3">
      <c r="N822" s="86"/>
    </row>
    <row r="823" spans="14:14" x14ac:dyDescent="0.3">
      <c r="N823" s="86"/>
    </row>
    <row r="824" spans="14:14" x14ac:dyDescent="0.3">
      <c r="N824" s="86"/>
    </row>
    <row r="825" spans="14:14" x14ac:dyDescent="0.3">
      <c r="N825" s="86"/>
    </row>
    <row r="826" spans="14:14" x14ac:dyDescent="0.3">
      <c r="N826" s="86"/>
    </row>
    <row r="827" spans="14:14" x14ac:dyDescent="0.3">
      <c r="N827" s="86"/>
    </row>
    <row r="828" spans="14:14" x14ac:dyDescent="0.3">
      <c r="N828" s="86"/>
    </row>
    <row r="829" spans="14:14" x14ac:dyDescent="0.3">
      <c r="N829" s="86"/>
    </row>
    <row r="830" spans="14:14" x14ac:dyDescent="0.3">
      <c r="N830" s="86"/>
    </row>
    <row r="831" spans="14:14" x14ac:dyDescent="0.3">
      <c r="N831" s="86"/>
    </row>
    <row r="832" spans="14:14" x14ac:dyDescent="0.3">
      <c r="N832" s="86"/>
    </row>
    <row r="833" spans="14:14" x14ac:dyDescent="0.3">
      <c r="N833" s="86"/>
    </row>
    <row r="834" spans="14:14" x14ac:dyDescent="0.3">
      <c r="N834" s="86"/>
    </row>
    <row r="835" spans="14:14" x14ac:dyDescent="0.3">
      <c r="N835" s="86"/>
    </row>
    <row r="836" spans="14:14" x14ac:dyDescent="0.3">
      <c r="N836" s="86"/>
    </row>
    <row r="837" spans="14:14" x14ac:dyDescent="0.3">
      <c r="N837" s="86"/>
    </row>
    <row r="838" spans="14:14" x14ac:dyDescent="0.3">
      <c r="N838" s="86"/>
    </row>
    <row r="839" spans="14:14" x14ac:dyDescent="0.3">
      <c r="N839" s="86"/>
    </row>
    <row r="840" spans="14:14" x14ac:dyDescent="0.3">
      <c r="N840" s="86"/>
    </row>
    <row r="841" spans="14:14" x14ac:dyDescent="0.3">
      <c r="N841" s="86"/>
    </row>
    <row r="842" spans="14:14" x14ac:dyDescent="0.3">
      <c r="N842" s="86"/>
    </row>
    <row r="843" spans="14:14" x14ac:dyDescent="0.3">
      <c r="N843" s="86"/>
    </row>
    <row r="844" spans="14:14" x14ac:dyDescent="0.3">
      <c r="N844" s="86"/>
    </row>
    <row r="845" spans="14:14" x14ac:dyDescent="0.3">
      <c r="N845" s="86"/>
    </row>
    <row r="846" spans="14:14" x14ac:dyDescent="0.3">
      <c r="N846" s="86"/>
    </row>
    <row r="847" spans="14:14" x14ac:dyDescent="0.3">
      <c r="N847" s="86"/>
    </row>
    <row r="848" spans="14:14" x14ac:dyDescent="0.3">
      <c r="N848" s="86"/>
    </row>
    <row r="849" spans="14:14" x14ac:dyDescent="0.3">
      <c r="N849" s="86"/>
    </row>
    <row r="850" spans="14:14" x14ac:dyDescent="0.3">
      <c r="N850" s="86"/>
    </row>
    <row r="851" spans="14:14" x14ac:dyDescent="0.3">
      <c r="N851" s="86"/>
    </row>
    <row r="852" spans="14:14" x14ac:dyDescent="0.3">
      <c r="N852" s="86"/>
    </row>
    <row r="853" spans="14:14" x14ac:dyDescent="0.3">
      <c r="N853" s="86"/>
    </row>
    <row r="854" spans="14:14" x14ac:dyDescent="0.3">
      <c r="N854" s="86"/>
    </row>
    <row r="855" spans="14:14" x14ac:dyDescent="0.3">
      <c r="N855" s="86"/>
    </row>
    <row r="856" spans="14:14" x14ac:dyDescent="0.3">
      <c r="N856" s="86"/>
    </row>
    <row r="857" spans="14:14" x14ac:dyDescent="0.3">
      <c r="N857" s="86"/>
    </row>
    <row r="858" spans="14:14" x14ac:dyDescent="0.3">
      <c r="N858" s="86"/>
    </row>
    <row r="859" spans="14:14" x14ac:dyDescent="0.3">
      <c r="N859" s="86"/>
    </row>
    <row r="860" spans="14:14" x14ac:dyDescent="0.3">
      <c r="N860" s="86"/>
    </row>
    <row r="861" spans="14:14" x14ac:dyDescent="0.3">
      <c r="N861" s="86"/>
    </row>
    <row r="862" spans="14:14" x14ac:dyDescent="0.3">
      <c r="N862" s="86"/>
    </row>
    <row r="863" spans="14:14" x14ac:dyDescent="0.3">
      <c r="N863" s="86"/>
    </row>
    <row r="864" spans="14:14" x14ac:dyDescent="0.3">
      <c r="N864" s="86"/>
    </row>
    <row r="865" spans="14:14" x14ac:dyDescent="0.3">
      <c r="N865" s="86"/>
    </row>
    <row r="866" spans="14:14" x14ac:dyDescent="0.3">
      <c r="N866" s="86"/>
    </row>
    <row r="867" spans="14:14" x14ac:dyDescent="0.3">
      <c r="N867" s="86"/>
    </row>
    <row r="868" spans="14:14" x14ac:dyDescent="0.3">
      <c r="N868" s="86"/>
    </row>
    <row r="869" spans="14:14" x14ac:dyDescent="0.3">
      <c r="N869" s="86"/>
    </row>
    <row r="870" spans="14:14" x14ac:dyDescent="0.3">
      <c r="N870" s="86"/>
    </row>
    <row r="871" spans="14:14" x14ac:dyDescent="0.3">
      <c r="N871" s="86"/>
    </row>
    <row r="872" spans="14:14" x14ac:dyDescent="0.3">
      <c r="N872" s="86"/>
    </row>
    <row r="873" spans="14:14" x14ac:dyDescent="0.3">
      <c r="N873" s="86"/>
    </row>
    <row r="874" spans="14:14" x14ac:dyDescent="0.3">
      <c r="N874" s="86"/>
    </row>
    <row r="875" spans="14:14" x14ac:dyDescent="0.3">
      <c r="N875" s="86"/>
    </row>
    <row r="876" spans="14:14" x14ac:dyDescent="0.3">
      <c r="N876" s="86"/>
    </row>
    <row r="877" spans="14:14" x14ac:dyDescent="0.3">
      <c r="N877" s="86"/>
    </row>
    <row r="878" spans="14:14" x14ac:dyDescent="0.3">
      <c r="N878" s="86"/>
    </row>
    <row r="879" spans="14:14" x14ac:dyDescent="0.3">
      <c r="N879" s="86"/>
    </row>
    <row r="880" spans="14:14" x14ac:dyDescent="0.3">
      <c r="N880" s="86"/>
    </row>
    <row r="881" spans="14:14" x14ac:dyDescent="0.3">
      <c r="N881" s="86"/>
    </row>
    <row r="882" spans="14:14" x14ac:dyDescent="0.3">
      <c r="N882" s="86"/>
    </row>
    <row r="883" spans="14:14" x14ac:dyDescent="0.3">
      <c r="N883" s="86"/>
    </row>
    <row r="884" spans="14:14" x14ac:dyDescent="0.3">
      <c r="N884" s="86"/>
    </row>
    <row r="885" spans="14:14" x14ac:dyDescent="0.3">
      <c r="N885" s="86"/>
    </row>
    <row r="886" spans="14:14" x14ac:dyDescent="0.3">
      <c r="N886" s="86"/>
    </row>
    <row r="887" spans="14:14" x14ac:dyDescent="0.3">
      <c r="N887" s="86"/>
    </row>
    <row r="888" spans="14:14" x14ac:dyDescent="0.3">
      <c r="N888" s="86"/>
    </row>
    <row r="889" spans="14:14" x14ac:dyDescent="0.3">
      <c r="N889" s="86"/>
    </row>
    <row r="890" spans="14:14" x14ac:dyDescent="0.3">
      <c r="N890" s="86"/>
    </row>
    <row r="891" spans="14:14" x14ac:dyDescent="0.3">
      <c r="N891" s="86"/>
    </row>
    <row r="892" spans="14:14" x14ac:dyDescent="0.3">
      <c r="N892" s="86"/>
    </row>
    <row r="893" spans="14:14" x14ac:dyDescent="0.3">
      <c r="N893" s="86"/>
    </row>
    <row r="894" spans="14:14" x14ac:dyDescent="0.3">
      <c r="N894" s="86"/>
    </row>
    <row r="895" spans="14:14" x14ac:dyDescent="0.3">
      <c r="N895" s="86"/>
    </row>
    <row r="896" spans="14:14" x14ac:dyDescent="0.3">
      <c r="N896" s="86"/>
    </row>
    <row r="897" spans="14:14" x14ac:dyDescent="0.3">
      <c r="N897" s="86"/>
    </row>
    <row r="898" spans="14:14" x14ac:dyDescent="0.3">
      <c r="N898" s="86"/>
    </row>
    <row r="899" spans="14:14" x14ac:dyDescent="0.3">
      <c r="N899" s="86"/>
    </row>
    <row r="900" spans="14:14" x14ac:dyDescent="0.3">
      <c r="N900" s="86"/>
    </row>
    <row r="901" spans="14:14" x14ac:dyDescent="0.3">
      <c r="N901" s="86"/>
    </row>
    <row r="902" spans="14:14" x14ac:dyDescent="0.3">
      <c r="N902" s="86"/>
    </row>
    <row r="903" spans="14:14" x14ac:dyDescent="0.3">
      <c r="N903" s="86"/>
    </row>
    <row r="904" spans="14:14" x14ac:dyDescent="0.3">
      <c r="N904" s="86"/>
    </row>
    <row r="905" spans="14:14" x14ac:dyDescent="0.3">
      <c r="N905" s="86"/>
    </row>
    <row r="906" spans="14:14" x14ac:dyDescent="0.3">
      <c r="N906" s="86"/>
    </row>
    <row r="907" spans="14:14" x14ac:dyDescent="0.3">
      <c r="N907" s="86"/>
    </row>
    <row r="908" spans="14:14" x14ac:dyDescent="0.3">
      <c r="N908" s="86"/>
    </row>
    <row r="909" spans="14:14" x14ac:dyDescent="0.3">
      <c r="N909" s="86"/>
    </row>
    <row r="910" spans="14:14" x14ac:dyDescent="0.3">
      <c r="N910" s="86"/>
    </row>
    <row r="911" spans="14:14" x14ac:dyDescent="0.3">
      <c r="N911" s="86"/>
    </row>
    <row r="912" spans="14:14" x14ac:dyDescent="0.3">
      <c r="N912" s="86"/>
    </row>
    <row r="913" spans="14:14" x14ac:dyDescent="0.3">
      <c r="N913" s="86"/>
    </row>
    <row r="914" spans="14:14" x14ac:dyDescent="0.3">
      <c r="N914" s="86"/>
    </row>
    <row r="915" spans="14:14" x14ac:dyDescent="0.3">
      <c r="N915" s="86"/>
    </row>
    <row r="916" spans="14:14" x14ac:dyDescent="0.3">
      <c r="N916" s="86"/>
    </row>
    <row r="917" spans="14:14" x14ac:dyDescent="0.3">
      <c r="N917" s="86"/>
    </row>
    <row r="918" spans="14:14" x14ac:dyDescent="0.3">
      <c r="N918" s="86"/>
    </row>
    <row r="919" spans="14:14" x14ac:dyDescent="0.3">
      <c r="N919" s="86"/>
    </row>
    <row r="920" spans="14:14" x14ac:dyDescent="0.3">
      <c r="N920" s="86"/>
    </row>
    <row r="921" spans="14:14" x14ac:dyDescent="0.3">
      <c r="N921" s="86"/>
    </row>
    <row r="922" spans="14:14" x14ac:dyDescent="0.3">
      <c r="N922" s="86"/>
    </row>
    <row r="923" spans="14:14" x14ac:dyDescent="0.3">
      <c r="N923" s="86"/>
    </row>
    <row r="924" spans="14:14" x14ac:dyDescent="0.3">
      <c r="N924" s="86"/>
    </row>
    <row r="925" spans="14:14" x14ac:dyDescent="0.3">
      <c r="N925" s="86"/>
    </row>
    <row r="926" spans="14:14" x14ac:dyDescent="0.3">
      <c r="N926" s="86"/>
    </row>
    <row r="927" spans="14:14" x14ac:dyDescent="0.3">
      <c r="N927" s="86"/>
    </row>
    <row r="928" spans="14:14" x14ac:dyDescent="0.3">
      <c r="N928" s="86"/>
    </row>
    <row r="929" spans="14:14" x14ac:dyDescent="0.3">
      <c r="N929" s="86"/>
    </row>
    <row r="930" spans="14:14" x14ac:dyDescent="0.3">
      <c r="N930" s="86"/>
    </row>
    <row r="931" spans="14:14" x14ac:dyDescent="0.3">
      <c r="N931" s="86"/>
    </row>
    <row r="932" spans="14:14" x14ac:dyDescent="0.3">
      <c r="N932" s="86"/>
    </row>
    <row r="933" spans="14:14" x14ac:dyDescent="0.3">
      <c r="N933" s="86"/>
    </row>
    <row r="934" spans="14:14" x14ac:dyDescent="0.3">
      <c r="N934" s="86"/>
    </row>
    <row r="935" spans="14:14" x14ac:dyDescent="0.3">
      <c r="N935" s="86"/>
    </row>
    <row r="936" spans="14:14" x14ac:dyDescent="0.3">
      <c r="N936" s="86"/>
    </row>
    <row r="937" spans="14:14" x14ac:dyDescent="0.3">
      <c r="N937" s="86"/>
    </row>
    <row r="938" spans="14:14" x14ac:dyDescent="0.3">
      <c r="N938" s="86"/>
    </row>
    <row r="939" spans="14:14" x14ac:dyDescent="0.3">
      <c r="N939" s="86"/>
    </row>
    <row r="940" spans="14:14" x14ac:dyDescent="0.3">
      <c r="N940" s="86"/>
    </row>
    <row r="941" spans="14:14" x14ac:dyDescent="0.3">
      <c r="N941" s="86"/>
    </row>
    <row r="942" spans="14:14" x14ac:dyDescent="0.3">
      <c r="N942" s="86"/>
    </row>
    <row r="943" spans="14:14" x14ac:dyDescent="0.3">
      <c r="N943" s="86"/>
    </row>
    <row r="944" spans="14:14" x14ac:dyDescent="0.3">
      <c r="N944" s="86"/>
    </row>
    <row r="945" spans="14:14" x14ac:dyDescent="0.3">
      <c r="N945" s="86"/>
    </row>
    <row r="946" spans="14:14" x14ac:dyDescent="0.3">
      <c r="N946" s="86"/>
    </row>
    <row r="947" spans="14:14" x14ac:dyDescent="0.3">
      <c r="N947" s="86"/>
    </row>
    <row r="948" spans="14:14" x14ac:dyDescent="0.3">
      <c r="N948" s="86"/>
    </row>
    <row r="949" spans="14:14" x14ac:dyDescent="0.3">
      <c r="N949" s="86"/>
    </row>
    <row r="950" spans="14:14" x14ac:dyDescent="0.3">
      <c r="N950" s="86"/>
    </row>
    <row r="951" spans="14:14" x14ac:dyDescent="0.3">
      <c r="N951" s="86"/>
    </row>
    <row r="952" spans="14:14" x14ac:dyDescent="0.3">
      <c r="N952" s="86"/>
    </row>
    <row r="953" spans="14:14" x14ac:dyDescent="0.3">
      <c r="N953" s="86"/>
    </row>
    <row r="954" spans="14:14" x14ac:dyDescent="0.3">
      <c r="N954" s="86"/>
    </row>
    <row r="955" spans="14:14" x14ac:dyDescent="0.3">
      <c r="N955" s="86"/>
    </row>
    <row r="956" spans="14:14" x14ac:dyDescent="0.3">
      <c r="N956" s="86"/>
    </row>
    <row r="957" spans="14:14" x14ac:dyDescent="0.3">
      <c r="N957" s="86"/>
    </row>
    <row r="958" spans="14:14" x14ac:dyDescent="0.3">
      <c r="N958" s="86"/>
    </row>
    <row r="959" spans="14:14" x14ac:dyDescent="0.3">
      <c r="N959" s="86"/>
    </row>
    <row r="960" spans="14:14" x14ac:dyDescent="0.3">
      <c r="N960" s="86"/>
    </row>
    <row r="961" spans="14:14" x14ac:dyDescent="0.3">
      <c r="N961" s="86"/>
    </row>
    <row r="962" spans="14:14" x14ac:dyDescent="0.3">
      <c r="N962" s="86"/>
    </row>
    <row r="963" spans="14:14" x14ac:dyDescent="0.3">
      <c r="N963" s="86"/>
    </row>
    <row r="964" spans="14:14" x14ac:dyDescent="0.3">
      <c r="N964" s="86"/>
    </row>
    <row r="965" spans="14:14" x14ac:dyDescent="0.3">
      <c r="N965" s="86"/>
    </row>
    <row r="966" spans="14:14" x14ac:dyDescent="0.3">
      <c r="N966" s="86"/>
    </row>
    <row r="967" spans="14:14" x14ac:dyDescent="0.3">
      <c r="N967" s="86"/>
    </row>
    <row r="968" spans="14:14" x14ac:dyDescent="0.3">
      <c r="N968" s="86"/>
    </row>
    <row r="969" spans="14:14" x14ac:dyDescent="0.3">
      <c r="N969" s="86"/>
    </row>
    <row r="970" spans="14:14" x14ac:dyDescent="0.3">
      <c r="N970" s="86"/>
    </row>
    <row r="971" spans="14:14" x14ac:dyDescent="0.3">
      <c r="N971" s="86"/>
    </row>
    <row r="972" spans="14:14" x14ac:dyDescent="0.3">
      <c r="N972" s="86"/>
    </row>
    <row r="973" spans="14:14" x14ac:dyDescent="0.3">
      <c r="N973" s="86"/>
    </row>
    <row r="974" spans="14:14" x14ac:dyDescent="0.3">
      <c r="N974" s="86"/>
    </row>
    <row r="975" spans="14:14" x14ac:dyDescent="0.3">
      <c r="N975" s="86"/>
    </row>
    <row r="976" spans="14:14" x14ac:dyDescent="0.3">
      <c r="N976" s="86"/>
    </row>
    <row r="977" spans="14:14" x14ac:dyDescent="0.3">
      <c r="N977" s="86"/>
    </row>
    <row r="978" spans="14:14" x14ac:dyDescent="0.3">
      <c r="N978" s="86"/>
    </row>
    <row r="979" spans="14:14" x14ac:dyDescent="0.3">
      <c r="N979" s="86"/>
    </row>
    <row r="980" spans="14:14" x14ac:dyDescent="0.3">
      <c r="N980" s="86"/>
    </row>
    <row r="981" spans="14:14" x14ac:dyDescent="0.3">
      <c r="N981" s="86"/>
    </row>
    <row r="982" spans="14:14" x14ac:dyDescent="0.3">
      <c r="N982" s="86"/>
    </row>
    <row r="983" spans="14:14" x14ac:dyDescent="0.3">
      <c r="N983" s="86"/>
    </row>
    <row r="984" spans="14:14" x14ac:dyDescent="0.3">
      <c r="N984" s="86"/>
    </row>
    <row r="985" spans="14:14" x14ac:dyDescent="0.3">
      <c r="N985" s="86"/>
    </row>
    <row r="986" spans="14:14" x14ac:dyDescent="0.3">
      <c r="N986" s="86"/>
    </row>
    <row r="987" spans="14:14" x14ac:dyDescent="0.3">
      <c r="N987" s="86"/>
    </row>
    <row r="988" spans="14:14" x14ac:dyDescent="0.3">
      <c r="N988" s="86"/>
    </row>
    <row r="989" spans="14:14" x14ac:dyDescent="0.3">
      <c r="N989" s="86"/>
    </row>
    <row r="990" spans="14:14" x14ac:dyDescent="0.3">
      <c r="N990" s="86"/>
    </row>
    <row r="991" spans="14:14" x14ac:dyDescent="0.3">
      <c r="N991" s="86"/>
    </row>
    <row r="992" spans="14:14" x14ac:dyDescent="0.3">
      <c r="N992" s="86"/>
    </row>
    <row r="993" spans="14:14" x14ac:dyDescent="0.3">
      <c r="N993" s="86"/>
    </row>
    <row r="994" spans="14:14" x14ac:dyDescent="0.3">
      <c r="N994" s="86"/>
    </row>
    <row r="995" spans="14:14" x14ac:dyDescent="0.3">
      <c r="N995" s="86"/>
    </row>
    <row r="996" spans="14:14" x14ac:dyDescent="0.3">
      <c r="N996" s="86"/>
    </row>
    <row r="997" spans="14:14" x14ac:dyDescent="0.3">
      <c r="N997" s="86"/>
    </row>
    <row r="998" spans="14:14" x14ac:dyDescent="0.3">
      <c r="N998" s="86"/>
    </row>
    <row r="999" spans="14:14" x14ac:dyDescent="0.3">
      <c r="N999" s="86"/>
    </row>
    <row r="1000" spans="14:14" x14ac:dyDescent="0.3">
      <c r="N1000" s="86"/>
    </row>
    <row r="1001" spans="14:14" x14ac:dyDescent="0.3">
      <c r="N1001" s="86"/>
    </row>
    <row r="1002" spans="14:14" x14ac:dyDescent="0.3">
      <c r="N1002" s="86"/>
    </row>
    <row r="1003" spans="14:14" x14ac:dyDescent="0.3">
      <c r="N1003" s="86"/>
    </row>
    <row r="1004" spans="14:14" x14ac:dyDescent="0.3">
      <c r="N1004" s="86"/>
    </row>
    <row r="1005" spans="14:14" x14ac:dyDescent="0.3">
      <c r="N1005" s="86"/>
    </row>
    <row r="1006" spans="14:14" x14ac:dyDescent="0.3">
      <c r="N1006" s="86"/>
    </row>
    <row r="1007" spans="14:14" x14ac:dyDescent="0.3">
      <c r="N1007" s="86"/>
    </row>
    <row r="1008" spans="14:14" x14ac:dyDescent="0.3">
      <c r="N1008" s="86"/>
    </row>
    <row r="1009" spans="14:14" x14ac:dyDescent="0.3">
      <c r="N1009" s="86"/>
    </row>
    <row r="1010" spans="14:14" x14ac:dyDescent="0.3">
      <c r="N1010" s="86"/>
    </row>
    <row r="1011" spans="14:14" x14ac:dyDescent="0.3">
      <c r="N1011" s="86"/>
    </row>
    <row r="1012" spans="14:14" x14ac:dyDescent="0.3">
      <c r="N1012" s="86"/>
    </row>
    <row r="1013" spans="14:14" x14ac:dyDescent="0.3">
      <c r="N1013" s="86"/>
    </row>
    <row r="1014" spans="14:14" x14ac:dyDescent="0.3">
      <c r="N1014" s="86"/>
    </row>
    <row r="1015" spans="14:14" x14ac:dyDescent="0.3">
      <c r="N1015" s="86"/>
    </row>
    <row r="1016" spans="14:14" x14ac:dyDescent="0.3">
      <c r="N1016" s="86"/>
    </row>
    <row r="1017" spans="14:14" x14ac:dyDescent="0.3">
      <c r="N1017" s="86"/>
    </row>
    <row r="1018" spans="14:14" x14ac:dyDescent="0.3">
      <c r="N1018" s="86"/>
    </row>
    <row r="1019" spans="14:14" x14ac:dyDescent="0.3">
      <c r="N1019" s="86"/>
    </row>
    <row r="1020" spans="14:14" x14ac:dyDescent="0.3">
      <c r="N1020" s="86"/>
    </row>
    <row r="1021" spans="14:14" x14ac:dyDescent="0.3">
      <c r="N1021" s="86"/>
    </row>
    <row r="1022" spans="14:14" x14ac:dyDescent="0.3">
      <c r="N1022" s="86"/>
    </row>
    <row r="1023" spans="14:14" x14ac:dyDescent="0.3">
      <c r="N1023" s="86"/>
    </row>
    <row r="1024" spans="14:14" x14ac:dyDescent="0.3">
      <c r="N1024" s="86"/>
    </row>
    <row r="1025" spans="14:14" x14ac:dyDescent="0.3">
      <c r="N1025" s="86"/>
    </row>
    <row r="1026" spans="14:14" x14ac:dyDescent="0.3">
      <c r="N1026" s="86"/>
    </row>
    <row r="1027" spans="14:14" x14ac:dyDescent="0.3">
      <c r="N1027" s="86"/>
    </row>
    <row r="1028" spans="14:14" x14ac:dyDescent="0.3">
      <c r="N1028" s="86"/>
    </row>
    <row r="1029" spans="14:14" x14ac:dyDescent="0.3">
      <c r="N1029" s="86"/>
    </row>
    <row r="1030" spans="14:14" x14ac:dyDescent="0.3">
      <c r="N1030" s="86"/>
    </row>
    <row r="1031" spans="14:14" x14ac:dyDescent="0.3">
      <c r="N1031" s="86"/>
    </row>
    <row r="1032" spans="14:14" x14ac:dyDescent="0.3">
      <c r="N1032" s="86"/>
    </row>
    <row r="1033" spans="14:14" x14ac:dyDescent="0.3">
      <c r="N1033" s="86"/>
    </row>
    <row r="1034" spans="14:14" x14ac:dyDescent="0.3">
      <c r="N1034" s="86"/>
    </row>
    <row r="1035" spans="14:14" x14ac:dyDescent="0.3">
      <c r="N1035" s="86"/>
    </row>
    <row r="1036" spans="14:14" x14ac:dyDescent="0.3">
      <c r="N1036" s="86"/>
    </row>
    <row r="1037" spans="14:14" x14ac:dyDescent="0.3">
      <c r="N1037" s="86"/>
    </row>
    <row r="1038" spans="14:14" x14ac:dyDescent="0.3">
      <c r="N1038" s="86"/>
    </row>
    <row r="1039" spans="14:14" x14ac:dyDescent="0.3">
      <c r="N1039" s="86"/>
    </row>
    <row r="1040" spans="14:14" x14ac:dyDescent="0.3">
      <c r="N1040" s="86"/>
    </row>
    <row r="1041" spans="14:14" x14ac:dyDescent="0.3">
      <c r="N1041" s="86"/>
    </row>
    <row r="1042" spans="14:14" x14ac:dyDescent="0.3">
      <c r="N1042" s="86"/>
    </row>
    <row r="1043" spans="14:14" x14ac:dyDescent="0.3">
      <c r="N1043" s="86"/>
    </row>
    <row r="1044" spans="14:14" x14ac:dyDescent="0.3">
      <c r="N1044" s="86"/>
    </row>
    <row r="1045" spans="14:14" x14ac:dyDescent="0.3">
      <c r="N1045" s="86"/>
    </row>
    <row r="1046" spans="14:14" x14ac:dyDescent="0.3">
      <c r="N1046" s="86"/>
    </row>
    <row r="1047" spans="14:14" x14ac:dyDescent="0.3">
      <c r="N1047" s="86"/>
    </row>
    <row r="1048" spans="14:14" x14ac:dyDescent="0.3">
      <c r="N1048" s="86"/>
    </row>
    <row r="1049" spans="14:14" x14ac:dyDescent="0.3">
      <c r="N1049" s="86"/>
    </row>
    <row r="1050" spans="14:14" x14ac:dyDescent="0.3">
      <c r="N1050" s="86"/>
    </row>
    <row r="1051" spans="14:14" x14ac:dyDescent="0.3">
      <c r="N1051" s="86"/>
    </row>
    <row r="1052" spans="14:14" x14ac:dyDescent="0.3">
      <c r="N1052" s="86"/>
    </row>
    <row r="1053" spans="14:14" x14ac:dyDescent="0.3">
      <c r="N1053" s="86"/>
    </row>
    <row r="1054" spans="14:14" x14ac:dyDescent="0.3">
      <c r="N1054" s="86"/>
    </row>
    <row r="1055" spans="14:14" x14ac:dyDescent="0.3">
      <c r="N1055" s="86"/>
    </row>
    <row r="1056" spans="14:14" x14ac:dyDescent="0.3">
      <c r="N1056" s="86"/>
    </row>
    <row r="1057" spans="14:14" x14ac:dyDescent="0.3">
      <c r="N1057" s="86"/>
    </row>
    <row r="1058" spans="14:14" x14ac:dyDescent="0.3">
      <c r="N1058" s="86"/>
    </row>
    <row r="1059" spans="14:14" x14ac:dyDescent="0.3">
      <c r="N1059" s="86"/>
    </row>
    <row r="1060" spans="14:14" x14ac:dyDescent="0.3">
      <c r="N1060" s="86"/>
    </row>
    <row r="1061" spans="14:14" x14ac:dyDescent="0.3">
      <c r="N1061" s="86"/>
    </row>
    <row r="1062" spans="14:14" x14ac:dyDescent="0.3">
      <c r="N1062" s="86"/>
    </row>
    <row r="1063" spans="14:14" x14ac:dyDescent="0.3">
      <c r="N1063" s="86"/>
    </row>
    <row r="1064" spans="14:14" x14ac:dyDescent="0.3">
      <c r="N1064" s="86"/>
    </row>
    <row r="1065" spans="14:14" x14ac:dyDescent="0.3">
      <c r="N1065" s="86"/>
    </row>
    <row r="1066" spans="14:14" x14ac:dyDescent="0.3">
      <c r="N1066" s="86"/>
    </row>
    <row r="1067" spans="14:14" x14ac:dyDescent="0.3">
      <c r="N1067" s="86"/>
    </row>
    <row r="1068" spans="14:14" x14ac:dyDescent="0.3">
      <c r="N1068" s="86"/>
    </row>
    <row r="1069" spans="14:14" x14ac:dyDescent="0.3">
      <c r="N1069" s="86"/>
    </row>
    <row r="1070" spans="14:14" x14ac:dyDescent="0.3">
      <c r="N1070" s="86"/>
    </row>
    <row r="1071" spans="14:14" x14ac:dyDescent="0.3">
      <c r="N1071" s="86"/>
    </row>
    <row r="1072" spans="14:14" x14ac:dyDescent="0.3">
      <c r="N1072" s="86"/>
    </row>
    <row r="1073" spans="14:14" x14ac:dyDescent="0.3">
      <c r="N1073" s="86"/>
    </row>
    <row r="1074" spans="14:14" x14ac:dyDescent="0.3">
      <c r="N1074" s="86"/>
    </row>
    <row r="1075" spans="14:14" x14ac:dyDescent="0.3">
      <c r="N1075" s="86"/>
    </row>
    <row r="1076" spans="14:14" x14ac:dyDescent="0.3">
      <c r="N1076" s="86"/>
    </row>
    <row r="1077" spans="14:14" x14ac:dyDescent="0.3">
      <c r="N1077" s="86"/>
    </row>
    <row r="1078" spans="14:14" x14ac:dyDescent="0.3">
      <c r="N1078" s="86"/>
    </row>
    <row r="1079" spans="14:14" x14ac:dyDescent="0.3">
      <c r="N1079" s="86"/>
    </row>
    <row r="1080" spans="14:14" x14ac:dyDescent="0.3">
      <c r="N1080" s="86"/>
    </row>
    <row r="1081" spans="14:14" x14ac:dyDescent="0.3">
      <c r="N1081" s="86"/>
    </row>
    <row r="1082" spans="14:14" x14ac:dyDescent="0.3">
      <c r="N1082" s="86"/>
    </row>
    <row r="1083" spans="14:14" x14ac:dyDescent="0.3">
      <c r="N1083" s="86"/>
    </row>
    <row r="1084" spans="14:14" x14ac:dyDescent="0.3">
      <c r="N1084" s="86"/>
    </row>
    <row r="1085" spans="14:14" x14ac:dyDescent="0.3">
      <c r="N1085" s="86"/>
    </row>
    <row r="1086" spans="14:14" x14ac:dyDescent="0.3">
      <c r="N1086" s="86"/>
    </row>
    <row r="1087" spans="14:14" x14ac:dyDescent="0.3">
      <c r="N1087" s="86"/>
    </row>
    <row r="1088" spans="14:14" x14ac:dyDescent="0.3">
      <c r="N1088" s="86"/>
    </row>
    <row r="1089" spans="14:14" x14ac:dyDescent="0.3">
      <c r="N1089" s="86"/>
    </row>
    <row r="1090" spans="14:14" x14ac:dyDescent="0.3">
      <c r="N1090" s="86"/>
    </row>
    <row r="1091" spans="14:14" x14ac:dyDescent="0.3">
      <c r="N1091" s="86"/>
    </row>
  </sheetData>
  <autoFilter ref="A4:AO569" xr:uid="{00000000-0001-0000-0000-000000000000}">
    <filterColumn colId="5">
      <filters>
        <filter val="Radio"/>
      </filters>
    </filterColumn>
    <filterColumn colId="40">
      <filters>
        <filter val="APAGADO"/>
      </filters>
    </filterColumn>
  </autoFilter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 t="str">
        <f>'RESUMEN TOTAL'!AN7</f>
        <v>APAGADO</v>
      </c>
      <c r="AI4" t="str">
        <f>'RESUMEN TOTAL'!AO7</f>
        <v>APAGADO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 t="str">
        <f>'RESUMEN TOTAL'!AM8</f>
        <v>APAGADO</v>
      </c>
      <c r="AH5" t="str">
        <f>'RESUMEN TOTAL'!AN8</f>
        <v>APAGADO</v>
      </c>
      <c r="AI5" t="str">
        <f>'RESUMEN TOTAL'!AO8</f>
        <v>APAGADO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 t="str">
        <f>'RESUMEN TOTAL'!AM9</f>
        <v>APAGADO</v>
      </c>
      <c r="AH6" t="str">
        <f>'RESUMEN TOTAL'!AN9</f>
        <v>APAGADO</v>
      </c>
      <c r="AI6" t="str">
        <f>'RESUMEN TOTAL'!AO9</f>
        <v>APAGADO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 t="str">
        <f>'RESUMEN TOTAL'!AM10</f>
        <v>APAGADO</v>
      </c>
      <c r="AH7" t="str">
        <f>'RESUMEN TOTAL'!AN10</f>
        <v>APAGADO</v>
      </c>
      <c r="AI7" t="str">
        <f>'RESUMEN TOTAL'!AO10</f>
        <v>APAGADO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 t="str">
        <f>'RESUMEN TOTAL'!AN14</f>
        <v>APAGADO</v>
      </c>
      <c r="AI11" t="str">
        <f>'RESUMEN TOTAL'!AO14</f>
        <v>APAGADO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 t="str">
        <f>'RESUMEN TOTAL'!AM18</f>
        <v>APAGADO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 t="str">
        <f>'RESUMEN TOTAL'!AM19</f>
        <v>APAGADO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 t="str">
        <f>'RESUMEN TOTAL'!AM20</f>
        <v>APAGADO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 t="str">
        <f>'RESUMEN TOTAL'!AM22</f>
        <v>APAGADO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 t="str">
        <f>'RESUMEN TOTAL'!AM23</f>
        <v>APAGADO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3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3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 t="str">
        <f>'RESUMEN TOTAL'!AK31</f>
        <v>APAGADO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3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3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3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 t="str">
        <f>'RESUMEN TOTAL'!AK34</f>
        <v>APAGADO</v>
      </c>
      <c r="AF26" t="str">
        <f>'RESUMEN TOTAL'!AL34</f>
        <v>APAGADO</v>
      </c>
      <c r="AG26" t="str">
        <f>'RESUMEN TOTAL'!AM34</f>
        <v>APAGADO</v>
      </c>
      <c r="AH26" t="str">
        <f>'RESUMEN TOTAL'!AN34</f>
        <v>APAGADO</v>
      </c>
      <c r="AI26" t="str">
        <f>'RESUMEN TOTAL'!AO34</f>
        <v>APAGADO</v>
      </c>
    </row>
    <row r="27" spans="1:35" x14ac:dyDescent="0.3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3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3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3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3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3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3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3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 t="str">
        <f>'RESUMEN TOTAL'!AK42</f>
        <v>APAGADO</v>
      </c>
      <c r="AF34" t="str">
        <f>'RESUMEN TOTAL'!AL42</f>
        <v>APAGADO</v>
      </c>
      <c r="AG34" t="str">
        <f>'RESUMEN TOTAL'!AM42</f>
        <v>APAGADO</v>
      </c>
      <c r="AH34" t="str">
        <f>'RESUMEN TOTAL'!AN42</f>
        <v>APAGADO</v>
      </c>
      <c r="AI34">
        <f>'RESUMEN TOTAL'!AO42</f>
        <v>0</v>
      </c>
    </row>
    <row r="35" spans="1:35" x14ac:dyDescent="0.3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3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3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3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3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3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3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 t="str">
        <f>'RESUMEN TOTAL'!AK49</f>
        <v>APAGADO</v>
      </c>
      <c r="AF41" t="str">
        <f>'RESUMEN TOTAL'!AL49</f>
        <v>APAGADO</v>
      </c>
      <c r="AG41" t="str">
        <f>'RESUMEN TOTAL'!AM49</f>
        <v>APAGADO</v>
      </c>
      <c r="AH41" t="str">
        <f>'RESUMEN TOTAL'!AN49</f>
        <v>APAGADO</v>
      </c>
      <c r="AI41" t="str">
        <f>'RESUMEN TOTAL'!AO49</f>
        <v>APAGADO</v>
      </c>
    </row>
    <row r="42" spans="1:35" x14ac:dyDescent="0.3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3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3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3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 t="str">
        <f>'RESUMEN TOTAL'!AM53</f>
        <v>APAGADO</v>
      </c>
      <c r="AH45" t="str">
        <f>'RESUMEN TOTAL'!AN53</f>
        <v>APAGADO</v>
      </c>
      <c r="AI45" t="str">
        <f>'RESUMEN TOTAL'!AO53</f>
        <v>APAGADO</v>
      </c>
    </row>
    <row r="46" spans="1:35" x14ac:dyDescent="0.3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3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3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3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3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3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3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3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 t="str">
        <f>'RESUMEN TOTAL'!AK61</f>
        <v>APAGADO</v>
      </c>
      <c r="AF53" t="str">
        <f>'RESUMEN TOTAL'!AL61</f>
        <v>APAGADO</v>
      </c>
      <c r="AG53" t="str">
        <f>'RESUMEN TOTAL'!AM61</f>
        <v>APAGADO</v>
      </c>
      <c r="AH53" t="str">
        <f>'RESUMEN TOTAL'!AN61</f>
        <v>APAGADO</v>
      </c>
      <c r="AI53">
        <f>'RESUMEN TOTAL'!AO61</f>
        <v>0</v>
      </c>
    </row>
    <row r="54" spans="1:35" x14ac:dyDescent="0.3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3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3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 t="str">
        <f>'RESUMEN TOTAL'!AK64</f>
        <v>APAGADO</v>
      </c>
      <c r="AF56" t="str">
        <f>'RESUMEN TOTAL'!AL64</f>
        <v>APAGADO</v>
      </c>
      <c r="AG56" t="str">
        <f>'RESUMEN TOTAL'!AM64</f>
        <v>APAGADO</v>
      </c>
      <c r="AH56" t="str">
        <f>'RESUMEN TOTAL'!AN64</f>
        <v>APAGADO</v>
      </c>
      <c r="AI56" t="str">
        <f>'RESUMEN TOTAL'!AO64</f>
        <v>APAGADO</v>
      </c>
    </row>
    <row r="57" spans="1:35" x14ac:dyDescent="0.3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3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3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3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3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3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 t="str">
        <f>'RESUMEN TOTAL'!AN70</f>
        <v>APAGADO</v>
      </c>
      <c r="AI62">
        <f>'RESUMEN TOTAL'!AO70</f>
        <v>0</v>
      </c>
    </row>
    <row r="63" spans="1:35" x14ac:dyDescent="0.3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 t="str">
        <f>'RESUMEN TOTAL'!AM71</f>
        <v>APAGADO</v>
      </c>
      <c r="AH63" t="str">
        <f>'RESUMEN TOTAL'!AN71</f>
        <v>APAGADO</v>
      </c>
      <c r="AI63" t="str">
        <f>'RESUMEN TOTAL'!AO71</f>
        <v>APAGADO</v>
      </c>
    </row>
    <row r="64" spans="1:35" x14ac:dyDescent="0.3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 t="str">
        <f>'RESUMEN TOTAL'!AM72</f>
        <v>APAGADO</v>
      </c>
      <c r="AH64" t="str">
        <f>'RESUMEN TOTAL'!AN72</f>
        <v>APAGADO</v>
      </c>
      <c r="AI64">
        <f>'RESUMEN TOTAL'!AO72</f>
        <v>0</v>
      </c>
    </row>
    <row r="65" spans="1:35" x14ac:dyDescent="0.3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3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3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 t="str">
        <f>'RESUMEN TOTAL'!AM75</f>
        <v>APAGADO</v>
      </c>
      <c r="AH67" t="str">
        <f>'RESUMEN TOTAL'!AN75</f>
        <v>APAGADO</v>
      </c>
      <c r="AI67">
        <f>'RESUMEN TOTAL'!AO75</f>
        <v>0</v>
      </c>
    </row>
    <row r="68" spans="1:35" x14ac:dyDescent="0.3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3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3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3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3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3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3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3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3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 t="str">
        <f>'RESUMEN TOTAL'!AK84</f>
        <v>APAGADO</v>
      </c>
      <c r="AF76" t="str">
        <f>'RESUMEN TOTAL'!AL84</f>
        <v>APAGADO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3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3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3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3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3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3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3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3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3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3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3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 t="str">
        <f>'RESUMEN TOTAL'!AK95</f>
        <v>APAGADO</v>
      </c>
      <c r="AF87">
        <f>'RESUMEN TOTAL'!AL95</f>
        <v>0</v>
      </c>
      <c r="AG87">
        <f>'RESUMEN TOTAL'!AM95</f>
        <v>0</v>
      </c>
      <c r="AH87" t="str">
        <f>'RESUMEN TOTAL'!AN95</f>
        <v>APAGADO</v>
      </c>
      <c r="AI87">
        <f>'RESUMEN TOTAL'!AO95</f>
        <v>0</v>
      </c>
    </row>
    <row r="88" spans="1:35" x14ac:dyDescent="0.3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 t="str">
        <f>'RESUMEN TOTAL'!AK96</f>
        <v>APAGADO</v>
      </c>
      <c r="AF88">
        <f>'RESUMEN TOTAL'!AL96</f>
        <v>0</v>
      </c>
      <c r="AG88">
        <f>'RESUMEN TOTAL'!AM96</f>
        <v>0</v>
      </c>
      <c r="AH88" t="str">
        <f>'RESUMEN TOTAL'!AN96</f>
        <v>APAGADO</v>
      </c>
      <c r="AI88">
        <f>'RESUMEN TOTAL'!AO96</f>
        <v>0</v>
      </c>
    </row>
    <row r="89" spans="1:35" x14ac:dyDescent="0.3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3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3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3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3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3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3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3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3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3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3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3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3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3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 t="str">
        <f>'RESUMEN TOTAL'!AK110</f>
        <v>APAGADO</v>
      </c>
      <c r="AF102" t="str">
        <f>'RESUMEN TOTAL'!AL110</f>
        <v>APAGADO</v>
      </c>
      <c r="AG102" t="str">
        <f>'RESUMEN TOTAL'!AM110</f>
        <v>APAGADO</v>
      </c>
      <c r="AH102" t="str">
        <f>'RESUMEN TOTAL'!AN110</f>
        <v>APAGADO</v>
      </c>
      <c r="AI102" t="str">
        <f>'RESUMEN TOTAL'!AO110</f>
        <v>APAGADO</v>
      </c>
    </row>
    <row r="103" spans="1:35" x14ac:dyDescent="0.3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3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3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 t="str">
        <f>'RESUMEN TOTAL'!AK113</f>
        <v>APAGADO</v>
      </c>
      <c r="AF105" t="str">
        <f>'RESUMEN TOTAL'!AL113</f>
        <v>APAGADO</v>
      </c>
      <c r="AG105" t="str">
        <f>'RESUMEN TOTAL'!AM113</f>
        <v>APAGADO</v>
      </c>
      <c r="AH105" t="str">
        <f>'RESUMEN TOTAL'!AN113</f>
        <v>APAGADO</v>
      </c>
      <c r="AI105">
        <f>'RESUMEN TOTAL'!AO113</f>
        <v>0</v>
      </c>
    </row>
    <row r="106" spans="1:35" x14ac:dyDescent="0.3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3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3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3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 t="str">
        <f>'RESUMEN TOTAL'!AI118</f>
        <v>APAGADO</v>
      </c>
      <c r="AD109" t="str">
        <f>'RESUMEN TOTAL'!AJ118</f>
        <v>APAGADO</v>
      </c>
      <c r="AE109" t="str">
        <f>'RESUMEN TOTAL'!AK118</f>
        <v>APAGADO</v>
      </c>
      <c r="AF109" t="str">
        <f>'RESUMEN TOTAL'!AL118</f>
        <v>APAGADO</v>
      </c>
      <c r="AG109" t="str">
        <f>'RESUMEN TOTAL'!AM118</f>
        <v>APAGADO</v>
      </c>
      <c r="AH109" t="str">
        <f>'RESUMEN TOTAL'!AN118</f>
        <v>APAGADO</v>
      </c>
      <c r="AI109" t="str">
        <f>'RESUMEN TOTAL'!AO118</f>
        <v>APAGADO</v>
      </c>
    </row>
    <row r="110" spans="1:35" x14ac:dyDescent="0.3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3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 t="str">
        <f>'RESUMEN TOTAL'!AM120</f>
        <v>APAGADO</v>
      </c>
      <c r="AH111" t="str">
        <f>'RESUMEN TOTAL'!AN120</f>
        <v>APAGADO</v>
      </c>
      <c r="AI111">
        <f>'RESUMEN TOTAL'!AO120</f>
        <v>0</v>
      </c>
    </row>
    <row r="112" spans="1:35" x14ac:dyDescent="0.3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3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3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 t="str">
        <f>'RESUMEN TOTAL'!AH123</f>
        <v>APAGADO</v>
      </c>
      <c r="AC114" t="str">
        <f>'RESUMEN TOTAL'!AI123</f>
        <v>APAGADO</v>
      </c>
      <c r="AD114" t="str">
        <f>'RESUMEN TOTAL'!AJ123</f>
        <v>APAGADO</v>
      </c>
      <c r="AE114" t="str">
        <f>'RESUMEN TOTAL'!AK123</f>
        <v>APAGADO</v>
      </c>
      <c r="AF114" t="str">
        <f>'RESUMEN TOTAL'!AL123</f>
        <v>APAGADO</v>
      </c>
      <c r="AG114" t="str">
        <f>'RESUMEN TOTAL'!AM123</f>
        <v>APAGADO</v>
      </c>
      <c r="AH114" t="str">
        <f>'RESUMEN TOTAL'!AN123</f>
        <v>APAGADO</v>
      </c>
      <c r="AI114" t="str">
        <f>'RESUMEN TOTAL'!AO123</f>
        <v>APAGADO</v>
      </c>
    </row>
    <row r="115" spans="1:35" x14ac:dyDescent="0.3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3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 t="str">
        <f>'RESUMEN TOTAL'!AH125</f>
        <v>APAGADO</v>
      </c>
      <c r="AC116" t="str">
        <f>'RESUMEN TOTAL'!AI125</f>
        <v>APAGADO</v>
      </c>
      <c r="AD116" t="str">
        <f>'RESUMEN TOTAL'!AJ125</f>
        <v>APAGADO</v>
      </c>
      <c r="AE116" t="str">
        <f>'RESUMEN TOTAL'!AK125</f>
        <v>APAGADO</v>
      </c>
      <c r="AF116" t="str">
        <f>'RESUMEN TOTAL'!AL125</f>
        <v>APAGADO</v>
      </c>
      <c r="AG116" t="str">
        <f>'RESUMEN TOTAL'!AM125</f>
        <v>APAGADO</v>
      </c>
      <c r="AH116" t="str">
        <f>'RESUMEN TOTAL'!AN125</f>
        <v>APAGADO</v>
      </c>
      <c r="AI116" t="str">
        <f>'RESUMEN TOTAL'!AO125</f>
        <v>APAGADO</v>
      </c>
    </row>
    <row r="117" spans="1:35" x14ac:dyDescent="0.3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3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3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 t="str">
        <f>'RESUMEN TOTAL'!AI128</f>
        <v>APAGADO</v>
      </c>
      <c r="AD119" t="str">
        <f>'RESUMEN TOTAL'!AJ128</f>
        <v>APAGADO</v>
      </c>
      <c r="AE119" t="str">
        <f>'RESUMEN TOTAL'!AK128</f>
        <v>APAGADO</v>
      </c>
      <c r="AF119" t="str">
        <f>'RESUMEN TOTAL'!AL128</f>
        <v>APAGADO</v>
      </c>
      <c r="AG119" t="str">
        <f>'RESUMEN TOTAL'!AM128</f>
        <v>APAGADO</v>
      </c>
      <c r="AH119" t="str">
        <f>'RESUMEN TOTAL'!AN128</f>
        <v>APAGADO</v>
      </c>
      <c r="AI119" t="str">
        <f>'RESUMEN TOTAL'!AO128</f>
        <v>APAGADO</v>
      </c>
    </row>
    <row r="120" spans="1:35" x14ac:dyDescent="0.3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 t="str">
        <f>'RESUMEN TOTAL'!AI129</f>
        <v>APAGADO</v>
      </c>
      <c r="AD120" t="str">
        <f>'RESUMEN TOTAL'!AJ129</f>
        <v>APAGADO</v>
      </c>
      <c r="AE120" t="str">
        <f>'RESUMEN TOTAL'!AK129</f>
        <v>APAGADO</v>
      </c>
      <c r="AF120" t="str">
        <f>'RESUMEN TOTAL'!AL129</f>
        <v>APAGADO</v>
      </c>
      <c r="AG120" t="str">
        <f>'RESUMEN TOTAL'!AM129</f>
        <v>APAGADO</v>
      </c>
      <c r="AH120" t="str">
        <f>'RESUMEN TOTAL'!AN129</f>
        <v>APAGADO</v>
      </c>
      <c r="AI120" t="str">
        <f>'RESUMEN TOTAL'!AO129</f>
        <v>APAGADO</v>
      </c>
    </row>
    <row r="121" spans="1:35" x14ac:dyDescent="0.3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3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3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 t="str">
        <f>'RESUMEN TOTAL'!AC132</f>
        <v>APAGADO</v>
      </c>
      <c r="X123" t="str">
        <f>'RESUMEN TOTAL'!AD132</f>
        <v>APAGADO</v>
      </c>
      <c r="Y123" t="str">
        <f>'RESUMEN TOTAL'!AE132</f>
        <v>APAGADO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3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 t="str">
        <f>'RESUMEN TOTAL'!AD134</f>
        <v>APAGADO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 t="str">
        <f>'RESUMEN TOTAL'!AM134</f>
        <v>APAGADO</v>
      </c>
      <c r="AH124">
        <f>'RESUMEN TOTAL'!AN134</f>
        <v>0</v>
      </c>
      <c r="AI124">
        <f>'RESUMEN TOTAL'!AO134</f>
        <v>0</v>
      </c>
    </row>
    <row r="125" spans="1:35" x14ac:dyDescent="0.3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 t="str">
        <f>'RESUMEN TOTAL'!AD135</f>
        <v>APAGADO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 t="str">
        <f>'RESUMEN TOTAL'!AM135</f>
        <v>APAGADO</v>
      </c>
      <c r="AH125">
        <f>'RESUMEN TOTAL'!AN135</f>
        <v>0</v>
      </c>
      <c r="AI125">
        <f>'RESUMEN TOTAL'!AO135</f>
        <v>0</v>
      </c>
    </row>
    <row r="126" spans="1:35" x14ac:dyDescent="0.3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 t="str">
        <f>'RESUMEN TOTAL'!AD136</f>
        <v>APAGADO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 t="str">
        <f>'RESUMEN TOTAL'!AM136</f>
        <v>APAGADO</v>
      </c>
      <c r="AH126">
        <f>'RESUMEN TOTAL'!AN136</f>
        <v>0</v>
      </c>
      <c r="AI126">
        <f>'RESUMEN TOTAL'!AO136</f>
        <v>0</v>
      </c>
    </row>
    <row r="127" spans="1:35" x14ac:dyDescent="0.3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 t="str">
        <f>'RESUMEN TOTAL'!AD137</f>
        <v>APAGADO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 t="str">
        <f>'RESUMEN TOTAL'!AM137</f>
        <v>APAGADO</v>
      </c>
      <c r="AH127">
        <f>'RESUMEN TOTAL'!AN137</f>
        <v>0</v>
      </c>
      <c r="AI127">
        <f>'RESUMEN TOTAL'!AO137</f>
        <v>0</v>
      </c>
    </row>
    <row r="128" spans="1:35" x14ac:dyDescent="0.3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 t="str">
        <f>'RESUMEN TOTAL'!AF138</f>
        <v>APAGADO</v>
      </c>
      <c r="AA128" t="str">
        <f>'RESUMEN TOTAL'!AG138</f>
        <v>APAGADO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3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3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3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3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3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3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3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3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 t="str">
        <f>'RESUMEN TOTAL'!AF146</f>
        <v>APAGADO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3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 t="str">
        <f>'RESUMEN TOTAL'!AF147</f>
        <v>APAGADO</v>
      </c>
      <c r="AA137" t="str">
        <f>'RESUMEN TOTAL'!AG147</f>
        <v>APAGADO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3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3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3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3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3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 t="str">
        <f>'RESUMEN TOTAL'!AL152</f>
        <v>APAGADO</v>
      </c>
      <c r="AG142" t="str">
        <f>'RESUMEN TOTAL'!AM152</f>
        <v>APAGADO</v>
      </c>
      <c r="AH142" t="str">
        <f>'RESUMEN TOTAL'!AN152</f>
        <v>APAGADO</v>
      </c>
      <c r="AI142" t="str">
        <f>'RESUMEN TOTAL'!AO152</f>
        <v>APAGADO</v>
      </c>
    </row>
    <row r="143" spans="1:35" x14ac:dyDescent="0.3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 t="str">
        <f>'RESUMEN TOTAL'!AL153</f>
        <v>APAGADO</v>
      </c>
      <c r="AG143" t="str">
        <f>'RESUMEN TOTAL'!AM153</f>
        <v>APAGADO</v>
      </c>
      <c r="AH143" t="str">
        <f>'RESUMEN TOTAL'!AN153</f>
        <v>APAGADO</v>
      </c>
      <c r="AI143" t="str">
        <f>'RESUMEN TOTAL'!AO153</f>
        <v>APAGADO</v>
      </c>
    </row>
    <row r="144" spans="1:35" x14ac:dyDescent="0.3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 t="str">
        <f>'RESUMEN TOTAL'!AK154</f>
        <v>APAGADO</v>
      </c>
      <c r="AF144" t="str">
        <f>'RESUMEN TOTAL'!AL154</f>
        <v>APAGADO</v>
      </c>
      <c r="AG144" t="str">
        <f>'RESUMEN TOTAL'!AM154</f>
        <v>APAGADO</v>
      </c>
      <c r="AH144" t="str">
        <f>'RESUMEN TOTAL'!AN154</f>
        <v>APAGADO</v>
      </c>
      <c r="AI144">
        <f>'RESUMEN TOTAL'!AO154</f>
        <v>0</v>
      </c>
    </row>
    <row r="145" spans="1:35" x14ac:dyDescent="0.3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 t="str">
        <f>'RESUMEN TOTAL'!AD155</f>
        <v>APAGADO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 t="str">
        <f>'RESUMEN TOTAL'!AK155</f>
        <v>APAGADO</v>
      </c>
      <c r="AF145" t="str">
        <f>'RESUMEN TOTAL'!AL155</f>
        <v>APAGADO</v>
      </c>
      <c r="AG145" t="str">
        <f>'RESUMEN TOTAL'!AM155</f>
        <v>APAGADO</v>
      </c>
      <c r="AH145" t="str">
        <f>'RESUMEN TOTAL'!AN155</f>
        <v>APAGADO</v>
      </c>
      <c r="AI145">
        <f>'RESUMEN TOTAL'!AO155</f>
        <v>0</v>
      </c>
    </row>
    <row r="146" spans="1:35" x14ac:dyDescent="0.3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 t="str">
        <f>'RESUMEN TOTAL'!AG156</f>
        <v>APAGADO</v>
      </c>
      <c r="AB146" t="str">
        <f>'RESUMEN TOTAL'!AH156</f>
        <v>APAGADO</v>
      </c>
      <c r="AC146" t="str">
        <f>'RESUMEN TOTAL'!AI156</f>
        <v>APAGADO</v>
      </c>
      <c r="AD146" t="str">
        <f>'RESUMEN TOTAL'!AJ156</f>
        <v>APAGADO</v>
      </c>
      <c r="AE146" t="str">
        <f>'RESUMEN TOTAL'!AK156</f>
        <v>APAGADO</v>
      </c>
      <c r="AF146" t="str">
        <f>'RESUMEN TOTAL'!AL156</f>
        <v>APAGADO</v>
      </c>
      <c r="AG146" t="str">
        <f>'RESUMEN TOTAL'!AM156</f>
        <v>APAGADO</v>
      </c>
      <c r="AH146" t="str">
        <f>'RESUMEN TOTAL'!AN156</f>
        <v>APAGADO</v>
      </c>
      <c r="AI146" t="str">
        <f>'RESUMEN TOTAL'!AO156</f>
        <v>APAGADO</v>
      </c>
    </row>
    <row r="147" spans="1:35" x14ac:dyDescent="0.3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3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3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3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 t="str">
        <f>'RESUMEN TOTAL'!AO160</f>
        <v>APAGADO</v>
      </c>
    </row>
    <row r="151" spans="1:35" x14ac:dyDescent="0.3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 t="str">
        <f>'RESUMEN TOTAL'!AM161</f>
        <v>APAGADO</v>
      </c>
      <c r="AH151">
        <f>'RESUMEN TOTAL'!AN161</f>
        <v>0</v>
      </c>
      <c r="AI151" t="str">
        <f>'RESUMEN TOTAL'!AO161</f>
        <v>APAGADO</v>
      </c>
    </row>
    <row r="152" spans="1:35" x14ac:dyDescent="0.3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 t="str">
        <f>'RESUMEN TOTAL'!AB162</f>
        <v>APAGADO</v>
      </c>
      <c r="W152" t="str">
        <f>'RESUMEN TOTAL'!AC162</f>
        <v>APAGADO</v>
      </c>
      <c r="X152" t="str">
        <f>'RESUMEN TOTAL'!AD162</f>
        <v>APAGADO</v>
      </c>
      <c r="Y152" t="str">
        <f>'RESUMEN TOTAL'!AE162</f>
        <v>APAGADO</v>
      </c>
      <c r="Z152" t="str">
        <f>'RESUMEN TOTAL'!AF162</f>
        <v>APAGADO</v>
      </c>
      <c r="AA152" t="str">
        <f>'RESUMEN TOTAL'!AG162</f>
        <v>APAGADO</v>
      </c>
      <c r="AB152" t="str">
        <f>'RESUMEN TOTAL'!AH162</f>
        <v>APAGADO</v>
      </c>
      <c r="AC152" t="str">
        <f>'RESUMEN TOTAL'!AI162</f>
        <v>APAGADO</v>
      </c>
      <c r="AD152" t="str">
        <f>'RESUMEN TOTAL'!AJ162</f>
        <v>APAGADO</v>
      </c>
      <c r="AE152" t="str">
        <f>'RESUMEN TOTAL'!AK162</f>
        <v>APAGADO</v>
      </c>
      <c r="AF152" t="str">
        <f>'RESUMEN TOTAL'!AL162</f>
        <v>APAGADO</v>
      </c>
      <c r="AG152" t="str">
        <f>'RESUMEN TOTAL'!AM162</f>
        <v>APAGADO</v>
      </c>
      <c r="AH152" t="str">
        <f>'RESUMEN TOTAL'!AN162</f>
        <v>APAGADO</v>
      </c>
      <c r="AI152" t="str">
        <f>'RESUMEN TOTAL'!AO162</f>
        <v>APAGADO</v>
      </c>
    </row>
    <row r="153" spans="1:35" x14ac:dyDescent="0.3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3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3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3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 t="str">
        <f>'RESUMEN TOTAL'!AB166</f>
        <v>APAGADO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3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3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3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3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3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3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3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3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 t="str">
        <f>'RESUMEN TOTAL'!AG174</f>
        <v>APAGADO</v>
      </c>
      <c r="AB164" t="str">
        <f>'RESUMEN TOTAL'!AH174</f>
        <v>APAGADO</v>
      </c>
      <c r="AC164" t="str">
        <f>'RESUMEN TOTAL'!AI174</f>
        <v>APAGADO</v>
      </c>
      <c r="AD164" t="str">
        <f>'RESUMEN TOTAL'!AJ174</f>
        <v>APAGADO</v>
      </c>
      <c r="AE164" t="str">
        <f>'RESUMEN TOTAL'!AK174</f>
        <v>APAGADO</v>
      </c>
      <c r="AF164" t="str">
        <f>'RESUMEN TOTAL'!AL174</f>
        <v>APAGADO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3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3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3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3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3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3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 t="str">
        <f>'RESUMEN TOTAL'!AI180</f>
        <v>APAGADO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 t="str">
        <f>'RESUMEN TOTAL'!AO180</f>
        <v>APAGADO</v>
      </c>
    </row>
    <row r="171" spans="1:35" x14ac:dyDescent="0.3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3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 t="str">
        <f>'RESUMEN TOTAL'!AI182</f>
        <v>APAGADO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 t="str">
        <f>'RESUMEN TOTAL'!AO182</f>
        <v>APAGADO</v>
      </c>
    </row>
    <row r="173" spans="1:35" x14ac:dyDescent="0.3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 t="str">
        <f>'RESUMEN TOTAL'!AI183</f>
        <v>APAGADO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 t="str">
        <f>'RESUMEN TOTAL'!AO183</f>
        <v>APAGADO</v>
      </c>
    </row>
    <row r="174" spans="1:35" x14ac:dyDescent="0.3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3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3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3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3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3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 t="str">
        <f>'RESUMEN TOTAL'!AB190</f>
        <v>APAGADO</v>
      </c>
      <c r="W179" t="str">
        <f>'RESUMEN TOTAL'!AC190</f>
        <v>APAGADO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3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3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3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3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3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3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3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3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3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3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3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3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3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3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>
        <f>'RESUMEN TOTAL'!AI204</f>
        <v>0</v>
      </c>
      <c r="AD193" t="str">
        <f>'RESUMEN TOTAL'!AJ204</f>
        <v>APAGADO</v>
      </c>
      <c r="AE193" t="str">
        <f>'RESUMEN TOTAL'!AK204</f>
        <v>APAGADO</v>
      </c>
      <c r="AF193" t="str">
        <f>'RESUMEN TOTAL'!AL204</f>
        <v>APAGADO</v>
      </c>
      <c r="AG193" t="str">
        <f>'RESUMEN TOTAL'!AM204</f>
        <v>APAGADO</v>
      </c>
      <c r="AH193" t="str">
        <f>'RESUMEN TOTAL'!AN204</f>
        <v>APAGADO</v>
      </c>
      <c r="AI193" t="str">
        <f>'RESUMEN TOTAL'!AO204</f>
        <v>APAGADO</v>
      </c>
    </row>
    <row r="194" spans="1:35" x14ac:dyDescent="0.3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 t="str">
        <f>'RESUMEN TOTAL'!AO205</f>
        <v>APAGADO</v>
      </c>
    </row>
    <row r="195" spans="1:35" x14ac:dyDescent="0.3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 t="str">
        <f>'RESUMEN TOTAL'!AB206</f>
        <v>APAGADO</v>
      </c>
      <c r="W195" t="str">
        <f>'RESUMEN TOTAL'!AC206</f>
        <v>APAGADO</v>
      </c>
      <c r="X195" t="str">
        <f>'RESUMEN TOTAL'!AD206</f>
        <v>APAGADO</v>
      </c>
      <c r="Y195" t="str">
        <f>'RESUMEN TOTAL'!AE206</f>
        <v>APAGADO</v>
      </c>
      <c r="Z195" t="str">
        <f>'RESUMEN TOTAL'!AF206</f>
        <v>APAGADO</v>
      </c>
      <c r="AA195" t="str">
        <f>'RESUMEN TOTAL'!AG206</f>
        <v>APAGADO</v>
      </c>
      <c r="AB195" t="str">
        <f>'RESUMEN TOTAL'!AH206</f>
        <v>APAGADO</v>
      </c>
      <c r="AC195">
        <f>'RESUMEN TOTAL'!AI206</f>
        <v>0</v>
      </c>
      <c r="AD195" t="str">
        <f>'RESUMEN TOTAL'!AJ206</f>
        <v>APAGADO</v>
      </c>
      <c r="AE195" t="str">
        <f>'RESUMEN TOTAL'!AK206</f>
        <v>APAGADO</v>
      </c>
      <c r="AF195">
        <f>'RESUMEN TOTAL'!AL206</f>
        <v>0</v>
      </c>
      <c r="AG195" t="str">
        <f>'RESUMEN TOTAL'!AM206</f>
        <v>APAGADO</v>
      </c>
      <c r="AH195">
        <f>'RESUMEN TOTAL'!AN206</f>
        <v>0</v>
      </c>
      <c r="AI195" t="str">
        <f>'RESUMEN TOTAL'!AO206</f>
        <v>APAGADO</v>
      </c>
    </row>
    <row r="196" spans="1:35" x14ac:dyDescent="0.3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 t="str">
        <f>'RESUMEN TOTAL'!AB207</f>
        <v>APAGADO</v>
      </c>
      <c r="W196" t="str">
        <f>'RESUMEN TOTAL'!AC207</f>
        <v>APAGADO</v>
      </c>
      <c r="X196" t="str">
        <f>'RESUMEN TOTAL'!AD207</f>
        <v>APAGADO</v>
      </c>
      <c r="Y196" t="str">
        <f>'RESUMEN TOTAL'!AE207</f>
        <v>APAGADO</v>
      </c>
      <c r="Z196" t="str">
        <f>'RESUMEN TOTAL'!AF207</f>
        <v>APAGADO</v>
      </c>
      <c r="AA196" t="str">
        <f>'RESUMEN TOTAL'!AG207</f>
        <v>APAGADO</v>
      </c>
      <c r="AB196" t="str">
        <f>'RESUMEN TOTAL'!AH207</f>
        <v>APAGADO</v>
      </c>
      <c r="AC196" t="str">
        <f>'RESUMEN TOTAL'!AI207</f>
        <v>APAGADO</v>
      </c>
      <c r="AD196" t="str">
        <f>'RESUMEN TOTAL'!AJ207</f>
        <v>APAGADO</v>
      </c>
      <c r="AE196" t="str">
        <f>'RESUMEN TOTAL'!AK207</f>
        <v>APAGADO</v>
      </c>
      <c r="AF196" t="str">
        <f>'RESUMEN TOTAL'!AL207</f>
        <v>APAGADO</v>
      </c>
      <c r="AG196" t="str">
        <f>'RESUMEN TOTAL'!AM207</f>
        <v>APAGADO</v>
      </c>
      <c r="AH196" t="str">
        <f>'RESUMEN TOTAL'!AN207</f>
        <v>APAGADO</v>
      </c>
      <c r="AI196" t="str">
        <f>'RESUMEN TOTAL'!AO207</f>
        <v>APAGADO</v>
      </c>
    </row>
    <row r="197" spans="1:35" x14ac:dyDescent="0.3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 t="str">
        <f>'RESUMEN TOTAL'!AM208</f>
        <v>APAGADO</v>
      </c>
      <c r="AH197">
        <f>'RESUMEN TOTAL'!AN208</f>
        <v>0</v>
      </c>
      <c r="AI197">
        <f>'RESUMEN TOTAL'!AO208</f>
        <v>0</v>
      </c>
    </row>
    <row r="198" spans="1:35" x14ac:dyDescent="0.3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 t="str">
        <f>'RESUMEN TOTAL'!AM209</f>
        <v>APAGADO</v>
      </c>
      <c r="AH198">
        <f>'RESUMEN TOTAL'!AN209</f>
        <v>0</v>
      </c>
      <c r="AI198">
        <f>'RESUMEN TOTAL'!AO209</f>
        <v>0</v>
      </c>
    </row>
    <row r="199" spans="1:35" x14ac:dyDescent="0.3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 t="str">
        <f>'RESUMEN TOTAL'!AL210</f>
        <v>APAGADO</v>
      </c>
      <c r="AG199" t="str">
        <f>'RESUMEN TOTAL'!AM210</f>
        <v>APAGADO</v>
      </c>
      <c r="AH199" t="str">
        <f>'RESUMEN TOTAL'!AN210</f>
        <v>APAGADO</v>
      </c>
      <c r="AI199" t="str">
        <f>'RESUMEN TOTAL'!AO210</f>
        <v>APAGADO</v>
      </c>
    </row>
    <row r="200" spans="1:35" x14ac:dyDescent="0.3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3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>
        <f>'RESUMEN TOTAL'!AE212</f>
        <v>0</v>
      </c>
      <c r="Z201" t="str">
        <f>'RESUMEN TOTAL'!AF212</f>
        <v>APAGADO</v>
      </c>
      <c r="AA201" t="str">
        <f>'RESUMEN TOTAL'!AG212</f>
        <v>APAGADO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>
        <f>'RESUMEN TOTAL'!AK212</f>
        <v>0</v>
      </c>
      <c r="AF201">
        <f>'RESUMEN TOTAL'!AL212</f>
        <v>0</v>
      </c>
      <c r="AG201" t="str">
        <f>'RESUMEN TOTAL'!AM212</f>
        <v>APAGADO</v>
      </c>
      <c r="AH201" t="str">
        <f>'RESUMEN TOTAL'!AN212</f>
        <v>APAGADO</v>
      </c>
      <c r="AI201" t="str">
        <f>'RESUMEN TOTAL'!AO212</f>
        <v>APAGADO</v>
      </c>
    </row>
    <row r="202" spans="1:35" x14ac:dyDescent="0.3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3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3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3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 t="str">
        <f>'RESUMEN TOTAL'!AB216</f>
        <v>APAGADO</v>
      </c>
      <c r="W205" t="str">
        <f>'RESUMEN TOTAL'!AC216</f>
        <v>APAGADO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3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3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 t="str">
        <f>'RESUMEN TOTAL'!AG218</f>
        <v>APAGADO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 t="str">
        <f>'RESUMEN TOTAL'!AL218</f>
        <v>APAGADO</v>
      </c>
      <c r="AG207" t="str">
        <f>'RESUMEN TOTAL'!AM218</f>
        <v>APAGADO</v>
      </c>
      <c r="AH207">
        <f>'RESUMEN TOTAL'!AN218</f>
        <v>0</v>
      </c>
      <c r="AI207">
        <f>'RESUMEN TOTAL'!AO218</f>
        <v>0</v>
      </c>
    </row>
    <row r="208" spans="1:35" x14ac:dyDescent="0.3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3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 t="str">
        <f>'RESUMEN TOTAL'!AG220</f>
        <v>APAGADO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 t="str">
        <f>'RESUMEN TOTAL'!AL220</f>
        <v>APAGADO</v>
      </c>
      <c r="AG209" t="str">
        <f>'RESUMEN TOTAL'!AM220</f>
        <v>APAGADO</v>
      </c>
      <c r="AH209">
        <f>'RESUMEN TOTAL'!AN220</f>
        <v>0</v>
      </c>
      <c r="AI209">
        <f>'RESUMEN TOTAL'!AO220</f>
        <v>0</v>
      </c>
    </row>
    <row r="210" spans="1:35" x14ac:dyDescent="0.3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 t="str">
        <f>'RESUMEN TOTAL'!AG221</f>
        <v>APAGADO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 t="str">
        <f>'RESUMEN TOTAL'!AL221</f>
        <v>APAGADO</v>
      </c>
      <c r="AG210" t="str">
        <f>'RESUMEN TOTAL'!AM221</f>
        <v>APAGADO</v>
      </c>
      <c r="AH210">
        <f>'RESUMEN TOTAL'!AN221</f>
        <v>0</v>
      </c>
      <c r="AI210">
        <f>'RESUMEN TOTAL'!AO221</f>
        <v>0</v>
      </c>
    </row>
    <row r="211" spans="1:35" x14ac:dyDescent="0.3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 t="str">
        <f>'RESUMEN TOTAL'!AD222</f>
        <v>APAGADO</v>
      </c>
      <c r="Y211" t="str">
        <f>'RESUMEN TOTAL'!AE222</f>
        <v>APAGADO</v>
      </c>
      <c r="Z211" t="str">
        <f>'RESUMEN TOTAL'!AF222</f>
        <v>APAGADO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3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 t="str">
        <f>'RESUMEN TOTAL'!AB223</f>
        <v>APAGADO</v>
      </c>
      <c r="W212" t="str">
        <f>'RESUMEN TOTAL'!AC223</f>
        <v>APAGADO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3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3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3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3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3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 t="str">
        <f>'RESUMEN TOTAL'!AA228</f>
        <v>APAGADO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 t="str">
        <f>'RESUMEN TOTAL'!AK228</f>
        <v>APAGADO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 t="str">
        <f>'RESUMEN TOTAL'!AO228</f>
        <v>APAGADO</v>
      </c>
    </row>
    <row r="218" spans="1:35" x14ac:dyDescent="0.3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 t="str">
        <f>'RESUMEN TOTAL'!AB229</f>
        <v>APAGADO</v>
      </c>
      <c r="W218" t="str">
        <f>'RESUMEN TOTAL'!AC229</f>
        <v>APAGADO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3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 t="str">
        <f>'RESUMEN TOTAL'!AO230</f>
        <v>APAGADO</v>
      </c>
    </row>
    <row r="220" spans="1:35" x14ac:dyDescent="0.3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3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3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 t="str">
        <f>'RESUMEN TOTAL'!AA233</f>
        <v>APAGADO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 t="str">
        <f>'RESUMEN TOTAL'!AK233</f>
        <v>APAGADO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3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 t="str">
        <f>'RESUMEN TOTAL'!AF234</f>
        <v>APAGADO</v>
      </c>
      <c r="AA223">
        <f>'RESUMEN TOTAL'!AG234</f>
        <v>0</v>
      </c>
      <c r="AB223" t="str">
        <f>'RESUMEN TOTAL'!AH234</f>
        <v>APAGADO</v>
      </c>
      <c r="AC223" t="str">
        <f>'RESUMEN TOTAL'!AI234</f>
        <v>APAGADO</v>
      </c>
      <c r="AD223" t="str">
        <f>'RESUMEN TOTAL'!AJ234</f>
        <v>APAGADO</v>
      </c>
      <c r="AE223" t="str">
        <f>'RESUMEN TOTAL'!AK234</f>
        <v>APAGADO</v>
      </c>
      <c r="AF223" t="str">
        <f>'RESUMEN TOTAL'!AL234</f>
        <v>APAGADO</v>
      </c>
      <c r="AG223" t="str">
        <f>'RESUMEN TOTAL'!AM234</f>
        <v>APAGADO</v>
      </c>
      <c r="AH223">
        <f>'RESUMEN TOTAL'!AN234</f>
        <v>0</v>
      </c>
      <c r="AI223">
        <f>'RESUMEN TOTAL'!AO234</f>
        <v>0</v>
      </c>
    </row>
    <row r="224" spans="1:35" x14ac:dyDescent="0.3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3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3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3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3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3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3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3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3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3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3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 t="str">
        <f>'RESUMEN TOTAL'!AA246</f>
        <v>APAGADO</v>
      </c>
      <c r="V234" t="str">
        <f>'RESUMEN TOTAL'!AB246</f>
        <v>APAGADO</v>
      </c>
      <c r="W234" t="str">
        <f>'RESUMEN TOTAL'!AC246</f>
        <v>APAGADO</v>
      </c>
      <c r="X234">
        <f>'RESUMEN TOTAL'!AD246</f>
        <v>0</v>
      </c>
      <c r="Y234">
        <f>'RESUMEN TOTAL'!AE246</f>
        <v>0</v>
      </c>
      <c r="Z234" t="str">
        <f>'RESUMEN TOTAL'!AF246</f>
        <v>APAGADO</v>
      </c>
      <c r="AA234">
        <f>'RESUMEN TOTAL'!AG246</f>
        <v>0</v>
      </c>
      <c r="AB234">
        <f>'RESUMEN TOTAL'!AH246</f>
        <v>0</v>
      </c>
      <c r="AC234" t="str">
        <f>'RESUMEN TOTAL'!AI246</f>
        <v>APAGADO</v>
      </c>
      <c r="AD234" t="str">
        <f>'RESUMEN TOTAL'!AJ246</f>
        <v>APAGADO</v>
      </c>
      <c r="AE234" t="str">
        <f>'RESUMEN TOTAL'!AK246</f>
        <v>APAGADO</v>
      </c>
      <c r="AF234" t="str">
        <f>'RESUMEN TOTAL'!AL246</f>
        <v>APAGADO</v>
      </c>
      <c r="AG234" t="str">
        <f>'RESUMEN TOTAL'!AM246</f>
        <v>APAGADO</v>
      </c>
      <c r="AH234" t="str">
        <f>'RESUMEN TOTAL'!AN246</f>
        <v>APAGADO</v>
      </c>
      <c r="AI234" t="str">
        <f>'RESUMEN TOTAL'!AO246</f>
        <v>APAGADO</v>
      </c>
    </row>
    <row r="235" spans="1:35" x14ac:dyDescent="0.3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 t="str">
        <f>'RESUMEN TOTAL'!AD247</f>
        <v>APAGADO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 t="str">
        <f>'RESUMEN TOTAL'!AM247</f>
        <v>APAGADO</v>
      </c>
      <c r="AH235">
        <f>'RESUMEN TOTAL'!AN247</f>
        <v>0</v>
      </c>
      <c r="AI235">
        <f>'RESUMEN TOTAL'!AO247</f>
        <v>0</v>
      </c>
    </row>
    <row r="236" spans="1:35" x14ac:dyDescent="0.3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 t="str">
        <f>'RESUMEN TOTAL'!AM248</f>
        <v>APAGADO</v>
      </c>
      <c r="AH236">
        <f>'RESUMEN TOTAL'!AN248</f>
        <v>0</v>
      </c>
      <c r="AI236">
        <f>'RESUMEN TOTAL'!AO248</f>
        <v>0</v>
      </c>
    </row>
    <row r="237" spans="1:35" x14ac:dyDescent="0.3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 t="str">
        <f>'RESUMEN TOTAL'!AD249</f>
        <v>APAGADO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 t="str">
        <f>'RESUMEN TOTAL'!AM249</f>
        <v>APAGADO</v>
      </c>
      <c r="AH237">
        <f>'RESUMEN TOTAL'!AN249</f>
        <v>0</v>
      </c>
      <c r="AI237">
        <f>'RESUMEN TOTAL'!AO249</f>
        <v>0</v>
      </c>
    </row>
    <row r="238" spans="1:35" x14ac:dyDescent="0.3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 t="str">
        <f>'RESUMEN TOTAL'!AD250</f>
        <v>APAGADO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 t="str">
        <f>'RESUMEN TOTAL'!AM250</f>
        <v>APAGADO</v>
      </c>
      <c r="AH238">
        <f>'RESUMEN TOTAL'!AN250</f>
        <v>0</v>
      </c>
      <c r="AI238">
        <f>'RESUMEN TOTAL'!AO250</f>
        <v>0</v>
      </c>
    </row>
    <row r="239" spans="1:35" x14ac:dyDescent="0.3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 t="str">
        <f>'RESUMEN TOTAL'!AD251</f>
        <v>APAGADO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 t="str">
        <f>'RESUMEN TOTAL'!AM251</f>
        <v>APAGADO</v>
      </c>
      <c r="AH239">
        <f>'RESUMEN TOTAL'!AN251</f>
        <v>0</v>
      </c>
      <c r="AI239">
        <f>'RESUMEN TOTAL'!AO251</f>
        <v>0</v>
      </c>
    </row>
    <row r="240" spans="1:35" x14ac:dyDescent="0.3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 t="str">
        <f>'RESUMEN TOTAL'!AE252</f>
        <v>APAGADO</v>
      </c>
      <c r="Z240" t="str">
        <f>'RESUMEN TOTAL'!AF252</f>
        <v>APAGADO</v>
      </c>
      <c r="AA240" t="str">
        <f>'RESUMEN TOTAL'!AG252</f>
        <v>APAGADO</v>
      </c>
      <c r="AB240" t="str">
        <f>'RESUMEN TOTAL'!AH252</f>
        <v>APAGADO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 t="str">
        <f>'RESUMEN TOTAL'!AM252</f>
        <v>APAGADO</v>
      </c>
      <c r="AH240">
        <f>'RESUMEN TOTAL'!AN252</f>
        <v>0</v>
      </c>
      <c r="AI240" t="str">
        <f>'RESUMEN TOTAL'!AO252</f>
        <v>APAGADO</v>
      </c>
    </row>
    <row r="241" spans="1:35" x14ac:dyDescent="0.3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 t="str">
        <f>'RESUMEN TOTAL'!AA253</f>
        <v>APAGADO</v>
      </c>
      <c r="V241" t="str">
        <f>'RESUMEN TOTAL'!AB253</f>
        <v>APAGADO</v>
      </c>
      <c r="W241" t="str">
        <f>'RESUMEN TOTAL'!AC253</f>
        <v>APAGADO</v>
      </c>
      <c r="X241">
        <f>'RESUMEN TOTAL'!AD253</f>
        <v>0</v>
      </c>
      <c r="Y241" t="str">
        <f>'RESUMEN TOTAL'!AE253</f>
        <v>APAGADO</v>
      </c>
      <c r="Z241" t="str">
        <f>'RESUMEN TOTAL'!AF253</f>
        <v>APAGADO</v>
      </c>
      <c r="AA241" t="str">
        <f>'RESUMEN TOTAL'!AG253</f>
        <v>APAGADO</v>
      </c>
      <c r="AB241" t="str">
        <f>'RESUMEN TOTAL'!AH253</f>
        <v>APAGADO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 t="str">
        <f>'RESUMEN TOTAL'!AM253</f>
        <v>APAGADO</v>
      </c>
      <c r="AH241">
        <f>'RESUMEN TOTAL'!AN253</f>
        <v>0</v>
      </c>
      <c r="AI241" t="str">
        <f>'RESUMEN TOTAL'!AO253</f>
        <v>APAGADO</v>
      </c>
    </row>
    <row r="242" spans="1:35" x14ac:dyDescent="0.3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 t="str">
        <f>'RESUMEN TOTAL'!AE254</f>
        <v>APAGADO</v>
      </c>
      <c r="Z242" t="str">
        <f>'RESUMEN TOTAL'!AF254</f>
        <v>APAGADO</v>
      </c>
      <c r="AA242" t="str">
        <f>'RESUMEN TOTAL'!AG254</f>
        <v>APAGADO</v>
      </c>
      <c r="AB242" t="str">
        <f>'RESUMEN TOTAL'!AH254</f>
        <v>APAGADO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 t="str">
        <f>'RESUMEN TOTAL'!AM254</f>
        <v>APAGADO</v>
      </c>
      <c r="AH242">
        <f>'RESUMEN TOTAL'!AN254</f>
        <v>0</v>
      </c>
      <c r="AI242" t="str">
        <f>'RESUMEN TOTAL'!AO254</f>
        <v>APAGADO</v>
      </c>
    </row>
    <row r="243" spans="1:35" x14ac:dyDescent="0.3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3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3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3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3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3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 t="str">
        <f>'RESUMEN TOTAL'!AG260</f>
        <v>APAGADO</v>
      </c>
      <c r="AB248" t="str">
        <f>'RESUMEN TOTAL'!AH260</f>
        <v>APAGADO</v>
      </c>
      <c r="AC248" t="str">
        <f>'RESUMEN TOTAL'!AI260</f>
        <v>APAGADO</v>
      </c>
      <c r="AD248" t="str">
        <f>'RESUMEN TOTAL'!AJ260</f>
        <v>APAGADO</v>
      </c>
      <c r="AE248" t="str">
        <f>'RESUMEN TOTAL'!AK260</f>
        <v>APAGADO</v>
      </c>
      <c r="AF248" t="str">
        <f>'RESUMEN TOTAL'!AL260</f>
        <v>APAGADO</v>
      </c>
      <c r="AG248" t="str">
        <f>'RESUMEN TOTAL'!AM260</f>
        <v>APAGADO</v>
      </c>
      <c r="AH248" t="str">
        <f>'RESUMEN TOTAL'!AN260</f>
        <v>APAGADO</v>
      </c>
      <c r="AI248" t="str">
        <f>'RESUMEN TOTAL'!AO260</f>
        <v>APAGADO</v>
      </c>
    </row>
    <row r="249" spans="1:35" x14ac:dyDescent="0.3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3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 t="str">
        <f>'RESUMEN TOTAL'!AB262</f>
        <v>APAGADO</v>
      </c>
      <c r="W250" t="str">
        <f>'RESUMEN TOTAL'!AC262</f>
        <v>APAGADO</v>
      </c>
      <c r="X250" t="str">
        <f>'RESUMEN TOTAL'!AD262</f>
        <v>APAGADO</v>
      </c>
      <c r="Y250" t="str">
        <f>'RESUMEN TOTAL'!AE262</f>
        <v>APAGADO</v>
      </c>
      <c r="Z250" t="str">
        <f>'RESUMEN TOTAL'!AF262</f>
        <v>APAGADO</v>
      </c>
      <c r="AA250" t="str">
        <f>'RESUMEN TOTAL'!AG262</f>
        <v>APAGADO</v>
      </c>
      <c r="AB250" t="str">
        <f>'RESUMEN TOTAL'!AH262</f>
        <v>APAGADO</v>
      </c>
      <c r="AC250" t="str">
        <f>'RESUMEN TOTAL'!AI262</f>
        <v>APAGADO</v>
      </c>
      <c r="AD250" t="str">
        <f>'RESUMEN TOTAL'!AJ262</f>
        <v>APAGADO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3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 t="str">
        <f>'RESUMEN TOTAL'!AB263</f>
        <v>APAGADO</v>
      </c>
      <c r="W251" t="str">
        <f>'RESUMEN TOTAL'!AC263</f>
        <v>APAGADO</v>
      </c>
      <c r="X251" t="str">
        <f>'RESUMEN TOTAL'!AD263</f>
        <v>APAGADO</v>
      </c>
      <c r="Y251" t="str">
        <f>'RESUMEN TOTAL'!AE263</f>
        <v>APAGADO</v>
      </c>
      <c r="Z251" t="str">
        <f>'RESUMEN TOTAL'!AF263</f>
        <v>APAGADO</v>
      </c>
      <c r="AA251" t="str">
        <f>'RESUMEN TOTAL'!AG263</f>
        <v>APAGADO</v>
      </c>
      <c r="AB251" t="str">
        <f>'RESUMEN TOTAL'!AH263</f>
        <v>APAGADO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3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 t="str">
        <f>'RESUMEN TOTAL'!AB264</f>
        <v>APAGADO</v>
      </c>
      <c r="W252" t="str">
        <f>'RESUMEN TOTAL'!AC264</f>
        <v>APAGADO</v>
      </c>
      <c r="X252" t="str">
        <f>'RESUMEN TOTAL'!AD264</f>
        <v>APAGADO</v>
      </c>
      <c r="Y252" t="str">
        <f>'RESUMEN TOTAL'!AE264</f>
        <v>APAGADO</v>
      </c>
      <c r="Z252" t="str">
        <f>'RESUMEN TOTAL'!AF264</f>
        <v>APAGADO</v>
      </c>
      <c r="AA252" t="str">
        <f>'RESUMEN TOTAL'!AG264</f>
        <v>APAGADO</v>
      </c>
      <c r="AB252" t="str">
        <f>'RESUMEN TOTAL'!AH264</f>
        <v>APAGADO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3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 t="str">
        <f>'RESUMEN TOTAL'!AC265</f>
        <v>APAGADO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 t="str">
        <f>'RESUMEN TOTAL'!AH265</f>
        <v>APAGADO</v>
      </c>
      <c r="AC253" t="str">
        <f>'RESUMEN TOTAL'!AI265</f>
        <v>APAGADO</v>
      </c>
      <c r="AD253" t="str">
        <f>'RESUMEN TOTAL'!AJ265</f>
        <v>APAGADO</v>
      </c>
      <c r="AE253" t="str">
        <f>'RESUMEN TOTAL'!AK265</f>
        <v>APAGADO</v>
      </c>
      <c r="AF253" t="str">
        <f>'RESUMEN TOTAL'!AL265</f>
        <v>APAGADO</v>
      </c>
      <c r="AG253" t="str">
        <f>'RESUMEN TOTAL'!AM265</f>
        <v>APAGADO</v>
      </c>
      <c r="AH253" t="str">
        <f>'RESUMEN TOTAL'!AN265</f>
        <v>APAGADO</v>
      </c>
      <c r="AI253" t="str">
        <f>'RESUMEN TOTAL'!AO265</f>
        <v>APAGADO</v>
      </c>
    </row>
    <row r="254" spans="1:35" x14ac:dyDescent="0.3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3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3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3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3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3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 t="str">
        <f>'RESUMEN TOTAL'!AM271</f>
        <v>APAGADO</v>
      </c>
      <c r="AH259">
        <f>'RESUMEN TOTAL'!AN271</f>
        <v>0</v>
      </c>
      <c r="AI259">
        <f>'RESUMEN TOTAL'!AO271</f>
        <v>0</v>
      </c>
    </row>
    <row r="260" spans="1:35" x14ac:dyDescent="0.3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 t="str">
        <f>'RESUMEN TOTAL'!AM272</f>
        <v>APAGADO</v>
      </c>
      <c r="AH260">
        <f>'RESUMEN TOTAL'!AN272</f>
        <v>0</v>
      </c>
      <c r="AI260">
        <f>'RESUMEN TOTAL'!AO272</f>
        <v>0</v>
      </c>
    </row>
    <row r="261" spans="1:35" x14ac:dyDescent="0.3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 t="str">
        <f>'RESUMEN TOTAL'!AM273</f>
        <v>APAGADO</v>
      </c>
      <c r="AH261">
        <f>'RESUMEN TOTAL'!AN273</f>
        <v>0</v>
      </c>
      <c r="AI261">
        <f>'RESUMEN TOTAL'!AO273</f>
        <v>0</v>
      </c>
    </row>
    <row r="262" spans="1:35" x14ac:dyDescent="0.3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 t="str">
        <f>'RESUMEN TOTAL'!AM274</f>
        <v>APAGADO</v>
      </c>
      <c r="AH262">
        <f>'RESUMEN TOTAL'!AN274</f>
        <v>0</v>
      </c>
      <c r="AI262">
        <f>'RESUMEN TOTAL'!AO274</f>
        <v>0</v>
      </c>
    </row>
    <row r="263" spans="1:35" x14ac:dyDescent="0.3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 t="str">
        <f>'RESUMEN TOTAL'!AM275</f>
        <v>APAGADO</v>
      </c>
      <c r="AH263">
        <f>'RESUMEN TOTAL'!AN275</f>
        <v>0</v>
      </c>
      <c r="AI263">
        <f>'RESUMEN TOTAL'!AO275</f>
        <v>0</v>
      </c>
    </row>
    <row r="264" spans="1:35" x14ac:dyDescent="0.3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 t="str">
        <f>'RESUMEN TOTAL'!AM276</f>
        <v>APAGADO</v>
      </c>
      <c r="AH264">
        <f>'RESUMEN TOTAL'!AN276</f>
        <v>0</v>
      </c>
      <c r="AI264">
        <f>'RESUMEN TOTAL'!AO276</f>
        <v>0</v>
      </c>
    </row>
    <row r="265" spans="1:35" x14ac:dyDescent="0.3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3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3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3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3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 t="str">
        <f>'RESUMEN TOTAL'!AM281</f>
        <v>APAGADO</v>
      </c>
      <c r="AH269">
        <f>'RESUMEN TOTAL'!AN281</f>
        <v>0</v>
      </c>
      <c r="AI269">
        <f>'RESUMEN TOTAL'!AO281</f>
        <v>0</v>
      </c>
    </row>
    <row r="270" spans="1:35" x14ac:dyDescent="0.3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 t="str">
        <f>'RESUMEN TOTAL'!AM282</f>
        <v>APAGADO</v>
      </c>
      <c r="AH270">
        <f>'RESUMEN TOTAL'!AN282</f>
        <v>0</v>
      </c>
      <c r="AI270">
        <f>'RESUMEN TOTAL'!AO282</f>
        <v>0</v>
      </c>
    </row>
    <row r="271" spans="1:35" x14ac:dyDescent="0.3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 t="str">
        <f>'RESUMEN TOTAL'!AM283</f>
        <v>APAGADO</v>
      </c>
      <c r="AH271">
        <f>'RESUMEN TOTAL'!AN283</f>
        <v>0</v>
      </c>
      <c r="AI271">
        <f>'RESUMEN TOTAL'!AO283</f>
        <v>0</v>
      </c>
    </row>
    <row r="272" spans="1:35" x14ac:dyDescent="0.3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 t="str">
        <f>'RESUMEN TOTAL'!AM284</f>
        <v>APAGADO</v>
      </c>
      <c r="AH272">
        <f>'RESUMEN TOTAL'!AN284</f>
        <v>0</v>
      </c>
      <c r="AI272">
        <f>'RESUMEN TOTAL'!AO284</f>
        <v>0</v>
      </c>
    </row>
    <row r="273" spans="1:35" x14ac:dyDescent="0.3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 t="str">
        <f>'RESUMEN TOTAL'!AM285</f>
        <v>APAGADO</v>
      </c>
      <c r="AH273">
        <f>'RESUMEN TOTAL'!AN285</f>
        <v>0</v>
      </c>
      <c r="AI273">
        <f>'RESUMEN TOTAL'!AO285</f>
        <v>0</v>
      </c>
    </row>
    <row r="274" spans="1:35" x14ac:dyDescent="0.3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 t="str">
        <f>'RESUMEN TOTAL'!AB286</f>
        <v>APAGADO</v>
      </c>
      <c r="W274" t="str">
        <f>'RESUMEN TOTAL'!AC286</f>
        <v>APAGADO</v>
      </c>
      <c r="X274" t="str">
        <f>'RESUMEN TOTAL'!AD286</f>
        <v>APAGADO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 t="str">
        <f>'RESUMEN TOTAL'!AM286</f>
        <v>APAGADO</v>
      </c>
      <c r="AH274">
        <f>'RESUMEN TOTAL'!AN286</f>
        <v>0</v>
      </c>
      <c r="AI274">
        <f>'RESUMEN TOTAL'!AO286</f>
        <v>0</v>
      </c>
    </row>
    <row r="275" spans="1:35" x14ac:dyDescent="0.3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 t="str">
        <f>'RESUMEN TOTAL'!AM287</f>
        <v>APAGADO</v>
      </c>
      <c r="AH275">
        <f>'RESUMEN TOTAL'!AN287</f>
        <v>0</v>
      </c>
      <c r="AI275">
        <f>'RESUMEN TOTAL'!AO287</f>
        <v>0</v>
      </c>
    </row>
    <row r="276" spans="1:35" x14ac:dyDescent="0.3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 t="str">
        <f>'RESUMEN TOTAL'!AM288</f>
        <v>APAGADO</v>
      </c>
      <c r="AH276">
        <f>'RESUMEN TOTAL'!AN288</f>
        <v>0</v>
      </c>
      <c r="AI276">
        <f>'RESUMEN TOTAL'!AO288</f>
        <v>0</v>
      </c>
    </row>
    <row r="277" spans="1:35" x14ac:dyDescent="0.3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3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 t="str">
        <f>'RESUMEN TOTAL'!AM290</f>
        <v>APAGADO</v>
      </c>
      <c r="AH278">
        <f>'RESUMEN TOTAL'!AN290</f>
        <v>0</v>
      </c>
      <c r="AI278">
        <f>'RESUMEN TOTAL'!AO290</f>
        <v>0</v>
      </c>
    </row>
    <row r="279" spans="1:35" x14ac:dyDescent="0.3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 t="str">
        <f>'RESUMEN TOTAL'!AM291</f>
        <v>APAGADO</v>
      </c>
      <c r="AH279">
        <f>'RESUMEN TOTAL'!AN291</f>
        <v>0</v>
      </c>
      <c r="AI279">
        <f>'RESUMEN TOTAL'!AO291</f>
        <v>0</v>
      </c>
    </row>
    <row r="280" spans="1:35" x14ac:dyDescent="0.3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 t="str">
        <f>'RESUMEN TOTAL'!AM292</f>
        <v>APAGADO</v>
      </c>
      <c r="AH280">
        <f>'RESUMEN TOTAL'!AN292</f>
        <v>0</v>
      </c>
      <c r="AI280">
        <f>'RESUMEN TOTAL'!AO292</f>
        <v>0</v>
      </c>
    </row>
    <row r="281" spans="1:35" x14ac:dyDescent="0.3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 t="str">
        <f>'RESUMEN TOTAL'!AM293</f>
        <v>APAGADO</v>
      </c>
      <c r="AH281">
        <f>'RESUMEN TOTAL'!AN293</f>
        <v>0</v>
      </c>
      <c r="AI281">
        <f>'RESUMEN TOTAL'!AO293</f>
        <v>0</v>
      </c>
    </row>
    <row r="282" spans="1:35" x14ac:dyDescent="0.3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 t="str">
        <f>'RESUMEN TOTAL'!AB297</f>
        <v>APAGADO</v>
      </c>
      <c r="W282" t="str">
        <f>'RESUMEN TOTAL'!AC297</f>
        <v>APAGADO</v>
      </c>
      <c r="X282" t="str">
        <f>'RESUMEN TOTAL'!AD297</f>
        <v>APAGADO</v>
      </c>
      <c r="Y282" t="str">
        <f>'RESUMEN TOTAL'!AE297</f>
        <v>APAGADO</v>
      </c>
      <c r="Z282" t="str">
        <f>'RESUMEN TOTAL'!AF297</f>
        <v>APAGADO</v>
      </c>
      <c r="AA282" t="str">
        <f>'RESUMEN TOTAL'!AG297</f>
        <v>APAGADO</v>
      </c>
      <c r="AB282" t="str">
        <f>'RESUMEN TOTAL'!AH297</f>
        <v>APAGADO</v>
      </c>
      <c r="AC282" t="str">
        <f>'RESUMEN TOTAL'!AI297</f>
        <v>APAGADO</v>
      </c>
      <c r="AD282" t="str">
        <f>'RESUMEN TOTAL'!AJ297</f>
        <v>APAGADO</v>
      </c>
      <c r="AE282" t="str">
        <f>'RESUMEN TOTAL'!AK297</f>
        <v>APAGADO</v>
      </c>
      <c r="AF282" t="str">
        <f>'RESUMEN TOTAL'!AL297</f>
        <v>APAGADO</v>
      </c>
      <c r="AG282" t="str">
        <f>'RESUMEN TOTAL'!AM297</f>
        <v>APAGADO</v>
      </c>
      <c r="AH282" t="str">
        <f>'RESUMEN TOTAL'!AN297</f>
        <v>APAGADO</v>
      </c>
      <c r="AI282" t="str">
        <f>'RESUMEN TOTAL'!AO297</f>
        <v>APAGADO</v>
      </c>
    </row>
    <row r="283" spans="1:35" x14ac:dyDescent="0.3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 t="str">
        <f>'RESUMEN TOTAL'!AB298</f>
        <v>APAGADO</v>
      </c>
      <c r="W283" t="str">
        <f>'RESUMEN TOTAL'!AC298</f>
        <v>APAGADO</v>
      </c>
      <c r="X283" t="str">
        <f>'RESUMEN TOTAL'!AD298</f>
        <v>APAGADO</v>
      </c>
      <c r="Y283" t="str">
        <f>'RESUMEN TOTAL'!AE298</f>
        <v>APAGADO</v>
      </c>
      <c r="Z283" t="str">
        <f>'RESUMEN TOTAL'!AF298</f>
        <v>APAGADO</v>
      </c>
      <c r="AA283" t="str">
        <f>'RESUMEN TOTAL'!AG298</f>
        <v>APAGADO</v>
      </c>
      <c r="AB283" t="str">
        <f>'RESUMEN TOTAL'!AH298</f>
        <v>APAGADO</v>
      </c>
      <c r="AC283" t="str">
        <f>'RESUMEN TOTAL'!AI298</f>
        <v>APAGADO</v>
      </c>
      <c r="AD283" t="str">
        <f>'RESUMEN TOTAL'!AJ298</f>
        <v>APAGADO</v>
      </c>
      <c r="AE283" t="str">
        <f>'RESUMEN TOTAL'!AK298</f>
        <v>APAGADO</v>
      </c>
      <c r="AF283" t="str">
        <f>'RESUMEN TOTAL'!AL298</f>
        <v>APAGADO</v>
      </c>
      <c r="AG283" t="str">
        <f>'RESUMEN TOTAL'!AM298</f>
        <v>APAGADO</v>
      </c>
      <c r="AH283" t="str">
        <f>'RESUMEN TOTAL'!AN298</f>
        <v>APAGADO</v>
      </c>
      <c r="AI283" t="str">
        <f>'RESUMEN TOTAL'!AO298</f>
        <v>APAGADO</v>
      </c>
    </row>
    <row r="284" spans="1:35" x14ac:dyDescent="0.3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 t="str">
        <f>'RESUMEN TOTAL'!AC299</f>
        <v>APAGADO</v>
      </c>
      <c r="X284" t="str">
        <f>'RESUMEN TOTAL'!AD299</f>
        <v>APAGADO</v>
      </c>
      <c r="Y284" t="str">
        <f>'RESUMEN TOTAL'!AE299</f>
        <v>APAGADO</v>
      </c>
      <c r="Z284" t="str">
        <f>'RESUMEN TOTAL'!AF299</f>
        <v>APAGADO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3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 t="str">
        <f>'RESUMEN TOTAL'!AD300</f>
        <v>APAGADO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 t="str">
        <f>'RESUMEN TOTAL'!AO300</f>
        <v>APAGADO</v>
      </c>
    </row>
    <row r="286" spans="1:35" x14ac:dyDescent="0.3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 t="str">
        <f>'RESUMEN TOTAL'!AD301</f>
        <v>APAGADO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 t="str">
        <f>'RESUMEN TOTAL'!AO301</f>
        <v>APAGADO</v>
      </c>
    </row>
    <row r="287" spans="1:35" x14ac:dyDescent="0.3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3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 t="str">
        <f>'RESUMEN TOTAL'!AE303</f>
        <v>APAGADO</v>
      </c>
      <c r="Z288">
        <f>'RESUMEN TOTAL'!AF303</f>
        <v>0</v>
      </c>
      <c r="AA288" t="str">
        <f>'RESUMEN TOTAL'!AG303</f>
        <v>APAGADO</v>
      </c>
      <c r="AB288" t="str">
        <f>'RESUMEN TOTAL'!AH303</f>
        <v>APAGADO</v>
      </c>
      <c r="AC288" t="str">
        <f>'RESUMEN TOTAL'!AI303</f>
        <v>APAGADO</v>
      </c>
      <c r="AD288" t="str">
        <f>'RESUMEN TOTAL'!AJ303</f>
        <v>APAGADO</v>
      </c>
      <c r="AE288" t="str">
        <f>'RESUMEN TOTAL'!AK303</f>
        <v>APAGADO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3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3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3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3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3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3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3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 t="str">
        <f>'RESUMEN TOTAL'!AD310</f>
        <v>APAGADO</v>
      </c>
      <c r="Y295" t="str">
        <f>'RESUMEN TOTAL'!AE310</f>
        <v>APAGADO</v>
      </c>
      <c r="Z295" t="str">
        <f>'RESUMEN TOTAL'!AF310</f>
        <v>APAGADO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3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3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 t="str">
        <f>'RESUMEN TOTAL'!AB312</f>
        <v>APAGADO</v>
      </c>
      <c r="W297" t="str">
        <f>'RESUMEN TOTAL'!AC312</f>
        <v>APAGADO</v>
      </c>
      <c r="X297" t="str">
        <f>'RESUMEN TOTAL'!AD312</f>
        <v>APAGADO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3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 t="str">
        <f>'RESUMEN TOTAL'!AD313</f>
        <v>APAGADO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3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 t="str">
        <f>'RESUMEN TOTAL'!AA314</f>
        <v>APAGADO</v>
      </c>
      <c r="V299" t="str">
        <f>'RESUMEN TOTAL'!AB314</f>
        <v>APAGADO</v>
      </c>
      <c r="W299" t="str">
        <f>'RESUMEN TOTAL'!AC314</f>
        <v>APAGADO</v>
      </c>
      <c r="X299" t="str">
        <f>'RESUMEN TOTAL'!AD314</f>
        <v>APAGADO</v>
      </c>
      <c r="Y299" t="str">
        <f>'RESUMEN TOTAL'!AE314</f>
        <v>APAGADO</v>
      </c>
      <c r="Z299" t="str">
        <f>'RESUMEN TOTAL'!AF314</f>
        <v>APAGADO</v>
      </c>
      <c r="AA299" t="str">
        <f>'RESUMEN TOTAL'!AG314</f>
        <v>APAGADO</v>
      </c>
      <c r="AB299" t="str">
        <f>'RESUMEN TOTAL'!AH314</f>
        <v>APAGADO</v>
      </c>
      <c r="AC299" t="str">
        <f>'RESUMEN TOTAL'!AI314</f>
        <v>APAGADO</v>
      </c>
      <c r="AD299" t="str">
        <f>'RESUMEN TOTAL'!AJ314</f>
        <v>APAGADO</v>
      </c>
      <c r="AE299" t="str">
        <f>'RESUMEN TOTAL'!AK314</f>
        <v>APAGADO</v>
      </c>
      <c r="AF299" t="str">
        <f>'RESUMEN TOTAL'!AL314</f>
        <v>APAGADO</v>
      </c>
      <c r="AG299" t="str">
        <f>'RESUMEN TOTAL'!AM314</f>
        <v>APAGADO</v>
      </c>
      <c r="AH299" t="str">
        <f>'RESUMEN TOTAL'!AN314</f>
        <v>APAGADO</v>
      </c>
      <c r="AI299" t="str">
        <f>'RESUMEN TOTAL'!AO314</f>
        <v>APAGADO</v>
      </c>
    </row>
    <row r="300" spans="1:35" x14ac:dyDescent="0.3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 t="str">
        <f>'RESUMEN TOTAL'!AD315</f>
        <v>APAGADO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3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 t="str">
        <f>'RESUMEN TOTAL'!AD316</f>
        <v>APAGADO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3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 t="str">
        <f>'RESUMEN TOTAL'!AD317</f>
        <v>APAGADO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3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 t="str">
        <f>'RESUMEN TOTAL'!AD318</f>
        <v>APAGADO</v>
      </c>
      <c r="Y303" t="str">
        <f>'RESUMEN TOTAL'!AE318</f>
        <v>APAGADO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3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 t="str">
        <f>'RESUMEN TOTAL'!AB319</f>
        <v>APAGADO</v>
      </c>
      <c r="W304" t="str">
        <f>'RESUMEN TOTAL'!AC319</f>
        <v>APAGADO</v>
      </c>
      <c r="X304" t="str">
        <f>'RESUMEN TOTAL'!AD319</f>
        <v>APAGADO</v>
      </c>
      <c r="Y304" t="str">
        <f>'RESUMEN TOTAL'!AE319</f>
        <v>APAGADO</v>
      </c>
      <c r="Z304" t="str">
        <f>'RESUMEN TOTAL'!AF319</f>
        <v>APAGADO</v>
      </c>
      <c r="AA304" t="str">
        <f>'RESUMEN TOTAL'!AG319</f>
        <v>APAGADO</v>
      </c>
      <c r="AB304" t="str">
        <f>'RESUMEN TOTAL'!AH319</f>
        <v>APAGADO</v>
      </c>
      <c r="AC304" t="str">
        <f>'RESUMEN TOTAL'!AI319</f>
        <v>APAGADO</v>
      </c>
      <c r="AD304" t="str">
        <f>'RESUMEN TOTAL'!AJ319</f>
        <v>APAGADO</v>
      </c>
      <c r="AE304" t="str">
        <f>'RESUMEN TOTAL'!AK319</f>
        <v>APAGADO</v>
      </c>
      <c r="AF304" t="str">
        <f>'RESUMEN TOTAL'!AL319</f>
        <v>APAGADO</v>
      </c>
      <c r="AG304" t="str">
        <f>'RESUMEN TOTAL'!AM319</f>
        <v>APAGADO</v>
      </c>
      <c r="AH304" t="str">
        <f>'RESUMEN TOTAL'!AN319</f>
        <v>APAGADO</v>
      </c>
      <c r="AI304" t="str">
        <f>'RESUMEN TOTAL'!AO319</f>
        <v>APAGADO</v>
      </c>
    </row>
    <row r="305" spans="1:35" x14ac:dyDescent="0.3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 t="str">
        <f>'RESUMEN TOTAL'!AG320</f>
        <v>APAGADO</v>
      </c>
      <c r="AB305" t="str">
        <f>'RESUMEN TOTAL'!AH320</f>
        <v>APAGADO</v>
      </c>
      <c r="AC305" t="str">
        <f>'RESUMEN TOTAL'!AI320</f>
        <v>APAGADO</v>
      </c>
      <c r="AD305" t="str">
        <f>'RESUMEN TOTAL'!AJ320</f>
        <v>APAGADO</v>
      </c>
      <c r="AE305" t="str">
        <f>'RESUMEN TOTAL'!AK320</f>
        <v>APAGADO</v>
      </c>
      <c r="AF305" t="str">
        <f>'RESUMEN TOTAL'!AL320</f>
        <v>APAGADO</v>
      </c>
      <c r="AG305" t="str">
        <f>'RESUMEN TOTAL'!AM320</f>
        <v>APAGADO</v>
      </c>
      <c r="AH305" t="str">
        <f>'RESUMEN TOTAL'!AN320</f>
        <v>APAGADO</v>
      </c>
      <c r="AI305" t="str">
        <f>'RESUMEN TOTAL'!AO320</f>
        <v>APAGADO</v>
      </c>
    </row>
    <row r="306" spans="1:35" x14ac:dyDescent="0.3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 t="str">
        <f>'RESUMEN TOTAL'!AA321</f>
        <v>APAGADO</v>
      </c>
      <c r="V306" t="str">
        <f>'RESUMEN TOTAL'!AB321</f>
        <v>APAGADO</v>
      </c>
      <c r="W306" t="str">
        <f>'RESUMEN TOTAL'!AC321</f>
        <v>APAGADO</v>
      </c>
      <c r="X306" t="str">
        <f>'RESUMEN TOTAL'!AD321</f>
        <v>APAGADO</v>
      </c>
      <c r="Y306" t="str">
        <f>'RESUMEN TOTAL'!AE321</f>
        <v>APAGADO</v>
      </c>
      <c r="Z306" t="str">
        <f>'RESUMEN TOTAL'!AF321</f>
        <v>APAGADO</v>
      </c>
      <c r="AA306" t="str">
        <f>'RESUMEN TOTAL'!AG321</f>
        <v>APAGADO</v>
      </c>
      <c r="AB306" t="str">
        <f>'RESUMEN TOTAL'!AH321</f>
        <v>APAGADO</v>
      </c>
      <c r="AC306" t="str">
        <f>'RESUMEN TOTAL'!AI321</f>
        <v>APAGADO</v>
      </c>
      <c r="AD306" t="str">
        <f>'RESUMEN TOTAL'!AJ321</f>
        <v>APAGADO</v>
      </c>
      <c r="AE306" t="str">
        <f>'RESUMEN TOTAL'!AK321</f>
        <v>APAGADO</v>
      </c>
      <c r="AF306" t="str">
        <f>'RESUMEN TOTAL'!AL321</f>
        <v>APAGADO</v>
      </c>
      <c r="AG306" t="str">
        <f>'RESUMEN TOTAL'!AM321</f>
        <v>APAGADO</v>
      </c>
      <c r="AH306" t="str">
        <f>'RESUMEN TOTAL'!AN321</f>
        <v>APAGADO</v>
      </c>
      <c r="AI306" t="str">
        <f>'RESUMEN TOTAL'!AO321</f>
        <v>APAGADO</v>
      </c>
    </row>
    <row r="307" spans="1:35" x14ac:dyDescent="0.3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 t="str">
        <f>'RESUMEN TOTAL'!AD322</f>
        <v>APAGADO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3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 t="str">
        <f>'RESUMEN TOTAL'!AD323</f>
        <v>APAGADO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3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 t="str">
        <f>'RESUMEN TOTAL'!AD324</f>
        <v>APAGADO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3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 t="str">
        <f>'RESUMEN TOTAL'!AD325</f>
        <v>APAGADO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3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 t="str">
        <f>'RESUMEN TOTAL'!AD326</f>
        <v>APAGADO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3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 t="str">
        <f>'RESUMEN TOTAL'!AD327</f>
        <v>APAGADO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 t="str">
        <f>'RESUMEN TOTAL'!AK327</f>
        <v>APAGADO</v>
      </c>
      <c r="AF312" t="str">
        <f>'RESUMEN TOTAL'!AL327</f>
        <v>APAGADO</v>
      </c>
      <c r="AG312" t="str">
        <f>'RESUMEN TOTAL'!AM327</f>
        <v>APAGADO</v>
      </c>
      <c r="AH312" t="str">
        <f>'RESUMEN TOTAL'!AN327</f>
        <v>APAGADO</v>
      </c>
      <c r="AI312">
        <f>'RESUMEN TOTAL'!AO327</f>
        <v>0</v>
      </c>
    </row>
    <row r="313" spans="1:35" x14ac:dyDescent="0.3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 t="str">
        <f>'RESUMEN TOTAL'!AD328</f>
        <v>APAGADO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 t="str">
        <f>'RESUMEN TOTAL'!AK328</f>
        <v>APAGADO</v>
      </c>
      <c r="AF313" t="str">
        <f>'RESUMEN TOTAL'!AL328</f>
        <v>APAGADO</v>
      </c>
      <c r="AG313" t="str">
        <f>'RESUMEN TOTAL'!AM328</f>
        <v>APAGADO</v>
      </c>
      <c r="AH313" t="str">
        <f>'RESUMEN TOTAL'!AN328</f>
        <v>APAGADO</v>
      </c>
      <c r="AI313">
        <f>'RESUMEN TOTAL'!AO328</f>
        <v>0</v>
      </c>
    </row>
    <row r="314" spans="1:35" x14ac:dyDescent="0.3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 t="str">
        <f>'RESUMEN TOTAL'!AD329</f>
        <v>APAGADO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 t="str">
        <f>'RESUMEN TOTAL'!AK329</f>
        <v>APAGADO</v>
      </c>
      <c r="AF314" t="str">
        <f>'RESUMEN TOTAL'!AL329</f>
        <v>APAGADO</v>
      </c>
      <c r="AG314" t="str">
        <f>'RESUMEN TOTAL'!AM329</f>
        <v>APAGADO</v>
      </c>
      <c r="AH314" t="str">
        <f>'RESUMEN TOTAL'!AN329</f>
        <v>APAGADO</v>
      </c>
      <c r="AI314">
        <f>'RESUMEN TOTAL'!AO329</f>
        <v>0</v>
      </c>
    </row>
    <row r="315" spans="1:35" x14ac:dyDescent="0.3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 t="str">
        <f>'RESUMEN TOTAL'!AD330</f>
        <v>APAGADO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 t="str">
        <f>'RESUMEN TOTAL'!AK330</f>
        <v>APAGADO</v>
      </c>
      <c r="AF315" t="str">
        <f>'RESUMEN TOTAL'!AL330</f>
        <v>APAGADO</v>
      </c>
      <c r="AG315" t="str">
        <f>'RESUMEN TOTAL'!AM330</f>
        <v>APAGADO</v>
      </c>
      <c r="AH315" t="str">
        <f>'RESUMEN TOTAL'!AN330</f>
        <v>APAGADO</v>
      </c>
      <c r="AI315">
        <f>'RESUMEN TOTAL'!AO330</f>
        <v>0</v>
      </c>
    </row>
    <row r="316" spans="1:35" x14ac:dyDescent="0.3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 t="str">
        <f>'RESUMEN TOTAL'!AD331</f>
        <v>APAGADO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3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 t="str">
        <f>'RESUMEN TOTAL'!AD332</f>
        <v>APAGADO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 t="str">
        <f>'RESUMEN TOTAL'!AK332</f>
        <v>APAGADO</v>
      </c>
      <c r="AF317" t="str">
        <f>'RESUMEN TOTAL'!AL332</f>
        <v>APAGADO</v>
      </c>
      <c r="AG317" t="str">
        <f>'RESUMEN TOTAL'!AM332</f>
        <v>APAGADO</v>
      </c>
      <c r="AH317" t="str">
        <f>'RESUMEN TOTAL'!AN332</f>
        <v>APAGADO</v>
      </c>
      <c r="AI317">
        <f>'RESUMEN TOTAL'!AO332</f>
        <v>0</v>
      </c>
    </row>
    <row r="318" spans="1:35" x14ac:dyDescent="0.3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 t="str">
        <f>'RESUMEN TOTAL'!AD333</f>
        <v>APAGADO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3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3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3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3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3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3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3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3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3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3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3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 t="str">
        <f>'RESUMEN TOTAL'!AB347</f>
        <v>APAGADO</v>
      </c>
      <c r="W329" t="str">
        <f>'RESUMEN TOTAL'!AC347</f>
        <v>APAGADO</v>
      </c>
      <c r="X329" t="str">
        <f>'RESUMEN TOTAL'!AD347</f>
        <v>APAGADO</v>
      </c>
      <c r="Y329" t="str">
        <f>'RESUMEN TOTAL'!AE347</f>
        <v>APAGADO</v>
      </c>
      <c r="Z329" t="str">
        <f>'RESUMEN TOTAL'!AF347</f>
        <v>APAGADO</v>
      </c>
      <c r="AA329" t="str">
        <f>'RESUMEN TOTAL'!AG347</f>
        <v>APAGADO</v>
      </c>
      <c r="AB329" t="str">
        <f>'RESUMEN TOTAL'!AH347</f>
        <v>APAGADO</v>
      </c>
      <c r="AC329" t="str">
        <f>'RESUMEN TOTAL'!AI347</f>
        <v>APAGADO</v>
      </c>
      <c r="AD329" t="str">
        <f>'RESUMEN TOTAL'!AJ347</f>
        <v>APAGADO</v>
      </c>
      <c r="AE329" t="str">
        <f>'RESUMEN TOTAL'!AK347</f>
        <v>APAGADO</v>
      </c>
      <c r="AF329" t="str">
        <f>'RESUMEN TOTAL'!AL347</f>
        <v>APAGADO</v>
      </c>
      <c r="AG329" t="str">
        <f>'RESUMEN TOTAL'!AM347</f>
        <v>APAGADO</v>
      </c>
      <c r="AH329" t="str">
        <f>'RESUMEN TOTAL'!AN347</f>
        <v>APAGADO</v>
      </c>
      <c r="AI329" t="str">
        <f>'RESUMEN TOTAL'!AO347</f>
        <v>APAGADO</v>
      </c>
    </row>
    <row r="330" spans="1:35" x14ac:dyDescent="0.3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 t="str">
        <f>'RESUMEN TOTAL'!AB350</f>
        <v>APAGADO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3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3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 t="str">
        <f>'RESUMEN TOTAL'!AB352</f>
        <v>APAGADO</v>
      </c>
      <c r="W332" t="str">
        <f>'RESUMEN TOTAL'!AC352</f>
        <v>APAGADO</v>
      </c>
      <c r="X332" t="str">
        <f>'RESUMEN TOTAL'!AD352</f>
        <v>APAGADO</v>
      </c>
      <c r="Y332" t="str">
        <f>'RESUMEN TOTAL'!AE352</f>
        <v>APAGADO</v>
      </c>
      <c r="Z332" t="str">
        <f>'RESUMEN TOTAL'!AF352</f>
        <v>APAGADO</v>
      </c>
      <c r="AA332" t="str">
        <f>'RESUMEN TOTAL'!AG352</f>
        <v>APAGADO</v>
      </c>
      <c r="AB332" t="str">
        <f>'RESUMEN TOTAL'!AH352</f>
        <v>APAGADO</v>
      </c>
      <c r="AC332" t="str">
        <f>'RESUMEN TOTAL'!AI352</f>
        <v>APAGADO</v>
      </c>
      <c r="AD332" t="str">
        <f>'RESUMEN TOTAL'!AJ352</f>
        <v>APAGADO</v>
      </c>
      <c r="AE332" t="str">
        <f>'RESUMEN TOTAL'!AK352</f>
        <v>APAGADO</v>
      </c>
      <c r="AF332" t="str">
        <f>'RESUMEN TOTAL'!AL352</f>
        <v>APAGADO</v>
      </c>
      <c r="AG332" t="str">
        <f>'RESUMEN TOTAL'!AM352</f>
        <v>APAGADO</v>
      </c>
      <c r="AH332" t="str">
        <f>'RESUMEN TOTAL'!AN352</f>
        <v>APAGADO</v>
      </c>
      <c r="AI332" t="str">
        <f>'RESUMEN TOTAL'!AO352</f>
        <v>APAGADO</v>
      </c>
    </row>
    <row r="333" spans="1:35" x14ac:dyDescent="0.3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 t="str">
        <f>'RESUMEN TOTAL'!AB353</f>
        <v>APAGADO</v>
      </c>
      <c r="W333" t="str">
        <f>'RESUMEN TOTAL'!AC353</f>
        <v>APAGADO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 t="str">
        <f>'RESUMEN TOTAL'!AO353</f>
        <v>}</v>
      </c>
    </row>
    <row r="334" spans="1:35" x14ac:dyDescent="0.3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3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 t="str">
        <f>'RESUMEN TOTAL'!AB355</f>
        <v>APAGADO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 t="str">
        <f>'RESUMEN TOTAL'!AF355</f>
        <v>APAGADO</v>
      </c>
      <c r="AA335" t="str">
        <f>'RESUMEN TOTAL'!AG355</f>
        <v>APAGADO</v>
      </c>
      <c r="AB335" t="str">
        <f>'RESUMEN TOTAL'!AH355</f>
        <v>APAGADO</v>
      </c>
      <c r="AC335" t="str">
        <f>'RESUMEN TOTAL'!AI355</f>
        <v>APAGADO</v>
      </c>
      <c r="AD335" t="str">
        <f>'RESUMEN TOTAL'!AJ355</f>
        <v>APAGADO</v>
      </c>
      <c r="AE335" t="str">
        <f>'RESUMEN TOTAL'!AK355</f>
        <v>APAGADO</v>
      </c>
      <c r="AF335" t="str">
        <f>'RESUMEN TOTAL'!AL355</f>
        <v>APAGADO</v>
      </c>
      <c r="AG335" t="str">
        <f>'RESUMEN TOTAL'!AM355</f>
        <v>APAGADO</v>
      </c>
      <c r="AH335" t="str">
        <f>'RESUMEN TOTAL'!AN355</f>
        <v>APAGADO</v>
      </c>
      <c r="AI335" t="str">
        <f>'RESUMEN TOTAL'!AO355</f>
        <v>APAGADO</v>
      </c>
    </row>
    <row r="336" spans="1:35" x14ac:dyDescent="0.3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 t="str">
        <f>'RESUMEN TOTAL'!AB356</f>
        <v>APAGADO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 t="str">
        <f>'RESUMEN TOTAL'!AF356</f>
        <v>APAGADO</v>
      </c>
      <c r="AA336" t="str">
        <f>'RESUMEN TOTAL'!AG356</f>
        <v>APAGADO</v>
      </c>
      <c r="AB336" t="str">
        <f>'RESUMEN TOTAL'!AH356</f>
        <v>APAGADO</v>
      </c>
      <c r="AC336" t="str">
        <f>'RESUMEN TOTAL'!AI356</f>
        <v>APAGADO</v>
      </c>
      <c r="AD336" t="str">
        <f>'RESUMEN TOTAL'!AJ356</f>
        <v>APAGADO</v>
      </c>
      <c r="AE336" t="str">
        <f>'RESUMEN TOTAL'!AK356</f>
        <v>APAGADO</v>
      </c>
      <c r="AF336" t="str">
        <f>'RESUMEN TOTAL'!AL356</f>
        <v>APAGADO</v>
      </c>
      <c r="AG336" t="str">
        <f>'RESUMEN TOTAL'!AM356</f>
        <v>APAGADO</v>
      </c>
      <c r="AH336" t="str">
        <f>'RESUMEN TOTAL'!AN356</f>
        <v>APAGADO</v>
      </c>
      <c r="AI336" t="str">
        <f>'RESUMEN TOTAL'!AO356</f>
        <v>APAGADO</v>
      </c>
    </row>
    <row r="337" spans="1:35" x14ac:dyDescent="0.3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 t="str">
        <f>'RESUMEN TOTAL'!AB357</f>
        <v>APAGADO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3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 t="str">
        <f>'RESUMEN TOTAL'!AB358</f>
        <v>APAGADO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3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 t="str">
        <f>'RESUMEN TOTAL'!AM359</f>
        <v>APAGADO</v>
      </c>
      <c r="AH339" t="str">
        <f>'RESUMEN TOTAL'!AN359</f>
        <v>APAGADO</v>
      </c>
      <c r="AI339">
        <f>'RESUMEN TOTAL'!AO359</f>
        <v>0</v>
      </c>
    </row>
    <row r="340" spans="1:35" x14ac:dyDescent="0.3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 t="str">
        <f>'RESUMEN TOTAL'!AM360</f>
        <v>APAGADO</v>
      </c>
      <c r="AH340" t="str">
        <f>'RESUMEN TOTAL'!AN360</f>
        <v>APAGADO</v>
      </c>
      <c r="AI340">
        <f>'RESUMEN TOTAL'!AO360</f>
        <v>0</v>
      </c>
    </row>
    <row r="341" spans="1:35" x14ac:dyDescent="0.3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 t="str">
        <f>'RESUMEN TOTAL'!AM361</f>
        <v>APAGADO</v>
      </c>
      <c r="AH341" t="str">
        <f>'RESUMEN TOTAL'!AN361</f>
        <v>APAGADO</v>
      </c>
      <c r="AI341">
        <f>'RESUMEN TOTAL'!AO361</f>
        <v>0</v>
      </c>
    </row>
    <row r="342" spans="1:35" x14ac:dyDescent="0.3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 t="str">
        <f>'RESUMEN TOTAL'!AM362</f>
        <v>APAGADO</v>
      </c>
      <c r="AH342" t="str">
        <f>'RESUMEN TOTAL'!AN362</f>
        <v>APAGADO</v>
      </c>
      <c r="AI342">
        <f>'RESUMEN TOTAL'!AO362</f>
        <v>0</v>
      </c>
    </row>
    <row r="343" spans="1:35" x14ac:dyDescent="0.3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3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 t="str">
        <f>'RESUMEN TOTAL'!AJ364</f>
        <v>APAGADO</v>
      </c>
      <c r="AE344" t="str">
        <f>'RESUMEN TOTAL'!AK364</f>
        <v>APAGADO</v>
      </c>
      <c r="AF344" t="str">
        <f>'RESUMEN TOTAL'!AL364</f>
        <v>APAGADO</v>
      </c>
      <c r="AG344" t="str">
        <f>'RESUMEN TOTAL'!AM364</f>
        <v>APAGADO</v>
      </c>
      <c r="AH344" t="str">
        <f>'RESUMEN TOTAL'!AN364</f>
        <v>APAGADO</v>
      </c>
      <c r="AI344">
        <f>'RESUMEN TOTAL'!AO364</f>
        <v>0</v>
      </c>
    </row>
    <row r="345" spans="1:35" x14ac:dyDescent="0.3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 t="str">
        <f>'RESUMEN TOTAL'!AK365</f>
        <v>APAGADO</v>
      </c>
      <c r="AF345" t="str">
        <f>'RESUMEN TOTAL'!AL365</f>
        <v>APAGADO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3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 t="str">
        <f>'RESUMEN TOTAL'!AO366</f>
        <v>APAGADO</v>
      </c>
    </row>
    <row r="347" spans="1:35" x14ac:dyDescent="0.3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 t="str">
        <f>'RESUMEN TOTAL'!AN367</f>
        <v>APAGADO</v>
      </c>
      <c r="AI347">
        <f>'RESUMEN TOTAL'!AO367</f>
        <v>0</v>
      </c>
    </row>
    <row r="348" spans="1:35" x14ac:dyDescent="0.3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 t="str">
        <f>'RESUMEN TOTAL'!AC368</f>
        <v>APAGADO</v>
      </c>
      <c r="X348" t="str">
        <f>'RESUMEN TOTAL'!AD368</f>
        <v>APAGADO</v>
      </c>
      <c r="Y348" t="str">
        <f>'RESUMEN TOTAL'!AE368</f>
        <v>APAGADO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3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3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3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 t="str">
        <f>'RESUMEN TOTAL'!AN371</f>
        <v>APAGADO</v>
      </c>
      <c r="AI351">
        <f>'RESUMEN TOTAL'!AO371</f>
        <v>0</v>
      </c>
    </row>
    <row r="352" spans="1:35" x14ac:dyDescent="0.3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 t="str">
        <f>'RESUMEN TOTAL'!AH372</f>
        <v>APAGADO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 t="str">
        <f>'RESUMEN TOTAL'!AN372</f>
        <v>APAGADO</v>
      </c>
      <c r="AI352" t="str">
        <f>'RESUMEN TOTAL'!AO372</f>
        <v>APAGADO</v>
      </c>
    </row>
    <row r="353" spans="1:35" x14ac:dyDescent="0.3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 t="str">
        <f>'RESUMEN TOTAL'!AH373</f>
        <v>APAGADO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 t="str">
        <f>'RESUMEN TOTAL'!AN373</f>
        <v>APAGADO</v>
      </c>
      <c r="AI353" t="str">
        <f>'RESUMEN TOTAL'!AO373</f>
        <v>APAGADO</v>
      </c>
    </row>
    <row r="354" spans="1:35" x14ac:dyDescent="0.3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 t="str">
        <f>'RESUMEN TOTAL'!AN374</f>
        <v>APAGADO</v>
      </c>
      <c r="AI354">
        <f>'RESUMEN TOTAL'!AO374</f>
        <v>0</v>
      </c>
    </row>
    <row r="355" spans="1:35" x14ac:dyDescent="0.3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3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3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 t="str">
        <f>'RESUMEN TOTAL'!AI377</f>
        <v>APAGADO</v>
      </c>
      <c r="AD357" t="str">
        <f>'RESUMEN TOTAL'!AJ377</f>
        <v>APAGADO</v>
      </c>
      <c r="AE357" t="str">
        <f>'RESUMEN TOTAL'!AK377</f>
        <v>APAGADO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3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3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3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3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3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 t="str">
        <f>'RESUMEN TOTAL'!AC382</f>
        <v>APAGADO</v>
      </c>
      <c r="X362" t="str">
        <f>'RESUMEN TOTAL'!AD382</f>
        <v>APAGADO</v>
      </c>
      <c r="Y362" t="str">
        <f>'RESUMEN TOTAL'!AE382</f>
        <v>APAGADO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3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3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3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3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 t="str">
        <f>'RESUMEN TOTAL'!AG386</f>
        <v>APAGADO</v>
      </c>
      <c r="AB366" t="str">
        <f>'RESUMEN TOTAL'!AH386</f>
        <v>APAGADO</v>
      </c>
      <c r="AC366" t="str">
        <f>'RESUMEN TOTAL'!AI386</f>
        <v>APAGADO</v>
      </c>
      <c r="AD366" t="str">
        <f>'RESUMEN TOTAL'!AJ386</f>
        <v>APAGADO</v>
      </c>
      <c r="AE366">
        <f>'RESUMEN TOTAL'!AK386</f>
        <v>0</v>
      </c>
      <c r="AF366">
        <f>'RESUMEN TOTAL'!AL386</f>
        <v>0</v>
      </c>
      <c r="AG366" t="str">
        <f>'RESUMEN TOTAL'!AM386</f>
        <v>APAGADO</v>
      </c>
      <c r="AH366" t="str">
        <f>'RESUMEN TOTAL'!AN386</f>
        <v>APAGADO</v>
      </c>
      <c r="AI366" t="str">
        <f>'RESUMEN TOTAL'!AO386</f>
        <v>APAGADO</v>
      </c>
    </row>
    <row r="367" spans="1:35" x14ac:dyDescent="0.3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3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 t="str">
        <f>'RESUMEN TOTAL'!AG388</f>
        <v>APAGADO</v>
      </c>
      <c r="AB368">
        <f>'RESUMEN TOTAL'!AH388</f>
        <v>0</v>
      </c>
      <c r="AC368" t="str">
        <f>'RESUMEN TOTAL'!AI388</f>
        <v>APAGADO</v>
      </c>
      <c r="AD368" t="str">
        <f>'RESUMEN TOTAL'!AJ388</f>
        <v>APAGADO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3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3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3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3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3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3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3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3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3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3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3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3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3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3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3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3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3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3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 t="str">
        <f>'RESUMEN TOTAL'!AO408</f>
        <v>APAGADO</v>
      </c>
    </row>
    <row r="387" spans="1:35" x14ac:dyDescent="0.3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3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3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 t="str">
        <f>'RESUMEN TOTAL'!AM411</f>
        <v>APAGADO</v>
      </c>
      <c r="AH389" t="str">
        <f>'RESUMEN TOTAL'!AN411</f>
        <v>APAGADO</v>
      </c>
      <c r="AI389">
        <f>'RESUMEN TOTAL'!AO411</f>
        <v>0</v>
      </c>
    </row>
    <row r="390" spans="1:35" x14ac:dyDescent="0.3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 t="str">
        <f>'RESUMEN TOTAL'!AM412</f>
        <v>APAGADO</v>
      </c>
      <c r="AH390" t="str">
        <f>'RESUMEN TOTAL'!AN412</f>
        <v>APAGADO</v>
      </c>
      <c r="AI390">
        <f>'RESUMEN TOTAL'!AO412</f>
        <v>0</v>
      </c>
    </row>
    <row r="391" spans="1:35" x14ac:dyDescent="0.3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 t="str">
        <f>'RESUMEN TOTAL'!AM413</f>
        <v>APAGADO</v>
      </c>
      <c r="AH391" t="str">
        <f>'RESUMEN TOTAL'!AN413</f>
        <v>APAGADO</v>
      </c>
      <c r="AI391">
        <f>'RESUMEN TOTAL'!AO413</f>
        <v>0</v>
      </c>
    </row>
    <row r="392" spans="1:35" x14ac:dyDescent="0.3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 t="str">
        <f>'RESUMEN TOTAL'!AM414</f>
        <v>APAGADO</v>
      </c>
      <c r="AH392" t="str">
        <f>'RESUMEN TOTAL'!AN414</f>
        <v>APAGADO</v>
      </c>
      <c r="AI392">
        <f>'RESUMEN TOTAL'!AO414</f>
        <v>0</v>
      </c>
    </row>
    <row r="393" spans="1:35" x14ac:dyDescent="0.3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 t="str">
        <f>'RESUMEN TOTAL'!AB415</f>
        <v>APAGADO</v>
      </c>
      <c r="W393" t="str">
        <f>'RESUMEN TOTAL'!AC415</f>
        <v>APAGADO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 t="str">
        <f>'RESUMEN TOTAL'!AK415</f>
        <v>APAGADO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3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3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3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3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3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3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3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3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3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3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3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3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 t="str">
        <f>'RESUMEN TOTAL'!AD427</f>
        <v>APAGADO</v>
      </c>
      <c r="Y405" t="str">
        <f>'RESUMEN TOTAL'!AE427</f>
        <v>APAGADO</v>
      </c>
      <c r="Z405" t="str">
        <f>'RESUMEN TOTAL'!AF427</f>
        <v>APAGADO</v>
      </c>
      <c r="AA405" t="str">
        <f>'RESUMEN TOTAL'!AG427</f>
        <v>APAGADO</v>
      </c>
      <c r="AB405" t="str">
        <f>'RESUMEN TOTAL'!AH427</f>
        <v>APAGADO</v>
      </c>
      <c r="AC405" t="str">
        <f>'RESUMEN TOTAL'!AI427</f>
        <v>APAGADO</v>
      </c>
      <c r="AD405" t="str">
        <f>'RESUMEN TOTAL'!AJ427</f>
        <v>APAGADO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3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3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3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3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3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3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3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3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 t="str">
        <f>'RESUMEN TOTAL'!AO435</f>
        <v>APAGADO</v>
      </c>
    </row>
    <row r="414" spans="1:35" x14ac:dyDescent="0.3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3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3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3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3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3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3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3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 t="str">
        <f>'RESUMEN TOTAL'!AD443</f>
        <v>APAGADO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3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 t="str">
        <f>'RESUMEN TOTAL'!AD444</f>
        <v>APAGADO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3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 t="str">
        <f>'RESUMEN TOTAL'!AD445</f>
        <v>APAGADO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3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 t="str">
        <f>'RESUMEN TOTAL'!AD446</f>
        <v>APAGADO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3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 t="str">
        <f>'RESUMEN TOTAL'!AD447</f>
        <v>APAGADO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3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 t="str">
        <f>'RESUMEN TOTAL'!AD448</f>
        <v>APAGADO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3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 t="str">
        <f>'RESUMEN TOTAL'!AG449</f>
        <v>APAGADO</v>
      </c>
      <c r="AB427" t="str">
        <f>'RESUMEN TOTAL'!AH449</f>
        <v>APAGADO</v>
      </c>
      <c r="AC427" t="str">
        <f>'RESUMEN TOTAL'!AI449</f>
        <v>APAGADO</v>
      </c>
      <c r="AD427" t="str">
        <f>'RESUMEN TOTAL'!AJ449</f>
        <v>APAGADO</v>
      </c>
      <c r="AE427" t="str">
        <f>'RESUMEN TOTAL'!AK449</f>
        <v>APAGADO</v>
      </c>
      <c r="AF427" t="str">
        <f>'RESUMEN TOTAL'!AL449</f>
        <v>APAGADO</v>
      </c>
      <c r="AG427" t="str">
        <f>'RESUMEN TOTAL'!AM449</f>
        <v>APAGADO</v>
      </c>
      <c r="AH427" t="str">
        <f>'RESUMEN TOTAL'!AN449</f>
        <v>APAGADO</v>
      </c>
      <c r="AI427" t="str">
        <f>'RESUMEN TOTAL'!AO449</f>
        <v>APAGADO</v>
      </c>
    </row>
    <row r="428" spans="1:35" x14ac:dyDescent="0.3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 t="str">
        <f>'RESUMEN TOTAL'!AG450</f>
        <v>APAGADO</v>
      </c>
      <c r="AB428" t="str">
        <f>'RESUMEN TOTAL'!AH450</f>
        <v>APAGADO</v>
      </c>
      <c r="AC428" t="str">
        <f>'RESUMEN TOTAL'!AI450</f>
        <v>APAGADO</v>
      </c>
      <c r="AD428" t="str">
        <f>'RESUMEN TOTAL'!AJ450</f>
        <v>APAGADO</v>
      </c>
      <c r="AE428" t="str">
        <f>'RESUMEN TOTAL'!AK450</f>
        <v>APAGADO</v>
      </c>
      <c r="AF428" t="str">
        <f>'RESUMEN TOTAL'!AL450</f>
        <v>APAGADO</v>
      </c>
      <c r="AG428" t="str">
        <f>'RESUMEN TOTAL'!AM450</f>
        <v>APAGADO</v>
      </c>
      <c r="AH428" t="str">
        <f>'RESUMEN TOTAL'!AN450</f>
        <v>APAGADO</v>
      </c>
      <c r="AI428" t="str">
        <f>'RESUMEN TOTAL'!AO450</f>
        <v>APAGADO</v>
      </c>
    </row>
    <row r="429" spans="1:35" x14ac:dyDescent="0.3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3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3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3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3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3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3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 t="str">
        <f>'RESUMEN TOTAL'!AG458</f>
        <v>APAGADO</v>
      </c>
      <c r="AB435" t="str">
        <f>'RESUMEN TOTAL'!AH458</f>
        <v>APAGADO</v>
      </c>
      <c r="AC435" t="str">
        <f>'RESUMEN TOTAL'!AI458</f>
        <v>APAGADO</v>
      </c>
      <c r="AD435" t="str">
        <f>'RESUMEN TOTAL'!AJ458</f>
        <v>APAGADO</v>
      </c>
      <c r="AE435">
        <f>'RESUMEN TOTAL'!AK458</f>
        <v>0</v>
      </c>
      <c r="AF435">
        <f>'RESUMEN TOTAL'!AL458</f>
        <v>0</v>
      </c>
      <c r="AG435" t="str">
        <f>'RESUMEN TOTAL'!AM458</f>
        <v>APAGADO</v>
      </c>
      <c r="AH435">
        <f>'RESUMEN TOTAL'!AN458</f>
        <v>0</v>
      </c>
      <c r="AI435">
        <f>'RESUMEN TOTAL'!AO458</f>
        <v>0</v>
      </c>
    </row>
    <row r="436" spans="1:35" x14ac:dyDescent="0.3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 t="str">
        <f>'RESUMEN TOTAL'!AM459</f>
        <v>APAGADO</v>
      </c>
      <c r="AH436">
        <f>'RESUMEN TOTAL'!AN459</f>
        <v>0</v>
      </c>
      <c r="AI436">
        <f>'RESUMEN TOTAL'!AO459</f>
        <v>0</v>
      </c>
    </row>
    <row r="437" spans="1:35" x14ac:dyDescent="0.3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 t="str">
        <f>'RESUMEN TOTAL'!AG460</f>
        <v>APAGADO</v>
      </c>
      <c r="AB437">
        <f>'RESUMEN TOTAL'!AH460</f>
        <v>0</v>
      </c>
      <c r="AC437" t="str">
        <f>'RESUMEN TOTAL'!AI460</f>
        <v>APAGADO</v>
      </c>
      <c r="AD437" t="str">
        <f>'RESUMEN TOTAL'!AJ460</f>
        <v>APAGADO</v>
      </c>
      <c r="AE437">
        <f>'RESUMEN TOTAL'!AK460</f>
        <v>0</v>
      </c>
      <c r="AF437">
        <f>'RESUMEN TOTAL'!AL460</f>
        <v>0</v>
      </c>
      <c r="AG437" t="str">
        <f>'RESUMEN TOTAL'!AM460</f>
        <v>APAGADO</v>
      </c>
      <c r="AH437">
        <f>'RESUMEN TOTAL'!AN460</f>
        <v>0</v>
      </c>
      <c r="AI437">
        <f>'RESUMEN TOTAL'!AO460</f>
        <v>0</v>
      </c>
    </row>
    <row r="438" spans="1:35" x14ac:dyDescent="0.3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 t="str">
        <f>'RESUMEN TOTAL'!AG461</f>
        <v>APAGADO</v>
      </c>
      <c r="AB438">
        <f>'RESUMEN TOTAL'!AH461</f>
        <v>0</v>
      </c>
      <c r="AC438" t="str">
        <f>'RESUMEN TOTAL'!AI461</f>
        <v>APAGADO</v>
      </c>
      <c r="AD438" t="str">
        <f>'RESUMEN TOTAL'!AJ461</f>
        <v>APAGADO</v>
      </c>
      <c r="AE438">
        <f>'RESUMEN TOTAL'!AK461</f>
        <v>0</v>
      </c>
      <c r="AF438">
        <f>'RESUMEN TOTAL'!AL461</f>
        <v>0</v>
      </c>
      <c r="AG438" t="str">
        <f>'RESUMEN TOTAL'!AM461</f>
        <v>APAGADO</v>
      </c>
      <c r="AH438">
        <f>'RESUMEN TOTAL'!AN461</f>
        <v>0</v>
      </c>
      <c r="AI438">
        <f>'RESUMEN TOTAL'!AO461</f>
        <v>0</v>
      </c>
    </row>
    <row r="439" spans="1:35" x14ac:dyDescent="0.3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 t="str">
        <f>'RESUMEN TOTAL'!AB462</f>
        <v>APAGADO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 t="str">
        <f>'RESUMEN TOTAL'!AF462</f>
        <v>APAGADO</v>
      </c>
      <c r="AA439" t="str">
        <f>'RESUMEN TOTAL'!AG462</f>
        <v>APAGADO</v>
      </c>
      <c r="AB439" t="str">
        <f>'RESUMEN TOTAL'!AH462</f>
        <v>APAGADO</v>
      </c>
      <c r="AC439" t="str">
        <f>'RESUMEN TOTAL'!AI462</f>
        <v>APAGADO</v>
      </c>
      <c r="AD439" t="str">
        <f>'RESUMEN TOTAL'!AJ462</f>
        <v>APAGADO</v>
      </c>
      <c r="AE439" t="str">
        <f>'RESUMEN TOTAL'!AK462</f>
        <v>APAGADO</v>
      </c>
      <c r="AF439" t="str">
        <f>'RESUMEN TOTAL'!AL462</f>
        <v>APAGADO</v>
      </c>
      <c r="AG439" t="str">
        <f>'RESUMEN TOTAL'!AM462</f>
        <v>APAGADO</v>
      </c>
      <c r="AH439" t="str">
        <f>'RESUMEN TOTAL'!AN462</f>
        <v>APAGADO</v>
      </c>
      <c r="AI439" t="str">
        <f>'RESUMEN TOTAL'!AO462</f>
        <v>APAGADO</v>
      </c>
    </row>
    <row r="440" spans="1:35" x14ac:dyDescent="0.3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 t="str">
        <f>'RESUMEN TOTAL'!AB463</f>
        <v>APAGADO</v>
      </c>
      <c r="W440" t="str">
        <f>'RESUMEN TOTAL'!AC463</f>
        <v>APAGADO</v>
      </c>
      <c r="X440" t="str">
        <f>'RESUMEN TOTAL'!AD463</f>
        <v>APAGADO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 t="str">
        <f>'RESUMEN TOTAL'!AN463</f>
        <v>APAGADO</v>
      </c>
      <c r="AI440" t="str">
        <f>'RESUMEN TOTAL'!AO463</f>
        <v>APAGADO</v>
      </c>
    </row>
    <row r="441" spans="1:35" x14ac:dyDescent="0.3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 t="str">
        <f>'RESUMEN TOTAL'!AB464</f>
        <v>APAGADO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 t="str">
        <f>'RESUMEN TOTAL'!AF464</f>
        <v>APAGADO</v>
      </c>
      <c r="AA441" t="str">
        <f>'RESUMEN TOTAL'!AG464</f>
        <v>APAGADO</v>
      </c>
      <c r="AB441">
        <f>'RESUMEN TOTAL'!AH464</f>
        <v>0</v>
      </c>
      <c r="AC441" t="str">
        <f>'RESUMEN TOTAL'!AI464</f>
        <v>APAGADO</v>
      </c>
      <c r="AD441" t="str">
        <f>'RESUMEN TOTAL'!AJ464</f>
        <v>APAGADO</v>
      </c>
      <c r="AE441" t="str">
        <f>'RESUMEN TOTAL'!AK464</f>
        <v>APAGADO</v>
      </c>
      <c r="AF441" t="str">
        <f>'RESUMEN TOTAL'!AL464</f>
        <v>APAGADO</v>
      </c>
      <c r="AG441" t="str">
        <f>'RESUMEN TOTAL'!AM464</f>
        <v>APAGADO</v>
      </c>
      <c r="AH441" t="str">
        <f>'RESUMEN TOTAL'!AN464</f>
        <v>APAGADO</v>
      </c>
      <c r="AI441" t="str">
        <f>'RESUMEN TOTAL'!AO464</f>
        <v>APAGADO</v>
      </c>
    </row>
    <row r="442" spans="1:35" x14ac:dyDescent="0.3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 t="str">
        <f>'RESUMEN TOTAL'!AB465</f>
        <v>APAGADO</v>
      </c>
      <c r="W442" t="str">
        <f>'RESUMEN TOTAL'!AC465</f>
        <v>APAGADO</v>
      </c>
      <c r="X442" t="str">
        <f>'RESUMEN TOTAL'!AD465</f>
        <v>APAGADO</v>
      </c>
      <c r="Y442" t="str">
        <f>'RESUMEN TOTAL'!AE465</f>
        <v>APAGADO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3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 t="str">
        <f>'RESUMEN TOTAL'!AB466</f>
        <v>APAGADO</v>
      </c>
      <c r="W443" t="str">
        <f>'RESUMEN TOTAL'!AC466</f>
        <v>APAGADO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3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3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3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3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3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3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3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3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3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3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 t="str">
        <f>'RESUMEN TOTAL'!AG476</f>
        <v>APAGADO</v>
      </c>
      <c r="AB453">
        <f>'RESUMEN TOTAL'!AH476</f>
        <v>0</v>
      </c>
      <c r="AC453" t="str">
        <f>'RESUMEN TOTAL'!AI476</f>
        <v>APAGADO</v>
      </c>
      <c r="AD453" t="str">
        <f>'RESUMEN TOTAL'!AJ476</f>
        <v>APAGADO</v>
      </c>
      <c r="AE453">
        <f>'RESUMEN TOTAL'!AK476</f>
        <v>0</v>
      </c>
      <c r="AF453">
        <f>'RESUMEN TOTAL'!AL476</f>
        <v>0</v>
      </c>
      <c r="AG453" t="str">
        <f>'RESUMEN TOTAL'!AM476</f>
        <v>APAGADO</v>
      </c>
      <c r="AH453">
        <f>'RESUMEN TOTAL'!AN476</f>
        <v>0</v>
      </c>
      <c r="AI453">
        <f>'RESUMEN TOTAL'!AO476</f>
        <v>0</v>
      </c>
    </row>
    <row r="454" spans="1:35" x14ac:dyDescent="0.3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3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3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3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3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 t="str">
        <f>'RESUMEN TOTAL'!AF481</f>
        <v>APAGADO</v>
      </c>
      <c r="AA458" t="str">
        <f>'RESUMEN TOTAL'!AG481</f>
        <v>APAGADO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3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 t="str">
        <f>'RESUMEN TOTAL'!AF482</f>
        <v>APAGADO</v>
      </c>
      <c r="AA459" t="str">
        <f>'RESUMEN TOTAL'!AG482</f>
        <v>APAGADO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3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 t="str">
        <f>'RESUMEN TOTAL'!AD483</f>
        <v>APAGADO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 t="str">
        <f>'RESUMEN TOTAL'!AN483</f>
        <v>APAGADO</v>
      </c>
      <c r="AI460">
        <f>'RESUMEN TOTAL'!AO483</f>
        <v>0</v>
      </c>
    </row>
    <row r="461" spans="1:35" x14ac:dyDescent="0.3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3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3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3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3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3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>
        <f>'RESUMEN TOTAL'!AD492</f>
        <v>0</v>
      </c>
      <c r="Y466" t="str">
        <f>'RESUMEN TOTAL'!AE492</f>
        <v>APAGADO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 t="str">
        <f>'RESUMEN TOTAL'!AI492</f>
        <v>APAGADO</v>
      </c>
      <c r="AD466" t="str">
        <f>'RESUMEN TOTAL'!AJ492</f>
        <v>APAGADO</v>
      </c>
      <c r="AE466" t="str">
        <f>'RESUMEN TOTAL'!AK492</f>
        <v>APAGADO</v>
      </c>
      <c r="AF466" t="str">
        <f>'RESUMEN TOTAL'!AL492</f>
        <v>APAGADO</v>
      </c>
      <c r="AG466" t="str">
        <f>'RESUMEN TOTAL'!AM492</f>
        <v>APAGADO</v>
      </c>
      <c r="AH466" t="str">
        <f>'RESUMEN TOTAL'!AN492</f>
        <v>APAGADO</v>
      </c>
      <c r="AI466">
        <f>'RESUMEN TOTAL'!AO492</f>
        <v>0</v>
      </c>
    </row>
    <row r="467" spans="1:35" x14ac:dyDescent="0.3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 t="str">
        <f>'RESUMEN TOTAL'!AK493</f>
        <v>APAGADO</v>
      </c>
      <c r="AF467" t="str">
        <f>'RESUMEN TOTAL'!AL493</f>
        <v>APAGADO</v>
      </c>
      <c r="AG467" t="str">
        <f>'RESUMEN TOTAL'!AM493</f>
        <v>APAGADO</v>
      </c>
      <c r="AH467" t="str">
        <f>'RESUMEN TOTAL'!AN493</f>
        <v>APAGADO</v>
      </c>
      <c r="AI467">
        <f>'RESUMEN TOTAL'!AO493</f>
        <v>0</v>
      </c>
    </row>
    <row r="468" spans="1:35" x14ac:dyDescent="0.3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 t="str">
        <f>'RESUMEN TOTAL'!AJ494</f>
        <v>APAGADO</v>
      </c>
      <c r="AE468" t="str">
        <f>'RESUMEN TOTAL'!AK494</f>
        <v>APAGADO</v>
      </c>
      <c r="AF468" t="str">
        <f>'RESUMEN TOTAL'!AL494</f>
        <v>APAGADO</v>
      </c>
      <c r="AG468" t="str">
        <f>'RESUMEN TOTAL'!AM494</f>
        <v>APAGADO</v>
      </c>
      <c r="AH468" t="str">
        <f>'RESUMEN TOTAL'!AN494</f>
        <v>APAGADO</v>
      </c>
      <c r="AI468">
        <f>'RESUMEN TOTAL'!AO494</f>
        <v>0</v>
      </c>
    </row>
    <row r="469" spans="1:35" x14ac:dyDescent="0.3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3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>
        <f>'RESUMEN TOTAL'!AD496</f>
        <v>0</v>
      </c>
      <c r="Y470" t="str">
        <f>'RESUMEN TOTAL'!AE496</f>
        <v>APAGADO</v>
      </c>
      <c r="Z470" t="str">
        <f>'RESUMEN TOTAL'!AF496</f>
        <v>APAGADO</v>
      </c>
      <c r="AA470" t="str">
        <f>'RESUMEN TOTAL'!AG496</f>
        <v>APAGADO</v>
      </c>
      <c r="AB470" t="str">
        <f>'RESUMEN TOTAL'!AH496</f>
        <v>APAGADO</v>
      </c>
      <c r="AC470" t="str">
        <f>'RESUMEN TOTAL'!AI496</f>
        <v>APAGADO</v>
      </c>
      <c r="AD470" t="str">
        <f>'RESUMEN TOTAL'!AJ496</f>
        <v>APAGADO</v>
      </c>
      <c r="AE470" t="str">
        <f>'RESUMEN TOTAL'!AK496</f>
        <v>APAGADO</v>
      </c>
      <c r="AF470" t="str">
        <f>'RESUMEN TOTAL'!AL496</f>
        <v>APAGADO</v>
      </c>
      <c r="AG470" t="str">
        <f>'RESUMEN TOTAL'!AM496</f>
        <v>APAGADO</v>
      </c>
      <c r="AH470" t="str">
        <f>'RESUMEN TOTAL'!AN496</f>
        <v>APAGADO</v>
      </c>
      <c r="AI470">
        <f>'RESUMEN TOTAL'!AO496</f>
        <v>0</v>
      </c>
    </row>
    <row r="471" spans="1:35" x14ac:dyDescent="0.3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>
        <f>'RESUMEN TOTAL'!AD497</f>
        <v>0</v>
      </c>
      <c r="Y471" t="str">
        <f>'RESUMEN TOTAL'!AE497</f>
        <v>APAGADO</v>
      </c>
      <c r="Z471" t="str">
        <f>'RESUMEN TOTAL'!AF497</f>
        <v>APAGADO</v>
      </c>
      <c r="AA471" t="str">
        <f>'RESUMEN TOTAL'!AG497</f>
        <v>APAGADO</v>
      </c>
      <c r="AB471" t="str">
        <f>'RESUMEN TOTAL'!AH497</f>
        <v>APAGADO</v>
      </c>
      <c r="AC471" t="str">
        <f>'RESUMEN TOTAL'!AI497</f>
        <v>APAGADO</v>
      </c>
      <c r="AD471" t="str">
        <f>'RESUMEN TOTAL'!AJ497</f>
        <v>APAGADO</v>
      </c>
      <c r="AE471" t="str">
        <f>'RESUMEN TOTAL'!AK497</f>
        <v>APAGADO</v>
      </c>
      <c r="AF471" t="str">
        <f>'RESUMEN TOTAL'!AL497</f>
        <v>APAGADO</v>
      </c>
      <c r="AG471" t="str">
        <f>'RESUMEN TOTAL'!AM497</f>
        <v>APAGADO</v>
      </c>
      <c r="AH471" t="str">
        <f>'RESUMEN TOTAL'!AN497</f>
        <v>APAGADO</v>
      </c>
      <c r="AI471">
        <f>'RESUMEN TOTAL'!AO497</f>
        <v>0</v>
      </c>
    </row>
    <row r="472" spans="1:35" x14ac:dyDescent="0.3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3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3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 t="str">
        <f>'RESUMEN TOTAL'!AJ500</f>
        <v>APAGADO</v>
      </c>
      <c r="AE474" t="str">
        <f>'RESUMEN TOTAL'!AK500</f>
        <v>APAGADO</v>
      </c>
      <c r="AF474" t="str">
        <f>'RESUMEN TOTAL'!AL500</f>
        <v>APAGADO</v>
      </c>
      <c r="AG474" t="str">
        <f>'RESUMEN TOTAL'!AM500</f>
        <v>APAGADO</v>
      </c>
      <c r="AH474" t="str">
        <f>'RESUMEN TOTAL'!AN500</f>
        <v>APAGADO</v>
      </c>
      <c r="AI474">
        <f>'RESUMEN TOTAL'!AO500</f>
        <v>0</v>
      </c>
    </row>
    <row r="475" spans="1:35" x14ac:dyDescent="0.3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>
        <f>'RESUMEN TOTAL'!AD501</f>
        <v>0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 t="str">
        <f>'RESUMEN TOTAL'!AI501</f>
        <v>APAGADO</v>
      </c>
      <c r="AD475" t="str">
        <f>'RESUMEN TOTAL'!AJ501</f>
        <v>APAGADO</v>
      </c>
      <c r="AE475" t="str">
        <f>'RESUMEN TOTAL'!AK501</f>
        <v>APAGADO</v>
      </c>
      <c r="AF475" t="str">
        <f>'RESUMEN TOTAL'!AL501</f>
        <v>APAGADO</v>
      </c>
      <c r="AG475" t="str">
        <f>'RESUMEN TOTAL'!AM501</f>
        <v>APAGADO</v>
      </c>
      <c r="AH475" t="str">
        <f>'RESUMEN TOTAL'!AN501</f>
        <v>APAGADO</v>
      </c>
      <c r="AI475">
        <f>'RESUMEN TOTAL'!AO501</f>
        <v>0</v>
      </c>
    </row>
    <row r="476" spans="1:35" x14ac:dyDescent="0.3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>
        <f>'RESUMEN TOTAL'!AD502</f>
        <v>0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 t="str">
        <f>'RESUMEN TOTAL'!AI502</f>
        <v>APAGADO</v>
      </c>
      <c r="AD476" t="str">
        <f>'RESUMEN TOTAL'!AJ502</f>
        <v>APAGADO</v>
      </c>
      <c r="AE476" t="str">
        <f>'RESUMEN TOTAL'!AK502</f>
        <v>APAGADO</v>
      </c>
      <c r="AF476" t="str">
        <f>'RESUMEN TOTAL'!AL502</f>
        <v>APAGADO</v>
      </c>
      <c r="AG476" t="str">
        <f>'RESUMEN TOTAL'!AM502</f>
        <v>APAGADO</v>
      </c>
      <c r="AH476" t="str">
        <f>'RESUMEN TOTAL'!AN502</f>
        <v>APAGADO</v>
      </c>
      <c r="AI476">
        <f>'RESUMEN TOTAL'!AO502</f>
        <v>0</v>
      </c>
    </row>
    <row r="477" spans="1:35" x14ac:dyDescent="0.3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>
        <f>'RESUMEN TOTAL'!AD503</f>
        <v>0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 t="str">
        <f>'RESUMEN TOTAL'!AI503</f>
        <v>APAGADO</v>
      </c>
      <c r="AD477" t="str">
        <f>'RESUMEN TOTAL'!AJ503</f>
        <v>APAGADO</v>
      </c>
      <c r="AE477" t="str">
        <f>'RESUMEN TOTAL'!AK503</f>
        <v>APAGADO</v>
      </c>
      <c r="AF477" t="str">
        <f>'RESUMEN TOTAL'!AL503</f>
        <v>APAGADO</v>
      </c>
      <c r="AG477" t="str">
        <f>'RESUMEN TOTAL'!AM503</f>
        <v>APAGADO</v>
      </c>
      <c r="AH477" t="str">
        <f>'RESUMEN TOTAL'!AN503</f>
        <v>APAGADO</v>
      </c>
      <c r="AI477">
        <f>'RESUMEN TOTAL'!AO503</f>
        <v>0</v>
      </c>
    </row>
    <row r="478" spans="1:35" x14ac:dyDescent="0.3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>
        <f>'RESUMEN TOTAL'!AD504</f>
        <v>0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 t="str">
        <f>'RESUMEN TOTAL'!AJ504</f>
        <v>APAGADO</v>
      </c>
      <c r="AE478" t="str">
        <f>'RESUMEN TOTAL'!AK504</f>
        <v>APAGADO</v>
      </c>
      <c r="AF478" t="str">
        <f>'RESUMEN TOTAL'!AL504</f>
        <v>APAGADO</v>
      </c>
      <c r="AG478" t="str">
        <f>'RESUMEN TOTAL'!AM504</f>
        <v>APAGADO</v>
      </c>
      <c r="AH478" t="str">
        <f>'RESUMEN TOTAL'!AN504</f>
        <v>APAGADO</v>
      </c>
      <c r="AI478">
        <f>'RESUMEN TOTAL'!AO504</f>
        <v>0</v>
      </c>
    </row>
    <row r="479" spans="1:35" x14ac:dyDescent="0.3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 t="str">
        <f>'RESUMEN TOTAL'!AJ505</f>
        <v>APAGADO</v>
      </c>
      <c r="AE479" t="str">
        <f>'RESUMEN TOTAL'!AK505</f>
        <v>APAGADO</v>
      </c>
      <c r="AF479" t="str">
        <f>'RESUMEN TOTAL'!AL505</f>
        <v>APAGADO</v>
      </c>
      <c r="AG479" t="str">
        <f>'RESUMEN TOTAL'!AM505</f>
        <v>APAGADO</v>
      </c>
      <c r="AH479" t="str">
        <f>'RESUMEN TOTAL'!AN505</f>
        <v>APAGADO</v>
      </c>
      <c r="AI479">
        <f>'RESUMEN TOTAL'!AO505</f>
        <v>0</v>
      </c>
    </row>
    <row r="480" spans="1:35" x14ac:dyDescent="0.3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>
        <f>'RESUMEN TOTAL'!AD506</f>
        <v>0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 t="str">
        <f>'RESUMEN TOTAL'!AJ506</f>
        <v>APAGADO</v>
      </c>
      <c r="AE480" t="str">
        <f>'RESUMEN TOTAL'!AK506</f>
        <v>APAGADO</v>
      </c>
      <c r="AF480" t="str">
        <f>'RESUMEN TOTAL'!AL506</f>
        <v>APAGADO</v>
      </c>
      <c r="AG480" t="str">
        <f>'RESUMEN TOTAL'!AM506</f>
        <v>APAGADO</v>
      </c>
      <c r="AH480" t="str">
        <f>'RESUMEN TOTAL'!AN506</f>
        <v>APAGADO</v>
      </c>
      <c r="AI480">
        <f>'RESUMEN TOTAL'!AO506</f>
        <v>0</v>
      </c>
    </row>
    <row r="481" spans="1:35" x14ac:dyDescent="0.3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>
        <f>'RESUMEN TOTAL'!AD507</f>
        <v>0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 t="str">
        <f>'RESUMEN TOTAL'!AI507</f>
        <v>APAGADO</v>
      </c>
      <c r="AD481" t="str">
        <f>'RESUMEN TOTAL'!AJ507</f>
        <v>APAGADO</v>
      </c>
      <c r="AE481" t="str">
        <f>'RESUMEN TOTAL'!AK507</f>
        <v>APAGADO</v>
      </c>
      <c r="AF481" t="str">
        <f>'RESUMEN TOTAL'!AL507</f>
        <v>APAGADO</v>
      </c>
      <c r="AG481" t="str">
        <f>'RESUMEN TOTAL'!AM507</f>
        <v>APAGADO</v>
      </c>
      <c r="AH481" t="str">
        <f>'RESUMEN TOTAL'!AN507</f>
        <v>APAGADO</v>
      </c>
      <c r="AI481">
        <f>'RESUMEN TOTAL'!AO507</f>
        <v>0</v>
      </c>
    </row>
    <row r="482" spans="1:35" x14ac:dyDescent="0.3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 t="str">
        <f>'RESUMEN TOTAL'!AJ508</f>
        <v>APAGADO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 t="str">
        <f>'RESUMEN TOTAL'!AN508</f>
        <v>APAGADO</v>
      </c>
      <c r="AI482">
        <f>'RESUMEN TOTAL'!AO508</f>
        <v>0</v>
      </c>
    </row>
    <row r="483" spans="1:35" x14ac:dyDescent="0.3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 t="str">
        <f>'RESUMEN TOTAL'!AJ509</f>
        <v>APAGADO</v>
      </c>
      <c r="AE483" t="str">
        <f>'RESUMEN TOTAL'!AK509</f>
        <v>APAGADO</v>
      </c>
      <c r="AF483" t="str">
        <f>'RESUMEN TOTAL'!AL509</f>
        <v>APAGADO</v>
      </c>
      <c r="AG483" t="str">
        <f>'RESUMEN TOTAL'!AM509</f>
        <v>APAGADO</v>
      </c>
      <c r="AH483" t="str">
        <f>'RESUMEN TOTAL'!AN509</f>
        <v>APAGADO</v>
      </c>
      <c r="AI483">
        <f>'RESUMEN TOTAL'!AO509</f>
        <v>0</v>
      </c>
    </row>
    <row r="484" spans="1:35" x14ac:dyDescent="0.3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>
        <f>'RESUMEN TOTAL'!AD510</f>
        <v>0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 t="str">
        <f>'RESUMEN TOTAL'!AI510</f>
        <v>APAGADO</v>
      </c>
      <c r="AD484" t="str">
        <f>'RESUMEN TOTAL'!AJ510</f>
        <v>APAGADO</v>
      </c>
      <c r="AE484" t="str">
        <f>'RESUMEN TOTAL'!AK510</f>
        <v>APAGADO</v>
      </c>
      <c r="AF484" t="str">
        <f>'RESUMEN TOTAL'!AL510</f>
        <v>APAGADO</v>
      </c>
      <c r="AG484" t="str">
        <f>'RESUMEN TOTAL'!AM510</f>
        <v>APAGADO</v>
      </c>
      <c r="AH484" t="str">
        <f>'RESUMEN TOTAL'!AN510</f>
        <v>APAGADO</v>
      </c>
      <c r="AI484">
        <f>'RESUMEN TOTAL'!AO510</f>
        <v>0</v>
      </c>
    </row>
    <row r="485" spans="1:35" x14ac:dyDescent="0.3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>
        <f>'RESUMEN TOTAL'!AD511</f>
        <v>0</v>
      </c>
      <c r="Y485" t="str">
        <f>'RESUMEN TOTAL'!AE511</f>
        <v>APAGADO</v>
      </c>
      <c r="Z485" t="str">
        <f>'RESUMEN TOTAL'!AF511</f>
        <v>APAGADO</v>
      </c>
      <c r="AA485" t="str">
        <f>'RESUMEN TOTAL'!AG511</f>
        <v>APAGADO</v>
      </c>
      <c r="AB485" t="str">
        <f>'RESUMEN TOTAL'!AH511</f>
        <v>APAGADO</v>
      </c>
      <c r="AC485" t="str">
        <f>'RESUMEN TOTAL'!AI511</f>
        <v>APAGADO</v>
      </c>
      <c r="AD485" t="str">
        <f>'RESUMEN TOTAL'!AJ511</f>
        <v>APAGADO</v>
      </c>
      <c r="AE485" t="str">
        <f>'RESUMEN TOTAL'!AK511</f>
        <v>APAGADO</v>
      </c>
      <c r="AF485" t="str">
        <f>'RESUMEN TOTAL'!AL511</f>
        <v>APAGADO</v>
      </c>
      <c r="AG485" t="str">
        <f>'RESUMEN TOTAL'!AM511</f>
        <v>APAGADO</v>
      </c>
      <c r="AH485" t="str">
        <f>'RESUMEN TOTAL'!AN511</f>
        <v>APAGADO</v>
      </c>
      <c r="AI485">
        <f>'RESUMEN TOTAL'!AO511</f>
        <v>0</v>
      </c>
    </row>
    <row r="486" spans="1:35" x14ac:dyDescent="0.3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3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3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>
        <f>'RESUMEN TOTAL'!AD514</f>
        <v>0</v>
      </c>
      <c r="Y488" t="str">
        <f>'RESUMEN TOTAL'!AE514</f>
        <v>APAGADO</v>
      </c>
      <c r="Z488" t="str">
        <f>'RESUMEN TOTAL'!AF514</f>
        <v>APAGADO</v>
      </c>
      <c r="AA488" t="str">
        <f>'RESUMEN TOTAL'!AG514</f>
        <v>APAGADO</v>
      </c>
      <c r="AB488" t="str">
        <f>'RESUMEN TOTAL'!AH514</f>
        <v>APAGADO</v>
      </c>
      <c r="AC488" t="str">
        <f>'RESUMEN TOTAL'!AI514</f>
        <v>APAGADO</v>
      </c>
      <c r="AD488" t="str">
        <f>'RESUMEN TOTAL'!AJ514</f>
        <v>APAGADO</v>
      </c>
      <c r="AE488" t="str">
        <f>'RESUMEN TOTAL'!AK514</f>
        <v>APAGADO</v>
      </c>
      <c r="AF488" t="str">
        <f>'RESUMEN TOTAL'!AL514</f>
        <v>APAGADO</v>
      </c>
      <c r="AG488" t="str">
        <f>'RESUMEN TOTAL'!AM514</f>
        <v>APAGADO</v>
      </c>
      <c r="AH488" t="str">
        <f>'RESUMEN TOTAL'!AN514</f>
        <v>APAGADO</v>
      </c>
      <c r="AI488">
        <f>'RESUMEN TOTAL'!AO514</f>
        <v>0</v>
      </c>
    </row>
    <row r="489" spans="1:35" x14ac:dyDescent="0.3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 t="str">
        <f>'RESUMEN TOTAL'!AJ515</f>
        <v>APAGADO</v>
      </c>
      <c r="AE489" t="str">
        <f>'RESUMEN TOTAL'!AK515</f>
        <v>APAGADO</v>
      </c>
      <c r="AF489" t="str">
        <f>'RESUMEN TOTAL'!AL515</f>
        <v>APAGADO</v>
      </c>
      <c r="AG489" t="str">
        <f>'RESUMEN TOTAL'!AM515</f>
        <v>APAGADO</v>
      </c>
      <c r="AH489" t="str">
        <f>'RESUMEN TOTAL'!AN515</f>
        <v>APAGADO</v>
      </c>
      <c r="AI489">
        <f>'RESUMEN TOTAL'!AO515</f>
        <v>0</v>
      </c>
    </row>
    <row r="490" spans="1:35" x14ac:dyDescent="0.3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>
        <f>'RESUMEN TOTAL'!AD516</f>
        <v>0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 t="str">
        <f>'RESUMEN TOTAL'!AI516</f>
        <v>APAGADO</v>
      </c>
      <c r="AD490" t="str">
        <f>'RESUMEN TOTAL'!AJ516</f>
        <v>APAGADO</v>
      </c>
      <c r="AE490" t="str">
        <f>'RESUMEN TOTAL'!AK516</f>
        <v>APAGADO</v>
      </c>
      <c r="AF490" t="str">
        <f>'RESUMEN TOTAL'!AL516</f>
        <v>APAGADO</v>
      </c>
      <c r="AG490" t="str">
        <f>'RESUMEN TOTAL'!AM516</f>
        <v>APAGADO</v>
      </c>
      <c r="AH490" t="str">
        <f>'RESUMEN TOTAL'!AN516</f>
        <v>APAGADO</v>
      </c>
      <c r="AI490">
        <f>'RESUMEN TOTAL'!AO516</f>
        <v>0</v>
      </c>
    </row>
    <row r="491" spans="1:35" x14ac:dyDescent="0.3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 t="str">
        <f>'RESUMEN TOTAL'!AJ517</f>
        <v>APAGADO</v>
      </c>
      <c r="AE491" t="str">
        <f>'RESUMEN TOTAL'!AK517</f>
        <v>APAGADO</v>
      </c>
      <c r="AF491" t="str">
        <f>'RESUMEN TOTAL'!AL517</f>
        <v>APAGADO</v>
      </c>
      <c r="AG491" t="str">
        <f>'RESUMEN TOTAL'!AM517</f>
        <v>APAGADO</v>
      </c>
      <c r="AH491" t="str">
        <f>'RESUMEN TOTAL'!AN517</f>
        <v>APAGADO</v>
      </c>
      <c r="AI491">
        <f>'RESUMEN TOTAL'!AO517</f>
        <v>0</v>
      </c>
    </row>
    <row r="492" spans="1:35" x14ac:dyDescent="0.3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 t="str">
        <f>'RESUMEN TOTAL'!AJ518</f>
        <v>APAGADO</v>
      </c>
      <c r="AE492" t="str">
        <f>'RESUMEN TOTAL'!AK518</f>
        <v>APAGADO</v>
      </c>
      <c r="AF492" t="str">
        <f>'RESUMEN TOTAL'!AL518</f>
        <v>APAGADO</v>
      </c>
      <c r="AG492" t="str">
        <f>'RESUMEN TOTAL'!AM518</f>
        <v>APAGADO</v>
      </c>
      <c r="AH492" t="str">
        <f>'RESUMEN TOTAL'!AN518</f>
        <v>APAGADO</v>
      </c>
      <c r="AI492">
        <f>'RESUMEN TOTAL'!AO518</f>
        <v>0</v>
      </c>
    </row>
    <row r="493" spans="1:35" x14ac:dyDescent="0.3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 t="str">
        <f>'RESUMEN TOTAL'!AJ519</f>
        <v>APAGADO</v>
      </c>
      <c r="AE493" t="str">
        <f>'RESUMEN TOTAL'!AK519</f>
        <v>APAGADO</v>
      </c>
      <c r="AF493" t="str">
        <f>'RESUMEN TOTAL'!AL519</f>
        <v>APAGADO</v>
      </c>
      <c r="AG493" t="str">
        <f>'RESUMEN TOTAL'!AM519</f>
        <v>APAGADO</v>
      </c>
      <c r="AH493" t="str">
        <f>'RESUMEN TOTAL'!AN519</f>
        <v>APAGADO</v>
      </c>
      <c r="AI493">
        <f>'RESUMEN TOTAL'!AO519</f>
        <v>0</v>
      </c>
    </row>
    <row r="494" spans="1:35" x14ac:dyDescent="0.3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 t="str">
        <f>'RESUMEN TOTAL'!AJ520</f>
        <v>APAGADO</v>
      </c>
      <c r="AE494" t="str">
        <f>'RESUMEN TOTAL'!AK520</f>
        <v>APAGADO</v>
      </c>
      <c r="AF494" t="str">
        <f>'RESUMEN TOTAL'!AL520</f>
        <v>APAGADO</v>
      </c>
      <c r="AG494" t="str">
        <f>'RESUMEN TOTAL'!AM520</f>
        <v>APAGADO</v>
      </c>
      <c r="AH494" t="str">
        <f>'RESUMEN TOTAL'!AN520</f>
        <v>APAGADO</v>
      </c>
      <c r="AI494">
        <f>'RESUMEN TOTAL'!AO520</f>
        <v>0</v>
      </c>
    </row>
    <row r="495" spans="1:35" x14ac:dyDescent="0.3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 t="str">
        <f>'RESUMEN TOTAL'!AJ521</f>
        <v>APAGADO</v>
      </c>
      <c r="AE495" t="str">
        <f>'RESUMEN TOTAL'!AK521</f>
        <v>APAGADO</v>
      </c>
      <c r="AF495" t="str">
        <f>'RESUMEN TOTAL'!AL521</f>
        <v>APAGADO</v>
      </c>
      <c r="AG495" t="str">
        <f>'RESUMEN TOTAL'!AM521</f>
        <v>APAGADO</v>
      </c>
      <c r="AH495" t="str">
        <f>'RESUMEN TOTAL'!AN521</f>
        <v>APAGADO</v>
      </c>
      <c r="AI495">
        <f>'RESUMEN TOTAL'!AO521</f>
        <v>0</v>
      </c>
    </row>
    <row r="496" spans="1:35" x14ac:dyDescent="0.3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 t="str">
        <f>'RESUMEN TOTAL'!AJ522</f>
        <v>APAGADO</v>
      </c>
      <c r="AE496" t="str">
        <f>'RESUMEN TOTAL'!AK522</f>
        <v>APAGADO</v>
      </c>
      <c r="AF496" t="str">
        <f>'RESUMEN TOTAL'!AL522</f>
        <v>APAGADO</v>
      </c>
      <c r="AG496" t="str">
        <f>'RESUMEN TOTAL'!AM522</f>
        <v>APAGADO</v>
      </c>
      <c r="AH496" t="str">
        <f>'RESUMEN TOTAL'!AN522</f>
        <v>APAGADO</v>
      </c>
      <c r="AI496">
        <f>'RESUMEN TOTAL'!AO522</f>
        <v>0</v>
      </c>
    </row>
    <row r="497" spans="1:35" x14ac:dyDescent="0.3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>
        <f>'RESUMEN TOTAL'!AD523</f>
        <v>0</v>
      </c>
      <c r="Y497" t="str">
        <f>'RESUMEN TOTAL'!AE523</f>
        <v>APAGADO</v>
      </c>
      <c r="Z497" t="str">
        <f>'RESUMEN TOTAL'!AF523</f>
        <v>APAGADO</v>
      </c>
      <c r="AA497" t="str">
        <f>'RESUMEN TOTAL'!AG523</f>
        <v>APAGADO</v>
      </c>
      <c r="AB497" t="str">
        <f>'RESUMEN TOTAL'!AH523</f>
        <v>APAGADO</v>
      </c>
      <c r="AC497" t="str">
        <f>'RESUMEN TOTAL'!AI523</f>
        <v>APAGADO</v>
      </c>
      <c r="AD497" t="str">
        <f>'RESUMEN TOTAL'!AJ523</f>
        <v>APAGADO</v>
      </c>
      <c r="AE497" t="str">
        <f>'RESUMEN TOTAL'!AK523</f>
        <v>APAGADO</v>
      </c>
      <c r="AF497" t="str">
        <f>'RESUMEN TOTAL'!AL523</f>
        <v>APAGADO</v>
      </c>
      <c r="AG497" t="str">
        <f>'RESUMEN TOTAL'!AM523</f>
        <v>APAGADO</v>
      </c>
      <c r="AH497" t="str">
        <f>'RESUMEN TOTAL'!AN523</f>
        <v>APAGADO</v>
      </c>
      <c r="AI497">
        <f>'RESUMEN TOTAL'!AO523</f>
        <v>0</v>
      </c>
    </row>
    <row r="498" spans="1:35" x14ac:dyDescent="0.3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>
        <f>'RESUMEN TOTAL'!AD524</f>
        <v>0</v>
      </c>
      <c r="Y498" t="str">
        <f>'RESUMEN TOTAL'!AE524</f>
        <v>APAGADO</v>
      </c>
      <c r="Z498" t="str">
        <f>'RESUMEN TOTAL'!AF524</f>
        <v>APAGADO</v>
      </c>
      <c r="AA498" t="str">
        <f>'RESUMEN TOTAL'!AG524</f>
        <v>APAGADO</v>
      </c>
      <c r="AB498" t="str">
        <f>'RESUMEN TOTAL'!AH524</f>
        <v>APAGADO</v>
      </c>
      <c r="AC498" t="str">
        <f>'RESUMEN TOTAL'!AI524</f>
        <v>APAGADO</v>
      </c>
      <c r="AD498" t="str">
        <f>'RESUMEN TOTAL'!AJ524</f>
        <v>APAGADO</v>
      </c>
      <c r="AE498" t="str">
        <f>'RESUMEN TOTAL'!AK524</f>
        <v>APAGADO</v>
      </c>
      <c r="AF498" t="str">
        <f>'RESUMEN TOTAL'!AL524</f>
        <v>APAGADO</v>
      </c>
      <c r="AG498" t="str">
        <f>'RESUMEN TOTAL'!AM524</f>
        <v>APAGADO</v>
      </c>
      <c r="AH498" t="str">
        <f>'RESUMEN TOTAL'!AN524</f>
        <v>APAGADO</v>
      </c>
      <c r="AI498">
        <f>'RESUMEN TOTAL'!AO524</f>
        <v>0</v>
      </c>
    </row>
    <row r="499" spans="1:35" x14ac:dyDescent="0.3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>
        <f>'RESUMEN TOTAL'!AD525</f>
        <v>0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 t="str">
        <f>'RESUMEN TOTAL'!AI525</f>
        <v>APAGADO</v>
      </c>
      <c r="AD499" t="str">
        <f>'RESUMEN TOTAL'!AJ525</f>
        <v>APAGADO</v>
      </c>
      <c r="AE499" t="str">
        <f>'RESUMEN TOTAL'!AK525</f>
        <v>APAGADO</v>
      </c>
      <c r="AF499" t="str">
        <f>'RESUMEN TOTAL'!AL525</f>
        <v>APAGADO</v>
      </c>
      <c r="AG499" t="str">
        <f>'RESUMEN TOTAL'!AM525</f>
        <v>APAGADO</v>
      </c>
      <c r="AH499" t="str">
        <f>'RESUMEN TOTAL'!AN525</f>
        <v>APAGADO</v>
      </c>
      <c r="AI499">
        <f>'RESUMEN TOTAL'!AO525</f>
        <v>0</v>
      </c>
    </row>
    <row r="500" spans="1:35" x14ac:dyDescent="0.3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>
        <f>'RESUMEN TOTAL'!AD526</f>
        <v>0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 t="str">
        <f>'RESUMEN TOTAL'!AI526</f>
        <v>APAGADO</v>
      </c>
      <c r="AD500" t="str">
        <f>'RESUMEN TOTAL'!AJ526</f>
        <v>APAGADO</v>
      </c>
      <c r="AE500" t="str">
        <f>'RESUMEN TOTAL'!AK526</f>
        <v>APAGADO</v>
      </c>
      <c r="AF500" t="str">
        <f>'RESUMEN TOTAL'!AL526</f>
        <v>APAGADO</v>
      </c>
      <c r="AG500" t="str">
        <f>'RESUMEN TOTAL'!AM526</f>
        <v>APAGADO</v>
      </c>
      <c r="AH500" t="str">
        <f>'RESUMEN TOTAL'!AN526</f>
        <v>APAGADO</v>
      </c>
      <c r="AI500">
        <f>'RESUMEN TOTAL'!AO526</f>
        <v>0</v>
      </c>
    </row>
    <row r="501" spans="1:35" x14ac:dyDescent="0.3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>
        <f>'RESUMEN TOTAL'!AD527</f>
        <v>0</v>
      </c>
      <c r="Y501" t="str">
        <f>'RESUMEN TOTAL'!AE527</f>
        <v>APAGADO</v>
      </c>
      <c r="Z501" t="str">
        <f>'RESUMEN TOTAL'!AF527</f>
        <v>APAGADO</v>
      </c>
      <c r="AA501" t="str">
        <f>'RESUMEN TOTAL'!AG527</f>
        <v>APAGADO</v>
      </c>
      <c r="AB501" t="str">
        <f>'RESUMEN TOTAL'!AH527</f>
        <v>APAGADO</v>
      </c>
      <c r="AC501" t="str">
        <f>'RESUMEN TOTAL'!AI527</f>
        <v>APAGADO</v>
      </c>
      <c r="AD501" t="str">
        <f>'RESUMEN TOTAL'!AJ527</f>
        <v>APAGADO</v>
      </c>
      <c r="AE501" t="str">
        <f>'RESUMEN TOTAL'!AK527</f>
        <v>APAGADO</v>
      </c>
      <c r="AF501" t="str">
        <f>'RESUMEN TOTAL'!AL527</f>
        <v>APAGADO</v>
      </c>
      <c r="AG501" t="str">
        <f>'RESUMEN TOTAL'!AM527</f>
        <v>APAGADO</v>
      </c>
      <c r="AH501" t="str">
        <f>'RESUMEN TOTAL'!AN527</f>
        <v>APAGADO</v>
      </c>
      <c r="AI501">
        <f>'RESUMEN TOTAL'!AO527</f>
        <v>0</v>
      </c>
    </row>
    <row r="502" spans="1:35" x14ac:dyDescent="0.3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>
        <f>'RESUMEN TOTAL'!AD528</f>
        <v>0</v>
      </c>
      <c r="Y502" t="str">
        <f>'RESUMEN TOTAL'!AE528</f>
        <v>APAGADO</v>
      </c>
      <c r="Z502" t="str">
        <f>'RESUMEN TOTAL'!AF528</f>
        <v>APAGADO</v>
      </c>
      <c r="AA502" t="str">
        <f>'RESUMEN TOTAL'!AG528</f>
        <v>APAGADO</v>
      </c>
      <c r="AB502" t="str">
        <f>'RESUMEN TOTAL'!AH528</f>
        <v>APAGADO</v>
      </c>
      <c r="AC502" t="str">
        <f>'RESUMEN TOTAL'!AI528</f>
        <v>APAGADO</v>
      </c>
      <c r="AD502" t="str">
        <f>'RESUMEN TOTAL'!AJ528</f>
        <v>APAGADO</v>
      </c>
      <c r="AE502" t="str">
        <f>'RESUMEN TOTAL'!AK528</f>
        <v>APAGADO</v>
      </c>
      <c r="AF502" t="str">
        <f>'RESUMEN TOTAL'!AL528</f>
        <v>APAGADO</v>
      </c>
      <c r="AG502" t="str">
        <f>'RESUMEN TOTAL'!AM528</f>
        <v>APAGADO</v>
      </c>
      <c r="AH502" t="str">
        <f>'RESUMEN TOTAL'!AN528</f>
        <v>APAGADO</v>
      </c>
      <c r="AI502">
        <f>'RESUMEN TOTAL'!AO528</f>
        <v>0</v>
      </c>
    </row>
    <row r="503" spans="1:35" x14ac:dyDescent="0.3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>
        <f>'RESUMEN TOTAL'!AD529</f>
        <v>0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 t="str">
        <f>'RESUMEN TOTAL'!AI529</f>
        <v>APAGADO</v>
      </c>
      <c r="AD503" t="str">
        <f>'RESUMEN TOTAL'!AJ529</f>
        <v>APAGADO</v>
      </c>
      <c r="AE503" t="str">
        <f>'RESUMEN TOTAL'!AK529</f>
        <v>APAGADO</v>
      </c>
      <c r="AF503" t="str">
        <f>'RESUMEN TOTAL'!AL529</f>
        <v>APAGADO</v>
      </c>
      <c r="AG503" t="str">
        <f>'RESUMEN TOTAL'!AM529</f>
        <v>APAGADO</v>
      </c>
      <c r="AH503" t="str">
        <f>'RESUMEN TOTAL'!AN529</f>
        <v>APAGADO</v>
      </c>
      <c r="AI503">
        <f>'RESUMEN TOTAL'!AO529</f>
        <v>0</v>
      </c>
    </row>
    <row r="504" spans="1:35" x14ac:dyDescent="0.3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>
        <f>'RESUMEN TOTAL'!AD530</f>
        <v>0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 t="str">
        <f>'RESUMEN TOTAL'!AI530</f>
        <v>APAGADO</v>
      </c>
      <c r="AD504" t="str">
        <f>'RESUMEN TOTAL'!AJ530</f>
        <v>APAGADO</v>
      </c>
      <c r="AE504" t="str">
        <f>'RESUMEN TOTAL'!AK530</f>
        <v>APAGADO</v>
      </c>
      <c r="AF504" t="str">
        <f>'RESUMEN TOTAL'!AL530</f>
        <v>APAGADO</v>
      </c>
      <c r="AG504" t="str">
        <f>'RESUMEN TOTAL'!AM530</f>
        <v>APAGADO</v>
      </c>
      <c r="AH504" t="str">
        <f>'RESUMEN TOTAL'!AN530</f>
        <v>APAGADO</v>
      </c>
      <c r="AI504">
        <f>'RESUMEN TOTAL'!AO530</f>
        <v>0</v>
      </c>
    </row>
    <row r="505" spans="1:35" x14ac:dyDescent="0.3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>
        <f>'RESUMEN TOTAL'!AD531</f>
        <v>0</v>
      </c>
      <c r="Y505" t="str">
        <f>'RESUMEN TOTAL'!AE531</f>
        <v>APAGADO</v>
      </c>
      <c r="Z505" t="str">
        <f>'RESUMEN TOTAL'!AF531</f>
        <v>APAGADO</v>
      </c>
      <c r="AA505" t="str">
        <f>'RESUMEN TOTAL'!AG531</f>
        <v>APAGADO</v>
      </c>
      <c r="AB505" t="str">
        <f>'RESUMEN TOTAL'!AH531</f>
        <v>APAGADO</v>
      </c>
      <c r="AC505" t="str">
        <f>'RESUMEN TOTAL'!AI531</f>
        <v>APAGADO</v>
      </c>
      <c r="AD505" t="str">
        <f>'RESUMEN TOTAL'!AJ531</f>
        <v>APAGADO</v>
      </c>
      <c r="AE505" t="str">
        <f>'RESUMEN TOTAL'!AK531</f>
        <v>APAGADO</v>
      </c>
      <c r="AF505" t="str">
        <f>'RESUMEN TOTAL'!AL531</f>
        <v>APAGADO</v>
      </c>
      <c r="AG505" t="str">
        <f>'RESUMEN TOTAL'!AM531</f>
        <v>APAGADO</v>
      </c>
      <c r="AH505" t="str">
        <f>'RESUMEN TOTAL'!AN531</f>
        <v>APAGADO</v>
      </c>
      <c r="AI505">
        <f>'RESUMEN TOTAL'!AO531</f>
        <v>0</v>
      </c>
    </row>
    <row r="506" spans="1:35" x14ac:dyDescent="0.3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>
        <f>'RESUMEN TOTAL'!AD532</f>
        <v>0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 t="str">
        <f>'RESUMEN TOTAL'!AI532</f>
        <v>APAGADO</v>
      </c>
      <c r="AD506" t="str">
        <f>'RESUMEN TOTAL'!AJ532</f>
        <v>APAGADO</v>
      </c>
      <c r="AE506" t="str">
        <f>'RESUMEN TOTAL'!AK532</f>
        <v>APAGADO</v>
      </c>
      <c r="AF506" t="str">
        <f>'RESUMEN TOTAL'!AL532</f>
        <v>APAGADO</v>
      </c>
      <c r="AG506" t="str">
        <f>'RESUMEN TOTAL'!AM532</f>
        <v>APAGADO</v>
      </c>
      <c r="AH506" t="str">
        <f>'RESUMEN TOTAL'!AN532</f>
        <v>APAGADO</v>
      </c>
      <c r="AI506">
        <f>'RESUMEN TOTAL'!AO532</f>
        <v>0</v>
      </c>
    </row>
    <row r="507" spans="1:35" x14ac:dyDescent="0.3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3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>
        <f>'RESUMEN TOTAL'!AD534</f>
        <v>0</v>
      </c>
      <c r="Y508" t="str">
        <f>'RESUMEN TOTAL'!AE534</f>
        <v>APAGADO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 t="str">
        <f>'RESUMEN TOTAL'!AI534</f>
        <v>APAGADO</v>
      </c>
      <c r="AD508" t="str">
        <f>'RESUMEN TOTAL'!AJ534</f>
        <v>APAGADO</v>
      </c>
      <c r="AE508" t="str">
        <f>'RESUMEN TOTAL'!AK534</f>
        <v>APAGADO</v>
      </c>
      <c r="AF508" t="str">
        <f>'RESUMEN TOTAL'!AL534</f>
        <v>APAGADO</v>
      </c>
      <c r="AG508" t="str">
        <f>'RESUMEN TOTAL'!AM534</f>
        <v>APAGADO</v>
      </c>
      <c r="AH508" t="str">
        <f>'RESUMEN TOTAL'!AN534</f>
        <v>APAGADO</v>
      </c>
      <c r="AI508">
        <f>'RESUMEN TOTAL'!AO534</f>
        <v>0</v>
      </c>
    </row>
    <row r="509" spans="1:35" x14ac:dyDescent="0.3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 t="str">
        <f>'RESUMEN TOTAL'!AC535</f>
        <v>APAGADO</v>
      </c>
      <c r="X509">
        <f>'RESUMEN TOTAL'!AD535</f>
        <v>0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 t="str">
        <f>'RESUMEN TOTAL'!AJ535</f>
        <v>APAGADO</v>
      </c>
      <c r="AE509" t="str">
        <f>'RESUMEN TOTAL'!AK535</f>
        <v>APAGADO</v>
      </c>
      <c r="AF509" t="str">
        <f>'RESUMEN TOTAL'!AL535</f>
        <v>APAGADO</v>
      </c>
      <c r="AG509" t="str">
        <f>'RESUMEN TOTAL'!AM535</f>
        <v>APAGADO</v>
      </c>
      <c r="AH509" t="str">
        <f>'RESUMEN TOTAL'!AN535</f>
        <v>APAGADO</v>
      </c>
      <c r="AI509">
        <f>'RESUMEN TOTAL'!AO535</f>
        <v>0</v>
      </c>
    </row>
    <row r="510" spans="1:35" x14ac:dyDescent="0.3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>
        <f>'RESUMEN TOTAL'!AD536</f>
        <v>0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 t="str">
        <f>'RESUMEN TOTAL'!AJ536</f>
        <v>APAGADO</v>
      </c>
      <c r="AE510" t="str">
        <f>'RESUMEN TOTAL'!AK536</f>
        <v>APAGADO</v>
      </c>
      <c r="AF510" t="str">
        <f>'RESUMEN TOTAL'!AL536</f>
        <v>APAGADO</v>
      </c>
      <c r="AG510" t="str">
        <f>'RESUMEN TOTAL'!AM536</f>
        <v>APAGADO</v>
      </c>
      <c r="AH510" t="str">
        <f>'RESUMEN TOTAL'!AN536</f>
        <v>APAGADO</v>
      </c>
      <c r="AI510">
        <f>'RESUMEN TOTAL'!AO536</f>
        <v>0</v>
      </c>
    </row>
    <row r="511" spans="1:35" x14ac:dyDescent="0.3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 t="str">
        <f>'RESUMEN TOTAL'!AB537</f>
        <v>APAGADO</v>
      </c>
      <c r="W511" t="str">
        <f>'RESUMEN TOTAL'!AC537</f>
        <v>APAGADO</v>
      </c>
      <c r="X511">
        <f>'RESUMEN TOTAL'!AD537</f>
        <v>0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 t="str">
        <f>'RESUMEN TOTAL'!AI537</f>
        <v>APAGADO</v>
      </c>
      <c r="AD511" t="str">
        <f>'RESUMEN TOTAL'!AJ537</f>
        <v>APAGADO</v>
      </c>
      <c r="AE511" t="str">
        <f>'RESUMEN TOTAL'!AK537</f>
        <v>APAGADO</v>
      </c>
      <c r="AF511" t="str">
        <f>'RESUMEN TOTAL'!AL537</f>
        <v>APAGADO</v>
      </c>
      <c r="AG511" t="str">
        <f>'RESUMEN TOTAL'!AM537</f>
        <v>APAGADO</v>
      </c>
      <c r="AH511" t="str">
        <f>'RESUMEN TOTAL'!AN537</f>
        <v>APAGADO</v>
      </c>
      <c r="AI511">
        <f>'RESUMEN TOTAL'!AO537</f>
        <v>0</v>
      </c>
    </row>
    <row r="512" spans="1:35" x14ac:dyDescent="0.3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>
        <f>'RESUMEN TOTAL'!AD538</f>
        <v>0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 t="str">
        <f>'RESUMEN TOTAL'!AI538</f>
        <v>APAGADO</v>
      </c>
      <c r="AD512" t="str">
        <f>'RESUMEN TOTAL'!AJ538</f>
        <v>APAGADO</v>
      </c>
      <c r="AE512" t="str">
        <f>'RESUMEN TOTAL'!AK538</f>
        <v>APAGADO</v>
      </c>
      <c r="AF512" t="str">
        <f>'RESUMEN TOTAL'!AL538</f>
        <v>APAGADO</v>
      </c>
      <c r="AG512" t="str">
        <f>'RESUMEN TOTAL'!AM538</f>
        <v>APAGADO</v>
      </c>
      <c r="AH512" t="str">
        <f>'RESUMEN TOTAL'!AN538</f>
        <v>APAGADO</v>
      </c>
      <c r="AI512">
        <f>'RESUMEN TOTAL'!AO538</f>
        <v>0</v>
      </c>
    </row>
    <row r="513" spans="1:35" x14ac:dyDescent="0.3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>
        <f>'RESUMEN TOTAL'!AD539</f>
        <v>0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 t="str">
        <f>'RESUMEN TOTAL'!AJ539</f>
        <v>APAGADO</v>
      </c>
      <c r="AE513" t="str">
        <f>'RESUMEN TOTAL'!AK539</f>
        <v>APAGADO</v>
      </c>
      <c r="AF513" t="str">
        <f>'RESUMEN TOTAL'!AL539</f>
        <v>APAGADO</v>
      </c>
      <c r="AG513" t="str">
        <f>'RESUMEN TOTAL'!AM539</f>
        <v>APAGADO</v>
      </c>
      <c r="AH513" t="str">
        <f>'RESUMEN TOTAL'!AN539</f>
        <v>APAGADO</v>
      </c>
      <c r="AI513">
        <f>'RESUMEN TOTAL'!AO539</f>
        <v>0</v>
      </c>
    </row>
    <row r="514" spans="1:35" x14ac:dyDescent="0.3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>
        <f>'RESUMEN TOTAL'!AD540</f>
        <v>0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 t="str">
        <f>'RESUMEN TOTAL'!AJ540</f>
        <v>APAGADO</v>
      </c>
      <c r="AE514" t="str">
        <f>'RESUMEN TOTAL'!AK540</f>
        <v>APAGADO</v>
      </c>
      <c r="AF514" t="str">
        <f>'RESUMEN TOTAL'!AL540</f>
        <v>APAGADO</v>
      </c>
      <c r="AG514" t="str">
        <f>'RESUMEN TOTAL'!AM540</f>
        <v>APAGADO</v>
      </c>
      <c r="AH514" t="str">
        <f>'RESUMEN TOTAL'!AN540</f>
        <v>APAGADO</v>
      </c>
      <c r="AI514">
        <f>'RESUMEN TOTAL'!AO540</f>
        <v>0</v>
      </c>
    </row>
    <row r="515" spans="1:35" x14ac:dyDescent="0.3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>
        <f>'RESUMEN TOTAL'!AD541</f>
        <v>0</v>
      </c>
      <c r="Y515" t="str">
        <f>'RESUMEN TOTAL'!AE541</f>
        <v>APAGADO</v>
      </c>
      <c r="Z515" t="str">
        <f>'RESUMEN TOTAL'!AF541</f>
        <v>APAGADO</v>
      </c>
      <c r="AA515" t="str">
        <f>'RESUMEN TOTAL'!AG541</f>
        <v>APAGADO</v>
      </c>
      <c r="AB515" t="str">
        <f>'RESUMEN TOTAL'!AH541</f>
        <v>APAGADO</v>
      </c>
      <c r="AC515" t="str">
        <f>'RESUMEN TOTAL'!AI541</f>
        <v>APAGADO</v>
      </c>
      <c r="AD515" t="str">
        <f>'RESUMEN TOTAL'!AJ541</f>
        <v>APAGADO</v>
      </c>
      <c r="AE515" t="str">
        <f>'RESUMEN TOTAL'!AK541</f>
        <v>APAGADO</v>
      </c>
      <c r="AF515" t="str">
        <f>'RESUMEN TOTAL'!AL541</f>
        <v>APAGADO</v>
      </c>
      <c r="AG515" t="str">
        <f>'RESUMEN TOTAL'!AM541</f>
        <v>APAGADO</v>
      </c>
      <c r="AH515" t="str">
        <f>'RESUMEN TOTAL'!AN541</f>
        <v>APAGADO</v>
      </c>
      <c r="AI515">
        <f>'RESUMEN TOTAL'!AO541</f>
        <v>0</v>
      </c>
    </row>
    <row r="516" spans="1:35" x14ac:dyDescent="0.3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 t="str">
        <f>'RESUMEN TOTAL'!AL542</f>
        <v>APAGADO</v>
      </c>
      <c r="AG516" t="str">
        <f>'RESUMEN TOTAL'!AM542</f>
        <v>APAGADO</v>
      </c>
      <c r="AH516" t="str">
        <f>'RESUMEN TOTAL'!AN542</f>
        <v>APAGADO</v>
      </c>
      <c r="AI516">
        <f>'RESUMEN TOTAL'!AO542</f>
        <v>0</v>
      </c>
    </row>
    <row r="517" spans="1:35" x14ac:dyDescent="0.3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 t="str">
        <f>'RESUMEN TOTAL'!AL543</f>
        <v>APAGADO</v>
      </c>
      <c r="AG517" t="str">
        <f>'RESUMEN TOTAL'!AM543</f>
        <v>APAGADO</v>
      </c>
      <c r="AH517" t="str">
        <f>'RESUMEN TOTAL'!AN543</f>
        <v>APAGADO</v>
      </c>
      <c r="AI517">
        <f>'RESUMEN TOTAL'!AO543</f>
        <v>0</v>
      </c>
    </row>
    <row r="518" spans="1:35" x14ac:dyDescent="0.3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 t="str">
        <f>'RESUMEN TOTAL'!AL544</f>
        <v>APAGADO</v>
      </c>
      <c r="AG518" t="str">
        <f>'RESUMEN TOTAL'!AM544</f>
        <v>APAGADO</v>
      </c>
      <c r="AH518" t="str">
        <f>'RESUMEN TOTAL'!AN544</f>
        <v>APAGADO</v>
      </c>
      <c r="AI518">
        <f>'RESUMEN TOTAL'!AO544</f>
        <v>0</v>
      </c>
    </row>
    <row r="519" spans="1:35" x14ac:dyDescent="0.3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 t="str">
        <f>'RESUMEN TOTAL'!AL545</f>
        <v>APAGADO</v>
      </c>
      <c r="AG519" t="str">
        <f>'RESUMEN TOTAL'!AM545</f>
        <v>APAGADO</v>
      </c>
      <c r="AH519" t="str">
        <f>'RESUMEN TOTAL'!AN545</f>
        <v>APAGADO</v>
      </c>
      <c r="AI519">
        <f>'RESUMEN TOTAL'!AO545</f>
        <v>0</v>
      </c>
    </row>
    <row r="520" spans="1:35" x14ac:dyDescent="0.3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>
        <f>'RESUMEN TOTAL'!AD546</f>
        <v>0</v>
      </c>
      <c r="Y520" t="str">
        <f>'RESUMEN TOTAL'!AE546</f>
        <v>APAGADO</v>
      </c>
      <c r="Z520" t="str">
        <f>'RESUMEN TOTAL'!AF546</f>
        <v>APAGADO</v>
      </c>
      <c r="AA520" t="str">
        <f>'RESUMEN TOTAL'!AG546</f>
        <v>APAGADO</v>
      </c>
      <c r="AB520" t="str">
        <f>'RESUMEN TOTAL'!AH546</f>
        <v>APAGADO</v>
      </c>
      <c r="AC520" t="str">
        <f>'RESUMEN TOTAL'!AI546</f>
        <v>APAGADO</v>
      </c>
      <c r="AD520" t="str">
        <f>'RESUMEN TOTAL'!AJ546</f>
        <v>APAGADO</v>
      </c>
      <c r="AE520" t="str">
        <f>'RESUMEN TOTAL'!AK546</f>
        <v>APAGADO</v>
      </c>
      <c r="AF520" t="str">
        <f>'RESUMEN TOTAL'!AL546</f>
        <v>APAGADO</v>
      </c>
      <c r="AG520" t="str">
        <f>'RESUMEN TOTAL'!AM546</f>
        <v>APAGADO</v>
      </c>
      <c r="AH520" t="str">
        <f>'RESUMEN TOTAL'!AN546</f>
        <v>APAGADO</v>
      </c>
      <c r="AI520">
        <f>'RESUMEN TOTAL'!AO546</f>
        <v>0</v>
      </c>
    </row>
    <row r="521" spans="1:35" x14ac:dyDescent="0.3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>
        <f>'RESUMEN TOTAL'!AD547</f>
        <v>0</v>
      </c>
      <c r="Y521" t="str">
        <f>'RESUMEN TOTAL'!AE547</f>
        <v>APAGADO</v>
      </c>
      <c r="Z521" t="str">
        <f>'RESUMEN TOTAL'!AF547</f>
        <v>APAGADO</v>
      </c>
      <c r="AA521" t="str">
        <f>'RESUMEN TOTAL'!AG547</f>
        <v>APAGADO</v>
      </c>
      <c r="AB521" t="str">
        <f>'RESUMEN TOTAL'!AH547</f>
        <v>APAGADO</v>
      </c>
      <c r="AC521" t="str">
        <f>'RESUMEN TOTAL'!AI547</f>
        <v>APAGADO</v>
      </c>
      <c r="AD521" t="str">
        <f>'RESUMEN TOTAL'!AJ547</f>
        <v>APAGADO</v>
      </c>
      <c r="AE521" t="str">
        <f>'RESUMEN TOTAL'!AK547</f>
        <v>APAGADO</v>
      </c>
      <c r="AF521" t="str">
        <f>'RESUMEN TOTAL'!AL547</f>
        <v>APAGADO</v>
      </c>
      <c r="AG521" t="str">
        <f>'RESUMEN TOTAL'!AM547</f>
        <v>APAGADO</v>
      </c>
      <c r="AH521" t="str">
        <f>'RESUMEN TOTAL'!AN547</f>
        <v>APAGADO</v>
      </c>
      <c r="AI521">
        <f>'RESUMEN TOTAL'!AO547</f>
        <v>0</v>
      </c>
    </row>
    <row r="522" spans="1:35" x14ac:dyDescent="0.3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 t="str">
        <f>'RESUMEN TOTAL'!AL548</f>
        <v>APAGADO</v>
      </c>
      <c r="AG522" t="str">
        <f>'RESUMEN TOTAL'!AM548</f>
        <v>APAGADO</v>
      </c>
      <c r="AH522" t="str">
        <f>'RESUMEN TOTAL'!AN548</f>
        <v>APAGADO</v>
      </c>
      <c r="AI522">
        <f>'RESUMEN TOTAL'!AO548</f>
        <v>0</v>
      </c>
    </row>
    <row r="523" spans="1:35" x14ac:dyDescent="0.3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 t="str">
        <f>'RESUMEN TOTAL'!AL549</f>
        <v>APAGADO</v>
      </c>
      <c r="AG523" t="str">
        <f>'RESUMEN TOTAL'!AM549</f>
        <v>APAGADO</v>
      </c>
      <c r="AH523" t="str">
        <f>'RESUMEN TOTAL'!AN549</f>
        <v>APAGADO</v>
      </c>
      <c r="AI523">
        <f>'RESUMEN TOTAL'!AO549</f>
        <v>0</v>
      </c>
    </row>
    <row r="524" spans="1:35" x14ac:dyDescent="0.3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>
        <f>'RESUMEN TOTAL'!AD550</f>
        <v>0</v>
      </c>
      <c r="Y524" t="str">
        <f>'RESUMEN TOTAL'!AE550</f>
        <v>APAGADO</v>
      </c>
      <c r="Z524" t="str">
        <f>'RESUMEN TOTAL'!AF550</f>
        <v>APAGADO</v>
      </c>
      <c r="AA524" t="str">
        <f>'RESUMEN TOTAL'!AG550</f>
        <v>APAGADO</v>
      </c>
      <c r="AB524" t="str">
        <f>'RESUMEN TOTAL'!AH550</f>
        <v>APAGADO</v>
      </c>
      <c r="AC524" t="str">
        <f>'RESUMEN TOTAL'!AI550</f>
        <v>APAGADO</v>
      </c>
      <c r="AD524" t="str">
        <f>'RESUMEN TOTAL'!AJ550</f>
        <v>APAGADO</v>
      </c>
      <c r="AE524" t="str">
        <f>'RESUMEN TOTAL'!AK550</f>
        <v>APAGADO</v>
      </c>
      <c r="AF524" t="str">
        <f>'RESUMEN TOTAL'!AL550</f>
        <v>APAGADO</v>
      </c>
      <c r="AG524" t="str">
        <f>'RESUMEN TOTAL'!AM550</f>
        <v>APAGADO</v>
      </c>
      <c r="AH524" t="str">
        <f>'RESUMEN TOTAL'!AN550</f>
        <v>APAGADO</v>
      </c>
      <c r="AI524">
        <f>'RESUMEN TOTAL'!AO550</f>
        <v>0</v>
      </c>
    </row>
    <row r="525" spans="1:35" x14ac:dyDescent="0.3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>
        <f>'RESUMEN TOTAL'!AD551</f>
        <v>0</v>
      </c>
      <c r="Y525" t="str">
        <f>'RESUMEN TOTAL'!AE551</f>
        <v>APAGADO</v>
      </c>
      <c r="Z525" t="str">
        <f>'RESUMEN TOTAL'!AF551</f>
        <v>APAGADO</v>
      </c>
      <c r="AA525" t="str">
        <f>'RESUMEN TOTAL'!AG551</f>
        <v>APAGADO</v>
      </c>
      <c r="AB525" t="str">
        <f>'RESUMEN TOTAL'!AH551</f>
        <v>APAGADO</v>
      </c>
      <c r="AC525" t="str">
        <f>'RESUMEN TOTAL'!AI551</f>
        <v>APAGADO</v>
      </c>
      <c r="AD525" t="str">
        <f>'RESUMEN TOTAL'!AJ551</f>
        <v>APAGADO</v>
      </c>
      <c r="AE525" t="str">
        <f>'RESUMEN TOTAL'!AK551</f>
        <v>APAGADO</v>
      </c>
      <c r="AF525" t="str">
        <f>'RESUMEN TOTAL'!AL551</f>
        <v>APAGADO</v>
      </c>
      <c r="AG525" t="str">
        <f>'RESUMEN TOTAL'!AM551</f>
        <v>APAGADO</v>
      </c>
      <c r="AH525" t="str">
        <f>'RESUMEN TOTAL'!AN551</f>
        <v>APAGADO</v>
      </c>
      <c r="AI525">
        <f>'RESUMEN TOTAL'!AO551</f>
        <v>0</v>
      </c>
    </row>
    <row r="526" spans="1:35" x14ac:dyDescent="0.3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3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3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>
        <f>'RESUMEN TOTAL'!AD554</f>
        <v>0</v>
      </c>
      <c r="Y528" t="str">
        <f>'RESUMEN TOTAL'!AE554</f>
        <v>APAGADO</v>
      </c>
      <c r="Z528" t="str">
        <f>'RESUMEN TOTAL'!AF554</f>
        <v>APAGADO</v>
      </c>
      <c r="AA528" t="str">
        <f>'RESUMEN TOTAL'!AG554</f>
        <v>APAGADO</v>
      </c>
      <c r="AB528" t="str">
        <f>'RESUMEN TOTAL'!AH554</f>
        <v>APAGADO</v>
      </c>
      <c r="AC528" t="str">
        <f>'RESUMEN TOTAL'!AI554</f>
        <v>APAGADO</v>
      </c>
      <c r="AD528" t="str">
        <f>'RESUMEN TOTAL'!AJ554</f>
        <v>APAGADO</v>
      </c>
      <c r="AE528" t="str">
        <f>'RESUMEN TOTAL'!AK554</f>
        <v>APAGADO</v>
      </c>
      <c r="AF528" t="str">
        <f>'RESUMEN TOTAL'!AL554</f>
        <v>APAGADO</v>
      </c>
      <c r="AG528" t="str">
        <f>'RESUMEN TOTAL'!AM554</f>
        <v>APAGADO</v>
      </c>
      <c r="AH528" t="str">
        <f>'RESUMEN TOTAL'!AN554</f>
        <v>APAGADO</v>
      </c>
      <c r="AI528">
        <f>'RESUMEN TOTAL'!AO554</f>
        <v>0</v>
      </c>
    </row>
    <row r="529" spans="1:35" x14ac:dyDescent="0.3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>
        <f>'RESUMEN TOTAL'!AD555</f>
        <v>0</v>
      </c>
      <c r="Y529" t="str">
        <f>'RESUMEN TOTAL'!AE555</f>
        <v>APAGADO</v>
      </c>
      <c r="Z529" t="str">
        <f>'RESUMEN TOTAL'!AF555</f>
        <v>APAGADO</v>
      </c>
      <c r="AA529" t="str">
        <f>'RESUMEN TOTAL'!AG555</f>
        <v>APAGADO</v>
      </c>
      <c r="AB529" t="str">
        <f>'RESUMEN TOTAL'!AH555</f>
        <v>APAGADO</v>
      </c>
      <c r="AC529" t="str">
        <f>'RESUMEN TOTAL'!AI555</f>
        <v>APAGADO</v>
      </c>
      <c r="AD529" t="str">
        <f>'RESUMEN TOTAL'!AJ555</f>
        <v>APAGADO</v>
      </c>
      <c r="AE529" t="str">
        <f>'RESUMEN TOTAL'!AK555</f>
        <v>APAGADO</v>
      </c>
      <c r="AF529" t="str">
        <f>'RESUMEN TOTAL'!AL555</f>
        <v>APAGADO</v>
      </c>
      <c r="AG529" t="str">
        <f>'RESUMEN TOTAL'!AM555</f>
        <v>APAGADO</v>
      </c>
      <c r="AH529" t="str">
        <f>'RESUMEN TOTAL'!AN555</f>
        <v>APAGADO</v>
      </c>
      <c r="AI529">
        <f>'RESUMEN TOTAL'!AO555</f>
        <v>0</v>
      </c>
    </row>
    <row r="530" spans="1:35" x14ac:dyDescent="0.3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 t="str">
        <f>'RESUMEN TOTAL'!AA556</f>
        <v>APAGADO</v>
      </c>
      <c r="V530" t="str">
        <f>'RESUMEN TOTAL'!AB556</f>
        <v>APAGADO</v>
      </c>
      <c r="W530" t="str">
        <f>'RESUMEN TOTAL'!AC556</f>
        <v>APAGADO</v>
      </c>
      <c r="X530">
        <f>'RESUMEN TOTAL'!AD556</f>
        <v>0</v>
      </c>
      <c r="Y530" t="str">
        <f>'RESUMEN TOTAL'!AE556</f>
        <v>APAGADO</v>
      </c>
      <c r="Z530" t="str">
        <f>'RESUMEN TOTAL'!AF556</f>
        <v>APAGADO</v>
      </c>
      <c r="AA530" t="str">
        <f>'RESUMEN TOTAL'!AG556</f>
        <v>APAGADO</v>
      </c>
      <c r="AB530" t="str">
        <f>'RESUMEN TOTAL'!AH556</f>
        <v>APAGADO</v>
      </c>
      <c r="AC530" t="str">
        <f>'RESUMEN TOTAL'!AI556</f>
        <v>APAGADO</v>
      </c>
      <c r="AD530" t="str">
        <f>'RESUMEN TOTAL'!AJ556</f>
        <v>APAGADO</v>
      </c>
      <c r="AE530" t="str">
        <f>'RESUMEN TOTAL'!AK556</f>
        <v>APAGADO</v>
      </c>
      <c r="AF530" t="str">
        <f>'RESUMEN TOTAL'!AL556</f>
        <v>APAGADO</v>
      </c>
      <c r="AG530" t="str">
        <f>'RESUMEN TOTAL'!AM556</f>
        <v>APAGADO</v>
      </c>
      <c r="AH530" t="str">
        <f>'RESUMEN TOTAL'!AN556</f>
        <v>APAGADO</v>
      </c>
      <c r="AI530">
        <f>'RESUMEN TOTAL'!AO556</f>
        <v>0</v>
      </c>
    </row>
    <row r="531" spans="1:35" x14ac:dyDescent="0.3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 t="str">
        <f>'RESUMEN TOTAL'!AA557</f>
        <v>APAGADO</v>
      </c>
      <c r="V531" t="str">
        <f>'RESUMEN TOTAL'!AB557</f>
        <v>APAGADO</v>
      </c>
      <c r="W531" t="str">
        <f>'RESUMEN TOTAL'!AC557</f>
        <v>APAGADO</v>
      </c>
      <c r="X531">
        <f>'RESUMEN TOTAL'!AD557</f>
        <v>0</v>
      </c>
      <c r="Y531" t="str">
        <f>'RESUMEN TOTAL'!AE557</f>
        <v>APAGADO</v>
      </c>
      <c r="Z531" t="str">
        <f>'RESUMEN TOTAL'!AF557</f>
        <v>APAGADO</v>
      </c>
      <c r="AA531" t="str">
        <f>'RESUMEN TOTAL'!AG557</f>
        <v>APAGADO</v>
      </c>
      <c r="AB531" t="str">
        <f>'RESUMEN TOTAL'!AH557</f>
        <v>APAGADO</v>
      </c>
      <c r="AC531" t="str">
        <f>'RESUMEN TOTAL'!AI557</f>
        <v>APAGADO</v>
      </c>
      <c r="AD531" t="str">
        <f>'RESUMEN TOTAL'!AJ557</f>
        <v>APAGADO</v>
      </c>
      <c r="AE531" t="str">
        <f>'RESUMEN TOTAL'!AK557</f>
        <v>APAGADO</v>
      </c>
      <c r="AF531" t="str">
        <f>'RESUMEN TOTAL'!AL557</f>
        <v>APAGADO</v>
      </c>
      <c r="AG531" t="str">
        <f>'RESUMEN TOTAL'!AM557</f>
        <v>APAGADO</v>
      </c>
      <c r="AH531" t="str">
        <f>'RESUMEN TOTAL'!AN557</f>
        <v>APAGADO</v>
      </c>
      <c r="AI531">
        <f>'RESUMEN TOTAL'!AO557</f>
        <v>0</v>
      </c>
    </row>
    <row r="532" spans="1:35" x14ac:dyDescent="0.3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>
        <f>'RESUMEN TOTAL'!AD558</f>
        <v>0</v>
      </c>
      <c r="Y532" t="str">
        <f>'RESUMEN TOTAL'!AE558</f>
        <v>APAGADO</v>
      </c>
      <c r="Z532" t="str">
        <f>'RESUMEN TOTAL'!AF558</f>
        <v>APAGADO</v>
      </c>
      <c r="AA532" t="str">
        <f>'RESUMEN TOTAL'!AG558</f>
        <v>APAGADO</v>
      </c>
      <c r="AB532" t="str">
        <f>'RESUMEN TOTAL'!AH558</f>
        <v>APAGADO</v>
      </c>
      <c r="AC532" t="str">
        <f>'RESUMEN TOTAL'!AI558</f>
        <v>APAGADO</v>
      </c>
      <c r="AD532" t="str">
        <f>'RESUMEN TOTAL'!AJ558</f>
        <v>APAGADO</v>
      </c>
      <c r="AE532" t="str">
        <f>'RESUMEN TOTAL'!AK558</f>
        <v>APAGADO</v>
      </c>
      <c r="AF532">
        <f>'RESUMEN TOTAL'!AL558</f>
        <v>0</v>
      </c>
      <c r="AG532" t="str">
        <f>'RESUMEN TOTAL'!AM558</f>
        <v>APAGADO</v>
      </c>
      <c r="AH532" t="str">
        <f>'RESUMEN TOTAL'!AN558</f>
        <v>APAGADO</v>
      </c>
      <c r="AI532">
        <f>'RESUMEN TOTAL'!AO558</f>
        <v>0</v>
      </c>
    </row>
    <row r="533" spans="1:35" x14ac:dyDescent="0.3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>
        <f>'RESUMEN TOTAL'!AD559</f>
        <v>0</v>
      </c>
      <c r="Y533" t="str">
        <f>'RESUMEN TOTAL'!AE559</f>
        <v>APAGADO</v>
      </c>
      <c r="Z533" t="str">
        <f>'RESUMEN TOTAL'!AF559</f>
        <v>APAGADO</v>
      </c>
      <c r="AA533" t="str">
        <f>'RESUMEN TOTAL'!AG559</f>
        <v>APAGADO</v>
      </c>
      <c r="AB533" t="str">
        <f>'RESUMEN TOTAL'!AH559</f>
        <v>APAGADO</v>
      </c>
      <c r="AC533" t="str">
        <f>'RESUMEN TOTAL'!AI559</f>
        <v>APAGADO</v>
      </c>
      <c r="AD533" t="str">
        <f>'RESUMEN TOTAL'!AJ559</f>
        <v>APAGADO</v>
      </c>
      <c r="AE533" t="str">
        <f>'RESUMEN TOTAL'!AK559</f>
        <v>APAGADO</v>
      </c>
      <c r="AF533">
        <f>'RESUMEN TOTAL'!AL559</f>
        <v>0</v>
      </c>
      <c r="AG533" t="str">
        <f>'RESUMEN TOTAL'!AM559</f>
        <v>APAGADO</v>
      </c>
      <c r="AH533" t="str">
        <f>'RESUMEN TOTAL'!AN559</f>
        <v>APAGADO</v>
      </c>
      <c r="AI533">
        <f>'RESUMEN TOTAL'!AO559</f>
        <v>0</v>
      </c>
    </row>
    <row r="534" spans="1:35" x14ac:dyDescent="0.3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 t="str">
        <f>'RESUMEN TOTAL'!AA560</f>
        <v>APAGADO</v>
      </c>
      <c r="V534" t="str">
        <f>'RESUMEN TOTAL'!AB560</f>
        <v>APAGADO</v>
      </c>
      <c r="W534" t="str">
        <f>'RESUMEN TOTAL'!AC560</f>
        <v>APAGADO</v>
      </c>
      <c r="X534">
        <f>'RESUMEN TOTAL'!AD560</f>
        <v>0</v>
      </c>
      <c r="Y534" t="str">
        <f>'RESUMEN TOTAL'!AE560</f>
        <v>APAGADO</v>
      </c>
      <c r="Z534" t="str">
        <f>'RESUMEN TOTAL'!AF560</f>
        <v>APAGADO</v>
      </c>
      <c r="AA534" t="str">
        <f>'RESUMEN TOTAL'!AG560</f>
        <v>APAGADO</v>
      </c>
      <c r="AB534" t="str">
        <f>'RESUMEN TOTAL'!AH560</f>
        <v>APAGADO</v>
      </c>
      <c r="AC534" t="str">
        <f>'RESUMEN TOTAL'!AI560</f>
        <v>APAGADO</v>
      </c>
      <c r="AD534" t="str">
        <f>'RESUMEN TOTAL'!AJ560</f>
        <v>APAGADO</v>
      </c>
      <c r="AE534" t="str">
        <f>'RESUMEN TOTAL'!AK560</f>
        <v>APAGADO</v>
      </c>
      <c r="AF534" t="str">
        <f>'RESUMEN TOTAL'!AL560</f>
        <v>APAGADO</v>
      </c>
      <c r="AG534" t="str">
        <f>'RESUMEN TOTAL'!AM560</f>
        <v>APAGADO</v>
      </c>
      <c r="AH534" t="str">
        <f>'RESUMEN TOTAL'!AN560</f>
        <v>APAGADO</v>
      </c>
      <c r="AI534">
        <f>'RESUMEN TOTAL'!AO560</f>
        <v>0</v>
      </c>
    </row>
    <row r="535" spans="1:35" x14ac:dyDescent="0.3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 t="str">
        <f>'RESUMEN TOTAL'!AA561</f>
        <v>APAGADO</v>
      </c>
      <c r="V535" t="str">
        <f>'RESUMEN TOTAL'!AB561</f>
        <v>APAGADO</v>
      </c>
      <c r="W535" t="str">
        <f>'RESUMEN TOTAL'!AC561</f>
        <v>APAGADO</v>
      </c>
      <c r="X535">
        <f>'RESUMEN TOTAL'!AD561</f>
        <v>0</v>
      </c>
      <c r="Y535" t="str">
        <f>'RESUMEN TOTAL'!AE561</f>
        <v>APAGADO</v>
      </c>
      <c r="Z535" t="str">
        <f>'RESUMEN TOTAL'!AF561</f>
        <v>APAGADO</v>
      </c>
      <c r="AA535" t="str">
        <f>'RESUMEN TOTAL'!AG561</f>
        <v>APAGADO</v>
      </c>
      <c r="AB535" t="str">
        <f>'RESUMEN TOTAL'!AH561</f>
        <v>APAGADO</v>
      </c>
      <c r="AC535" t="str">
        <f>'RESUMEN TOTAL'!AI561</f>
        <v>APAGADO</v>
      </c>
      <c r="AD535" t="str">
        <f>'RESUMEN TOTAL'!AJ561</f>
        <v>APAGADO</v>
      </c>
      <c r="AE535" t="str">
        <f>'RESUMEN TOTAL'!AK561</f>
        <v>APAGADO</v>
      </c>
      <c r="AF535" t="str">
        <f>'RESUMEN TOTAL'!AL561</f>
        <v>APAGADO</v>
      </c>
      <c r="AG535" t="str">
        <f>'RESUMEN TOTAL'!AM561</f>
        <v>APAGADO</v>
      </c>
      <c r="AH535" t="str">
        <f>'RESUMEN TOTAL'!AN561</f>
        <v>APAGADO</v>
      </c>
      <c r="AI535">
        <f>'RESUMEN TOTAL'!AO561</f>
        <v>0</v>
      </c>
    </row>
    <row r="536" spans="1:35" x14ac:dyDescent="0.3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>
        <f>'RESUMEN TOTAL'!AD562</f>
        <v>0</v>
      </c>
      <c r="Y536" t="str">
        <f>'RESUMEN TOTAL'!AE562</f>
        <v>APAGADO</v>
      </c>
      <c r="Z536" t="str">
        <f>'RESUMEN TOTAL'!AF562</f>
        <v>APAGADO</v>
      </c>
      <c r="AA536" t="str">
        <f>'RESUMEN TOTAL'!AG562</f>
        <v>APAGADO</v>
      </c>
      <c r="AB536" t="str">
        <f>'RESUMEN TOTAL'!AH562</f>
        <v>APAGADO</v>
      </c>
      <c r="AC536" t="str">
        <f>'RESUMEN TOTAL'!AI562</f>
        <v>APAGADO</v>
      </c>
      <c r="AD536" t="str">
        <f>'RESUMEN TOTAL'!AJ562</f>
        <v>APAGADO</v>
      </c>
      <c r="AE536" t="str">
        <f>'RESUMEN TOTAL'!AK562</f>
        <v>APAGADO</v>
      </c>
      <c r="AF536" t="str">
        <f>'RESUMEN TOTAL'!AL562</f>
        <v>APAGADO</v>
      </c>
      <c r="AG536" t="str">
        <f>'RESUMEN TOTAL'!AM562</f>
        <v>APAGADO</v>
      </c>
      <c r="AH536" t="str">
        <f>'RESUMEN TOTAL'!AN562</f>
        <v>APAGADO</v>
      </c>
      <c r="AI536">
        <f>'RESUMEN TOTAL'!AO562</f>
        <v>0</v>
      </c>
    </row>
    <row r="537" spans="1:35" x14ac:dyDescent="0.3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>
        <f>'RESUMEN TOTAL'!AD563</f>
        <v>0</v>
      </c>
      <c r="Y537" t="str">
        <f>'RESUMEN TOTAL'!AE563</f>
        <v>APAGADO</v>
      </c>
      <c r="Z537" t="str">
        <f>'RESUMEN TOTAL'!AF563</f>
        <v>APAGADO</v>
      </c>
      <c r="AA537" t="str">
        <f>'RESUMEN TOTAL'!AG563</f>
        <v>APAGADO</v>
      </c>
      <c r="AB537" t="str">
        <f>'RESUMEN TOTAL'!AH563</f>
        <v>APAGADO</v>
      </c>
      <c r="AC537" t="str">
        <f>'RESUMEN TOTAL'!AI563</f>
        <v>APAGADO</v>
      </c>
      <c r="AD537" t="str">
        <f>'RESUMEN TOTAL'!AJ563</f>
        <v>APAGADO</v>
      </c>
      <c r="AE537" t="str">
        <f>'RESUMEN TOTAL'!AK563</f>
        <v>APAGADO</v>
      </c>
      <c r="AF537" t="str">
        <f>'RESUMEN TOTAL'!AL563</f>
        <v>APAGADO</v>
      </c>
      <c r="AG537" t="str">
        <f>'RESUMEN TOTAL'!AM563</f>
        <v>APAGADO</v>
      </c>
      <c r="AH537" t="str">
        <f>'RESUMEN TOTAL'!AN563</f>
        <v>APAGADO</v>
      </c>
      <c r="AI537">
        <f>'RESUMEN TOTAL'!AO563</f>
        <v>0</v>
      </c>
    </row>
    <row r="538" spans="1:35" x14ac:dyDescent="0.3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>
        <f>'RESUMEN TOTAL'!AD564</f>
        <v>0</v>
      </c>
      <c r="Y538" t="str">
        <f>'RESUMEN TOTAL'!AE564</f>
        <v>APAGADO</v>
      </c>
      <c r="Z538" t="str">
        <f>'RESUMEN TOTAL'!AF564</f>
        <v>APAGADO</v>
      </c>
      <c r="AA538" t="str">
        <f>'RESUMEN TOTAL'!AG564</f>
        <v>APAGADO</v>
      </c>
      <c r="AB538" t="str">
        <f>'RESUMEN TOTAL'!AH564</f>
        <v>APAGADO</v>
      </c>
      <c r="AC538" t="str">
        <f>'RESUMEN TOTAL'!AI564</f>
        <v>APAGADO</v>
      </c>
      <c r="AD538" t="str">
        <f>'RESUMEN TOTAL'!AJ564</f>
        <v>APAGADO</v>
      </c>
      <c r="AE538" t="str">
        <f>'RESUMEN TOTAL'!AK564</f>
        <v>APAGADO</v>
      </c>
      <c r="AF538" t="str">
        <f>'RESUMEN TOTAL'!AL564</f>
        <v>APAGADO</v>
      </c>
      <c r="AG538" t="str">
        <f>'RESUMEN TOTAL'!AM564</f>
        <v>APAGADO</v>
      </c>
      <c r="AH538" t="str">
        <f>'RESUMEN TOTAL'!AN564</f>
        <v>APAGADO</v>
      </c>
      <c r="AI538">
        <f>'RESUMEN TOTAL'!AO564</f>
        <v>0</v>
      </c>
    </row>
    <row r="539" spans="1:35" x14ac:dyDescent="0.3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>
        <f>'RESUMEN TOTAL'!AD565</f>
        <v>0</v>
      </c>
      <c r="Y539" t="str">
        <f>'RESUMEN TOTAL'!AE565</f>
        <v>APAGADO</v>
      </c>
      <c r="Z539" t="str">
        <f>'RESUMEN TOTAL'!AF565</f>
        <v>APAGADO</v>
      </c>
      <c r="AA539" t="str">
        <f>'RESUMEN TOTAL'!AG565</f>
        <v>APAGADO</v>
      </c>
      <c r="AB539" t="str">
        <f>'RESUMEN TOTAL'!AH565</f>
        <v>APAGADO</v>
      </c>
      <c r="AC539" t="str">
        <f>'RESUMEN TOTAL'!AI565</f>
        <v>APAGADO</v>
      </c>
      <c r="AD539" t="str">
        <f>'RESUMEN TOTAL'!AJ565</f>
        <v>APAGADO</v>
      </c>
      <c r="AE539" t="str">
        <f>'RESUMEN TOTAL'!AK565</f>
        <v>APAGADO</v>
      </c>
      <c r="AF539" t="str">
        <f>'RESUMEN TOTAL'!AL565</f>
        <v>APAGADO</v>
      </c>
      <c r="AG539" t="str">
        <f>'RESUMEN TOTAL'!AM565</f>
        <v>APAGADO</v>
      </c>
      <c r="AH539" t="str">
        <f>'RESUMEN TOTAL'!AN565</f>
        <v>APAGADO</v>
      </c>
      <c r="AI539">
        <f>'RESUMEN TOTAL'!AO565</f>
        <v>0</v>
      </c>
    </row>
    <row r="540" spans="1:35" x14ac:dyDescent="0.3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>
        <f>'RESUMEN TOTAL'!AD566</f>
        <v>0</v>
      </c>
      <c r="Y540" t="str">
        <f>'RESUMEN TOTAL'!AE566</f>
        <v>APAGADO</v>
      </c>
      <c r="Z540" t="str">
        <f>'RESUMEN TOTAL'!AF566</f>
        <v>APAGADO</v>
      </c>
      <c r="AA540" t="str">
        <f>'RESUMEN TOTAL'!AG566</f>
        <v>APAGADO</v>
      </c>
      <c r="AB540" t="str">
        <f>'RESUMEN TOTAL'!AH566</f>
        <v>APAGADO</v>
      </c>
      <c r="AC540" t="str">
        <f>'RESUMEN TOTAL'!AI566</f>
        <v>APAGADO</v>
      </c>
      <c r="AD540" t="str">
        <f>'RESUMEN TOTAL'!AJ566</f>
        <v>APAGADO</v>
      </c>
      <c r="AE540" t="str">
        <f>'RESUMEN TOTAL'!AK566</f>
        <v>APAGADO</v>
      </c>
      <c r="AF540" t="str">
        <f>'RESUMEN TOTAL'!AL566</f>
        <v>APAGADO</v>
      </c>
      <c r="AG540" t="str">
        <f>'RESUMEN TOTAL'!AM566</f>
        <v>APAGADO</v>
      </c>
      <c r="AH540" t="str">
        <f>'RESUMEN TOTAL'!AN566</f>
        <v>APAGADO</v>
      </c>
      <c r="AI540">
        <f>'RESUMEN TOTAL'!AO566</f>
        <v>0</v>
      </c>
    </row>
    <row r="541" spans="1:35" x14ac:dyDescent="0.3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>
        <f>'RESUMEN TOTAL'!AD567</f>
        <v>0</v>
      </c>
      <c r="Y541" t="str">
        <f>'RESUMEN TOTAL'!AE567</f>
        <v>APAGADO</v>
      </c>
      <c r="Z541" t="str">
        <f>'RESUMEN TOTAL'!AF567</f>
        <v>APAGADO</v>
      </c>
      <c r="AA541" t="str">
        <f>'RESUMEN TOTAL'!AG567</f>
        <v>APAGADO</v>
      </c>
      <c r="AB541" t="str">
        <f>'RESUMEN TOTAL'!AH567</f>
        <v>APAGADO</v>
      </c>
      <c r="AC541" t="str">
        <f>'RESUMEN TOTAL'!AI567</f>
        <v>APAGADO</v>
      </c>
      <c r="AD541" t="str">
        <f>'RESUMEN TOTAL'!AJ567</f>
        <v>APAGADO</v>
      </c>
      <c r="AE541" t="str">
        <f>'RESUMEN TOTAL'!AK567</f>
        <v>APAGADO</v>
      </c>
      <c r="AF541" t="str">
        <f>'RESUMEN TOTAL'!AL567</f>
        <v>APAGADO</v>
      </c>
      <c r="AG541" t="str">
        <f>'RESUMEN TOTAL'!AM567</f>
        <v>APAGADO</v>
      </c>
      <c r="AH541" t="str">
        <f>'RESUMEN TOTAL'!AN567</f>
        <v>APAGADO</v>
      </c>
      <c r="AI541">
        <f>'RESUMEN TOTAL'!AO567</f>
        <v>0</v>
      </c>
    </row>
    <row r="542" spans="1:35" x14ac:dyDescent="0.3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>
        <f>'RESUMEN TOTAL'!AD568</f>
        <v>0</v>
      </c>
      <c r="Y542" t="str">
        <f>'RESUMEN TOTAL'!AE568</f>
        <v>APAGADO</v>
      </c>
      <c r="Z542" t="str">
        <f>'RESUMEN TOTAL'!AF568</f>
        <v>APAGADO</v>
      </c>
      <c r="AA542" t="str">
        <f>'RESUMEN TOTAL'!AG568</f>
        <v>APAGADO</v>
      </c>
      <c r="AB542" t="str">
        <f>'RESUMEN TOTAL'!AH568</f>
        <v>APAGADO</v>
      </c>
      <c r="AC542" t="str">
        <f>'RESUMEN TOTAL'!AI568</f>
        <v>APAGADO</v>
      </c>
      <c r="AD542" t="str">
        <f>'RESUMEN TOTAL'!AJ568</f>
        <v>APAGADO</v>
      </c>
      <c r="AE542" t="str">
        <f>'RESUMEN TOTAL'!AK568</f>
        <v>APAGADO</v>
      </c>
      <c r="AF542" t="str">
        <f>'RESUMEN TOTAL'!AL568</f>
        <v>APAGADO</v>
      </c>
      <c r="AG542" t="str">
        <f>'RESUMEN TOTAL'!AM568</f>
        <v>APAGADO</v>
      </c>
      <c r="AH542" t="str">
        <f>'RESUMEN TOTAL'!AN568</f>
        <v>APAGADO</v>
      </c>
      <c r="AI542">
        <f>'RESUMEN TOTAL'!AO568</f>
        <v>0</v>
      </c>
    </row>
    <row r="543" spans="1:35" x14ac:dyDescent="0.3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>
        <f>'RESUMEN TOTAL'!AD569</f>
        <v>0</v>
      </c>
      <c r="Y543" t="str">
        <f>'RESUMEN TOTAL'!AE569</f>
        <v>APAGADO</v>
      </c>
      <c r="Z543" t="str">
        <f>'RESUMEN TOTAL'!AF569</f>
        <v>APAGADO</v>
      </c>
      <c r="AA543" t="str">
        <f>'RESUMEN TOTAL'!AG569</f>
        <v>APAGADO</v>
      </c>
      <c r="AB543" t="str">
        <f>'RESUMEN TOTAL'!AH569</f>
        <v>APAGADO</v>
      </c>
      <c r="AC543" t="str">
        <f>'RESUMEN TOTAL'!AI569</f>
        <v>APAGADO</v>
      </c>
      <c r="AD543" t="str">
        <f>'RESUMEN TOTAL'!AJ569</f>
        <v>APAGADO</v>
      </c>
      <c r="AE543" t="str">
        <f>'RESUMEN TOTAL'!AK569</f>
        <v>APAGADO</v>
      </c>
      <c r="AF543" t="str">
        <f>'RESUMEN TOTAL'!AL569</f>
        <v>APAGADO</v>
      </c>
      <c r="AG543" t="str">
        <f>'RESUMEN TOTAL'!AM569</f>
        <v>APAGADO</v>
      </c>
      <c r="AH543" t="str">
        <f>'RESUMEN TOTAL'!AN569</f>
        <v>APAGADO</v>
      </c>
      <c r="AI543">
        <f>'RESUMEN TOTAL'!AO569</f>
        <v>0</v>
      </c>
    </row>
    <row r="544" spans="1:35" x14ac:dyDescent="0.3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3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3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3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3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3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3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3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3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3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3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3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3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3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3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3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3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3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3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3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3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3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3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3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3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3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3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3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3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3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3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3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3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3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3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3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3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3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3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3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3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3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3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3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3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3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3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3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3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3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3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3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3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3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3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3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3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3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3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3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3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3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3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3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3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3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3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3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3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3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3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3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3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3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3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3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3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3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3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3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3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3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3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3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3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3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3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3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3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3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3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3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3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3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3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3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3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3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3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4.4" x14ac:dyDescent="0.3"/>
  <cols>
    <col min="3" max="3" width="62.88671875" bestFit="1" customWidth="1"/>
    <col min="5" max="5" width="16.5546875" bestFit="1" customWidth="1"/>
    <col min="33" max="33" width="11.5546875" customWidth="1"/>
    <col min="34" max="34" width="11.44140625" customWidth="1"/>
  </cols>
  <sheetData>
    <row r="1" spans="1:36" ht="21" x14ac:dyDescent="0.4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47</v>
      </c>
      <c r="V1" s="18">
        <f t="shared" si="0"/>
        <v>57</v>
      </c>
      <c r="W1" s="18">
        <f t="shared" si="0"/>
        <v>59</v>
      </c>
      <c r="X1" s="18">
        <f t="shared" si="0"/>
        <v>83</v>
      </c>
      <c r="Y1" s="18">
        <f t="shared" si="0"/>
        <v>51</v>
      </c>
      <c r="Z1" s="18">
        <f t="shared" si="0"/>
        <v>51</v>
      </c>
      <c r="AA1" s="18">
        <f t="shared" si="0"/>
        <v>52</v>
      </c>
      <c r="AB1" s="18">
        <f t="shared" si="0"/>
        <v>52</v>
      </c>
      <c r="AC1" s="18">
        <f t="shared" si="0"/>
        <v>49</v>
      </c>
      <c r="AD1" s="18">
        <f t="shared" si="0"/>
        <v>50</v>
      </c>
      <c r="AE1" s="18">
        <f>COUNTIF(AE3:AE508, "APAGADO")</f>
        <v>97</v>
      </c>
      <c r="AF1" s="18">
        <f t="shared" si="0"/>
        <v>53</v>
      </c>
      <c r="AG1" s="18">
        <f t="shared" si="0"/>
        <v>105</v>
      </c>
      <c r="AH1" s="18">
        <f t="shared" ref="AH1:AI1" si="1">COUNTIF(AH3:AH408, "APAGADO")</f>
        <v>68</v>
      </c>
      <c r="AI1" s="18">
        <f t="shared" si="1"/>
        <v>56</v>
      </c>
      <c r="AJ1" s="18">
        <f t="shared" ref="AJ1" si="2">COUNTIF(AJ3:AJ408,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  <c r="AH5" t="str">
        <f>ESTADISTICA!AH4</f>
        <v>APAGADO</v>
      </c>
      <c r="AI5" t="str">
        <f>ESTADISTICA!AI4</f>
        <v>APAGADO</v>
      </c>
      <c r="AJ5">
        <f>ESTADISTICA!AJ4</f>
        <v>0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 t="str">
        <f>ESTADISTICA!AG5</f>
        <v>APAGADO</v>
      </c>
      <c r="AH6" t="str">
        <f>ESTADISTICA!AH5</f>
        <v>APAGADO</v>
      </c>
      <c r="AI6" t="str">
        <f>ESTADISTICA!AI5</f>
        <v>APAGADO</v>
      </c>
      <c r="AJ6">
        <f>ESTADISTICA!AJ5</f>
        <v>0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 t="str">
        <f>ESTADISTICA!AF6</f>
        <v>APAGADO</v>
      </c>
      <c r="AG7" t="str">
        <f>ESTADISTICA!AG6</f>
        <v>APAGADO</v>
      </c>
      <c r="AH7" t="str">
        <f>ESTADISTICA!AH6</f>
        <v>APAGADO</v>
      </c>
      <c r="AI7" t="str">
        <f>ESTADISTICA!AI6</f>
        <v>APAGADO</v>
      </c>
      <c r="AJ7">
        <f>ESTADISTICA!AJ6</f>
        <v>0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 t="str">
        <f>ESTADISTICA!AG7</f>
        <v>APAGADO</v>
      </c>
      <c r="AH8" t="str">
        <f>ESTADISTICA!AH7</f>
        <v>APAGADO</v>
      </c>
      <c r="AI8" t="str">
        <f>ESTADISTICA!AI7</f>
        <v>APAGADO</v>
      </c>
      <c r="AJ8">
        <f>ESTADISTICA!AJ7</f>
        <v>0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 t="str">
        <f>ESTADISTICA!AF9</f>
        <v>APAGADO</v>
      </c>
      <c r="AG10" t="str">
        <f>ESTADISTICA!AG9</f>
        <v>APAGADO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>
        <f>ESTADISTICA!AG11</f>
        <v>0</v>
      </c>
      <c r="AH12" t="str">
        <f>ESTADISTICA!AH11</f>
        <v>APAGADO</v>
      </c>
      <c r="AI12" t="str">
        <f>ESTADISTICA!AI11</f>
        <v>APAGADO</v>
      </c>
      <c r="AJ12">
        <f>ESTADISTICA!AJ11</f>
        <v>0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 t="str">
        <f>ESTADISTICA!AG15</f>
        <v>APAGADO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 t="str">
        <f>ESTADISTICA!AG16</f>
        <v>APAGADO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 t="str">
        <f>ESTADISTICA!AG17</f>
        <v>APAGADO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 t="str">
        <f>ESTADISTICA!AG18</f>
        <v>APAGADO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 t="str">
        <f>ESTADISTICA!AG19</f>
        <v>APAGADO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 t="str">
        <f>ESTADISTICA!AG20</f>
        <v>APAGADO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 t="str">
        <f>ESTADISTICA!W23</f>
        <v>APAGADO</v>
      </c>
      <c r="X24" t="str">
        <f>ESTADISTICA!X23</f>
        <v>APAGADO</v>
      </c>
      <c r="Y24" t="str">
        <f>ESTADISTICA!Y23</f>
        <v>APAGADO</v>
      </c>
      <c r="Z24" t="str">
        <f>ESTADISTICA!Z23</f>
        <v>APAGADO</v>
      </c>
      <c r="AA24" t="str">
        <f>ESTADISTICA!AA23</f>
        <v>APAGADO</v>
      </c>
      <c r="AB24" t="str">
        <f>ESTADISTICA!AB23</f>
        <v>APAGADO</v>
      </c>
      <c r="AC24" t="str">
        <f>ESTADISTICA!AC23</f>
        <v>APAGADO</v>
      </c>
      <c r="AD24" t="str">
        <f>ESTADISTICA!AD23</f>
        <v>APAGADO</v>
      </c>
      <c r="AE24" t="str">
        <f>ESTADISTICA!AE23</f>
        <v>APAGADO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 t="str">
        <f>ESTADISTICA!AH26</f>
        <v>APAGADO</v>
      </c>
      <c r="AI27" t="str">
        <f>ESTADISTICA!AI26</f>
        <v>APAGADO</v>
      </c>
      <c r="AJ27">
        <f>ESTADISTICA!AJ26</f>
        <v>0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 t="str">
        <f>ESTADISTICA!AA34</f>
        <v>APAGADO</v>
      </c>
      <c r="AB35" t="str">
        <f>ESTADISTICA!AB34</f>
        <v>APAGADO</v>
      </c>
      <c r="AC35" t="str">
        <f>ESTADISTICA!AC34</f>
        <v>APAGADO</v>
      </c>
      <c r="AD35" t="str">
        <f>ESTADISTICA!AD34</f>
        <v>APAGADO</v>
      </c>
      <c r="AE35" t="str">
        <f>ESTADISTICA!AE34</f>
        <v>APAGADO</v>
      </c>
      <c r="AF35" t="str">
        <f>ESTADISTICA!AF34</f>
        <v>APAGADO</v>
      </c>
      <c r="AG35" t="str">
        <f>ESTADISTICA!AG34</f>
        <v>APAGADO</v>
      </c>
      <c r="AH35" t="str">
        <f>ESTADISTICA!AH34</f>
        <v>APAGADO</v>
      </c>
      <c r="AI35">
        <f>ESTADISTICA!AI34</f>
        <v>0</v>
      </c>
      <c r="AJ35">
        <f>ESTADISTICA!AJ34</f>
        <v>0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 t="str">
        <f>ESTADISTICA!AH41</f>
        <v>APAGADO</v>
      </c>
      <c r="AI42" t="str">
        <f>ESTADISTICA!AI41</f>
        <v>APAGADO</v>
      </c>
      <c r="AJ42">
        <f>ESTADISTICA!AJ41</f>
        <v>0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 t="str">
        <f>ESTADISTICA!AG45</f>
        <v>APAGADO</v>
      </c>
      <c r="AH46" t="str">
        <f>ESTADISTICA!AH45</f>
        <v>APAGADO</v>
      </c>
      <c r="AI46" t="str">
        <f>ESTADISTICA!AI45</f>
        <v>APAGADO</v>
      </c>
      <c r="AJ46">
        <f>ESTADISTICA!AJ45</f>
        <v>0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 t="str">
        <f>ESTADISTICA!AC53</f>
        <v>APAGADO</v>
      </c>
      <c r="AD54" t="str">
        <f>ESTADISTICA!AD53</f>
        <v>APAGADO</v>
      </c>
      <c r="AE54" t="str">
        <f>ESTADISTICA!AE53</f>
        <v>APAGADO</v>
      </c>
      <c r="AF54" t="str">
        <f>ESTADISTICA!AF53</f>
        <v>APAGADO</v>
      </c>
      <c r="AG54" t="str">
        <f>ESTADISTICA!AG53</f>
        <v>APAGADO</v>
      </c>
      <c r="AH54" t="str">
        <f>ESTADISTICA!AH53</f>
        <v>APAGADO</v>
      </c>
      <c r="AI54">
        <f>ESTADISTICA!AI53</f>
        <v>0</v>
      </c>
      <c r="AJ54">
        <f>ESTADISTICA!AJ53</f>
        <v>0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 t="str">
        <f>ESTADISTICA!AE56</f>
        <v>APAGADO</v>
      </c>
      <c r="AF57" t="str">
        <f>ESTADISTICA!AF56</f>
        <v>APAGADO</v>
      </c>
      <c r="AG57" t="str">
        <f>ESTADISTICA!AG56</f>
        <v>APAGADO</v>
      </c>
      <c r="AH57" t="str">
        <f>ESTADISTICA!AH56</f>
        <v>APAGADO</v>
      </c>
      <c r="AI57" t="str">
        <f>ESTADISTICA!AI56</f>
        <v>APAGADO</v>
      </c>
      <c r="AJ57">
        <f>ESTADISTICA!AJ56</f>
        <v>0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 t="str">
        <f>ESTADISTICA!AB62</f>
        <v>APAGADO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str">
        <f>ESTADISTICA!AH62</f>
        <v>APAGADO</v>
      </c>
      <c r="AI63">
        <f>ESTADISTICA!AI62</f>
        <v>0</v>
      </c>
      <c r="AJ63">
        <f>ESTADISTICA!AJ62</f>
        <v>0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 t="str">
        <f>ESTADISTICA!AG63</f>
        <v>APAGADO</v>
      </c>
      <c r="AH64" t="str">
        <f>ESTADISTICA!AH63</f>
        <v>APAGADO</v>
      </c>
      <c r="AI64" t="str">
        <f>ESTADISTICA!AI63</f>
        <v>APAGADO</v>
      </c>
      <c r="AJ64">
        <f>ESTADISTICA!AJ63</f>
        <v>0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 t="str">
        <f>ESTADISTICA!AG64</f>
        <v>APAGADO</v>
      </c>
      <c r="AH65" t="str">
        <f>ESTADISTICA!AH64</f>
        <v>APAGADO</v>
      </c>
      <c r="AI65">
        <f>ESTADISTICA!AI64</f>
        <v>0</v>
      </c>
      <c r="AJ65">
        <f>ESTADISTICA!AJ64</f>
        <v>0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 t="str">
        <f>ESTADISTICA!Z65</f>
        <v>APAGADO</v>
      </c>
      <c r="AA66" t="str">
        <f>ESTADISTICA!AA65</f>
        <v>APAGADO</v>
      </c>
      <c r="AB66" t="str">
        <f>ESTADISTICA!AB65</f>
        <v>APAGADO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 t="str">
        <f>ESTADISTICA!Z66</f>
        <v>APAGADO</v>
      </c>
      <c r="AA67" t="str">
        <f>ESTADISTICA!AA66</f>
        <v>APAGADO</v>
      </c>
      <c r="AB67" t="str">
        <f>ESTADISTICA!AB66</f>
        <v>APAGADO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 t="str">
        <f>ESTADISTICA!AG67</f>
        <v>APAGADO</v>
      </c>
      <c r="AH68" t="str">
        <f>ESTADISTICA!AH67</f>
        <v>APAGADO</v>
      </c>
      <c r="AI68">
        <f>ESTADISTICA!AI67</f>
        <v>0</v>
      </c>
      <c r="AJ68">
        <f>ESTADISTICA!AJ67</f>
        <v>0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 t="str">
        <f>ESTADISTICA!AE76</f>
        <v>APAGADO</v>
      </c>
      <c r="AF77" t="str">
        <f>ESTADISTICA!AF76</f>
        <v>APAGADO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 t="str">
        <f>ESTADISTICA!AA78</f>
        <v>APAGADO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 t="str">
        <f>ESTADISTICA!AB87</f>
        <v>APAGADO</v>
      </c>
      <c r="AC88" t="str">
        <f>ESTADISTICA!AC87</f>
        <v>APAGADO</v>
      </c>
      <c r="AD88" t="str">
        <f>ESTADISTICA!AD87</f>
        <v>APAGADO</v>
      </c>
      <c r="AE88" t="str">
        <f>ESTADISTICA!AE87</f>
        <v>APAGADO</v>
      </c>
      <c r="AF88">
        <f>ESTADISTICA!AF87</f>
        <v>0</v>
      </c>
      <c r="AG88">
        <f>ESTADISTICA!AG87</f>
        <v>0</v>
      </c>
      <c r="AH88" t="str">
        <f>ESTADISTICA!AH87</f>
        <v>APAGADO</v>
      </c>
      <c r="AI88">
        <f>ESTADISTICA!AI87</f>
        <v>0</v>
      </c>
      <c r="AJ88">
        <f>ESTADISTICA!AJ87</f>
        <v>0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>
        <f>ESTADISTICA!AF88</f>
        <v>0</v>
      </c>
      <c r="AG89">
        <f>ESTADISTICA!AG88</f>
        <v>0</v>
      </c>
      <c r="AH89" t="str">
        <f>ESTADISTICA!AH88</f>
        <v>APAGADO</v>
      </c>
      <c r="AI89">
        <f>ESTADISTICA!AI88</f>
        <v>0</v>
      </c>
      <c r="AJ89">
        <f>ESTADISTICA!AJ88</f>
        <v>0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 t="str">
        <f>ESTADISTICA!AB102</f>
        <v>APAGADO</v>
      </c>
      <c r="AC103" t="str">
        <f>ESTADISTICA!AC102</f>
        <v>APAGADO</v>
      </c>
      <c r="AD103" t="str">
        <f>ESTADISTICA!AD102</f>
        <v>APAGADO</v>
      </c>
      <c r="AE103" t="str">
        <f>ESTADISTICA!AE102</f>
        <v>APAGADO</v>
      </c>
      <c r="AF103" t="str">
        <f>ESTADISTICA!AF102</f>
        <v>APAGADO</v>
      </c>
      <c r="AG103" t="str">
        <f>ESTADISTICA!AG102</f>
        <v>APAGADO</v>
      </c>
      <c r="AH103" t="str">
        <f>ESTADISTICA!AH102</f>
        <v>APAGADO</v>
      </c>
      <c r="AI103" t="str">
        <f>ESTADISTICA!AI102</f>
        <v>APAGADO</v>
      </c>
      <c r="AJ103">
        <f>ESTADISTICA!AJ102</f>
        <v>0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 t="str">
        <f>ESTADISTICA!X104</f>
        <v>APAGADO</v>
      </c>
      <c r="Y105">
        <f>ESTADISTICA!Y104</f>
        <v>0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 t="str">
        <f>ESTADISTICA!Z105</f>
        <v>APAGADO</v>
      </c>
      <c r="AA106" t="str">
        <f>ESTADISTICA!AA105</f>
        <v>APAGADO</v>
      </c>
      <c r="AB106" t="str">
        <f>ESTADISTICA!AB105</f>
        <v>APAGADO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 t="str">
        <f>ESTADISTICA!AF105</f>
        <v>APAGADO</v>
      </c>
      <c r="AG106" t="str">
        <f>ESTADISTICA!AG105</f>
        <v>APAGADO</v>
      </c>
      <c r="AH106" t="str">
        <f>ESTADISTICA!AH105</f>
        <v>APAGADO</v>
      </c>
      <c r="AI106">
        <f>ESTADISTICA!AI105</f>
        <v>0</v>
      </c>
      <c r="AJ106">
        <f>ESTADISTICA!AJ105</f>
        <v>0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3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3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3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 t="str">
        <f>ESTADISTICA!AE109</f>
        <v>APAGADO</v>
      </c>
      <c r="AF110" t="str">
        <f>ESTADISTICA!AF109</f>
        <v>APAGADO</v>
      </c>
      <c r="AG110" t="str">
        <f>ESTADISTICA!AG109</f>
        <v>APAGADO</v>
      </c>
      <c r="AH110" t="str">
        <f>ESTADISTICA!AH109</f>
        <v>APAGADO</v>
      </c>
      <c r="AI110" t="str">
        <f>ESTADISTICA!AI109</f>
        <v>APAGADO</v>
      </c>
      <c r="AJ110">
        <f>ESTADISTICA!AJ109</f>
        <v>0</v>
      </c>
    </row>
    <row r="111" spans="1:36" x14ac:dyDescent="0.3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3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 t="str">
        <f>ESTADISTICA!AG111</f>
        <v>APAGADO</v>
      </c>
      <c r="AH112" t="str">
        <f>ESTADISTICA!AH111</f>
        <v>APAGADO</v>
      </c>
      <c r="AI112">
        <f>ESTADISTICA!AI111</f>
        <v>0</v>
      </c>
      <c r="AJ112">
        <f>ESTADISTICA!AJ111</f>
        <v>0</v>
      </c>
    </row>
    <row r="113" spans="1:36" x14ac:dyDescent="0.3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3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3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 t="str">
        <f>ESTADISTICA!AC114</f>
        <v>APAGADO</v>
      </c>
      <c r="AD115" t="str">
        <f>ESTADISTICA!AD114</f>
        <v>APAGADO</v>
      </c>
      <c r="AE115" t="str">
        <f>ESTADISTICA!AE114</f>
        <v>APAGADO</v>
      </c>
      <c r="AF115" t="str">
        <f>ESTADISTICA!AF114</f>
        <v>APAGADO</v>
      </c>
      <c r="AG115" t="str">
        <f>ESTADISTICA!AG114</f>
        <v>APAGADO</v>
      </c>
      <c r="AH115" t="str">
        <f>ESTADISTICA!AH114</f>
        <v>APAGADO</v>
      </c>
      <c r="AI115" t="str">
        <f>ESTADISTICA!AI114</f>
        <v>APAGADO</v>
      </c>
      <c r="AJ115">
        <f>ESTADISTICA!AJ114</f>
        <v>0</v>
      </c>
    </row>
    <row r="116" spans="1:36" x14ac:dyDescent="0.3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3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 t="str">
        <f>ESTADISTICA!AA116</f>
        <v>APAGADO</v>
      </c>
      <c r="AB117" t="str">
        <f>ESTADISTICA!AB116</f>
        <v>APAGADO</v>
      </c>
      <c r="AC117" t="str">
        <f>ESTADISTICA!AC116</f>
        <v>APAGADO</v>
      </c>
      <c r="AD117" t="str">
        <f>ESTADISTICA!AD116</f>
        <v>APAGADO</v>
      </c>
      <c r="AE117" t="str">
        <f>ESTADISTICA!AE116</f>
        <v>APAGADO</v>
      </c>
      <c r="AF117" t="str">
        <f>ESTADISTICA!AF116</f>
        <v>APAGADO</v>
      </c>
      <c r="AG117" t="str">
        <f>ESTADISTICA!AG116</f>
        <v>APAGADO</v>
      </c>
      <c r="AH117" t="str">
        <f>ESTADISTICA!AH116</f>
        <v>APAGADO</v>
      </c>
      <c r="AI117" t="str">
        <f>ESTADISTICA!AI116</f>
        <v>APAGADO</v>
      </c>
      <c r="AJ117">
        <f>ESTADISTICA!AJ116</f>
        <v>0</v>
      </c>
    </row>
    <row r="118" spans="1:36" x14ac:dyDescent="0.3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3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3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 t="str">
        <f>ESTADISTICA!AH119</f>
        <v>APAGADO</v>
      </c>
      <c r="AI120" t="str">
        <f>ESTADISTICA!AI119</f>
        <v>APAGADO</v>
      </c>
      <c r="AJ120">
        <f>ESTADISTICA!AJ119</f>
        <v>0</v>
      </c>
    </row>
    <row r="121" spans="1:36" x14ac:dyDescent="0.3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  <c r="AH121" t="str">
        <f>ESTADISTICA!AH120</f>
        <v>APAGADO</v>
      </c>
      <c r="AI121" t="str">
        <f>ESTADISTICA!AI120</f>
        <v>APAGADO</v>
      </c>
      <c r="AJ121">
        <f>ESTADISTICA!AJ120</f>
        <v>0</v>
      </c>
    </row>
    <row r="122" spans="1:36" x14ac:dyDescent="0.3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3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3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3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 t="str">
        <f>ESTADISTICA!AG124</f>
        <v>APAGADO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3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 t="str">
        <f>ESTADISTICA!AG124</f>
        <v>APAGADO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3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 t="str">
        <f>ESTADISTICA!AG125</f>
        <v>APAGADO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3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 t="str">
        <f>ESTADISTICA!AG126</f>
        <v>APAGADO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3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 t="str">
        <f>ESTADISTICA!AG127</f>
        <v>APAGADO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3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 t="str">
        <f>ESTADISTICA!Z128</f>
        <v>APAGADO</v>
      </c>
      <c r="AA130" t="str">
        <f>ESTADISTICA!AA128</f>
        <v>APAGADO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3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3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3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3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3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3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3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3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3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3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 t="str">
        <f>ESTADISTICA!AF142</f>
        <v>APAGADO</v>
      </c>
      <c r="AG144" t="str">
        <f>ESTADISTICA!AG142</f>
        <v>APAGADO</v>
      </c>
      <c r="AH144" t="str">
        <f>ESTADISTICA!AH142</f>
        <v>APAGADO</v>
      </c>
      <c r="AI144" t="str">
        <f>ESTADISTICA!AI142</f>
        <v>APAGADO</v>
      </c>
      <c r="AJ144">
        <f>ESTADISTICA!AJ142</f>
        <v>0</v>
      </c>
    </row>
    <row r="145" spans="1:36" x14ac:dyDescent="0.3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 t="str">
        <f>ESTADISTICA!AF143</f>
        <v>APAGADO</v>
      </c>
      <c r="AG145" t="str">
        <f>ESTADISTICA!AG143</f>
        <v>APAGADO</v>
      </c>
      <c r="AH145" t="str">
        <f>ESTADISTICA!AH143</f>
        <v>APAGADO</v>
      </c>
      <c r="AI145" t="str">
        <f>ESTADISTICA!AI143</f>
        <v>APAGADO</v>
      </c>
      <c r="AJ145">
        <f>ESTADISTICA!AJ143</f>
        <v>0</v>
      </c>
    </row>
    <row r="146" spans="1:36" x14ac:dyDescent="0.3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 t="str">
        <f>ESTADISTICA!AE144</f>
        <v>APAGADO</v>
      </c>
      <c r="AF146" t="str">
        <f>ESTADISTICA!AF144</f>
        <v>APAGADO</v>
      </c>
      <c r="AG146" t="str">
        <f>ESTADISTICA!AG144</f>
        <v>APAGADO</v>
      </c>
      <c r="AH146" t="str">
        <f>ESTADISTICA!AH144</f>
        <v>APAGADO</v>
      </c>
      <c r="AI146">
        <f>ESTADISTICA!AI144</f>
        <v>0</v>
      </c>
      <c r="AJ146">
        <f>ESTADISTICA!AJ144</f>
        <v>0</v>
      </c>
    </row>
    <row r="147" spans="1:36" x14ac:dyDescent="0.3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 t="str">
        <f>ESTADISTICA!AE145</f>
        <v>APAGADO</v>
      </c>
      <c r="AF147" t="str">
        <f>ESTADISTICA!AF145</f>
        <v>APAGADO</v>
      </c>
      <c r="AG147" t="str">
        <f>ESTADISTICA!AG145</f>
        <v>APAGADO</v>
      </c>
      <c r="AH147" t="str">
        <f>ESTADISTICA!AH145</f>
        <v>APAGADO</v>
      </c>
      <c r="AI147">
        <f>ESTADISTICA!AI145</f>
        <v>0</v>
      </c>
      <c r="AJ147">
        <f>ESTADISTICA!AJ145</f>
        <v>0</v>
      </c>
    </row>
    <row r="148" spans="1:36" x14ac:dyDescent="0.3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 t="str">
        <f>ESTADISTICA!AC146</f>
        <v>APAGADO</v>
      </c>
      <c r="AD148" t="str">
        <f>ESTADISTICA!AD146</f>
        <v>APAGADO</v>
      </c>
      <c r="AE148" t="str">
        <f>ESTADISTICA!AE146</f>
        <v>APAGADO</v>
      </c>
      <c r="AF148" t="str">
        <f>ESTADISTICA!AF146</f>
        <v>APAGADO</v>
      </c>
      <c r="AG148" t="str">
        <f>ESTADISTICA!AG146</f>
        <v>APAGADO</v>
      </c>
      <c r="AH148" t="str">
        <f>ESTADISTICA!AH146</f>
        <v>APAGADO</v>
      </c>
      <c r="AI148" t="str">
        <f>ESTADISTICA!AI146</f>
        <v>APAGADO</v>
      </c>
      <c r="AJ148">
        <f>ESTADISTICA!AJ146</f>
        <v>0</v>
      </c>
    </row>
    <row r="149" spans="1:36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 t="str">
        <f>ESTADISTICA!AI150</f>
        <v>APAGADO</v>
      </c>
      <c r="AJ152">
        <f>ESTADISTICA!AJ150</f>
        <v>0</v>
      </c>
    </row>
    <row r="153" spans="1:36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 t="str">
        <f>ESTADISTICA!AG151</f>
        <v>APAGADO</v>
      </c>
      <c r="AH153">
        <f>ESTADISTICA!AH151</f>
        <v>0</v>
      </c>
      <c r="AI153" t="str">
        <f>ESTADISTICA!AI151</f>
        <v>APAGADO</v>
      </c>
      <c r="AJ153">
        <f>ESTADISTICA!AJ151</f>
        <v>0</v>
      </c>
    </row>
    <row r="154" spans="1:36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 t="str">
        <f>ESTADISTICA!Z152</f>
        <v>APAGADO</v>
      </c>
      <c r="AA154" t="str">
        <f>ESTADISTICA!AA152</f>
        <v>APAGADO</v>
      </c>
      <c r="AB154" t="str">
        <f>ESTADISTICA!AB152</f>
        <v>APAGADO</v>
      </c>
      <c r="AC154" t="str">
        <f>ESTADISTICA!AC152</f>
        <v>APAGADO</v>
      </c>
      <c r="AD154" t="str">
        <f>ESTADISTICA!AD152</f>
        <v>APAGADO</v>
      </c>
      <c r="AE154" t="str">
        <f>ESTADISTICA!AE152</f>
        <v>APAGADO</v>
      </c>
      <c r="AF154" t="str">
        <f>ESTADISTICA!AF152</f>
        <v>APAGADO</v>
      </c>
      <c r="AG154" t="str">
        <f>ESTADISTICA!AG152</f>
        <v>APAGADO</v>
      </c>
      <c r="AH154" t="str">
        <f>ESTADISTICA!AH152</f>
        <v>APAGADO</v>
      </c>
      <c r="AI154" t="str">
        <f>ESTADISTICA!AI152</f>
        <v>APAGADO</v>
      </c>
      <c r="AJ154">
        <f>ESTADISTICA!AJ152</f>
        <v>0</v>
      </c>
    </row>
    <row r="155" spans="1:36" x14ac:dyDescent="0.3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3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3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3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3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3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3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3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3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3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3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3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3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3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3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 t="str">
        <f>ESTADISTICA!AI170</f>
        <v>APAGADO</v>
      </c>
      <c r="AJ172">
        <f>ESTADISTICA!AJ170</f>
        <v>0</v>
      </c>
    </row>
    <row r="173" spans="1:36" x14ac:dyDescent="0.3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3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 t="str">
        <f>ESTADISTICA!AI172</f>
        <v>APAGADO</v>
      </c>
      <c r="AJ174">
        <f>ESTADISTICA!AJ172</f>
        <v>0</v>
      </c>
    </row>
    <row r="175" spans="1:36" x14ac:dyDescent="0.3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 t="str">
        <f>ESTADISTICA!AI173</f>
        <v>APAGADO</v>
      </c>
      <c r="AJ175">
        <f>ESTADISTICA!AJ173</f>
        <v>0</v>
      </c>
    </row>
    <row r="176" spans="1:36" x14ac:dyDescent="0.3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3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3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3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3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3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 t="str">
        <f>ESTADISTICA!V179</f>
        <v>APAGADO</v>
      </c>
      <c r="W181" t="str">
        <f>ESTADISTICA!W179</f>
        <v>APAGADO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3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3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3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3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3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3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3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3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3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 t="str">
        <f>ESTADISTICA!AG193</f>
        <v>APAGADO</v>
      </c>
      <c r="AH195" t="str">
        <f>ESTADISTICA!AH193</f>
        <v>APAGADO</v>
      </c>
      <c r="AI195" t="str">
        <f>ESTADISTICA!AI193</f>
        <v>APAGADO</v>
      </c>
      <c r="AJ195">
        <f>ESTADISTICA!AJ193</f>
        <v>0</v>
      </c>
    </row>
    <row r="196" spans="1:36" x14ac:dyDescent="0.3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 t="str">
        <f>ESTADISTICA!AI194</f>
        <v>APAGADO</v>
      </c>
      <c r="AJ196">
        <f>ESTADISTICA!AJ194</f>
        <v>0</v>
      </c>
    </row>
    <row r="197" spans="1:36" x14ac:dyDescent="0.3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 t="str">
        <f>ESTADISTICA!AG195</f>
        <v>APAGADO</v>
      </c>
      <c r="AH197">
        <f>ESTADISTICA!AH195</f>
        <v>0</v>
      </c>
      <c r="AI197" t="str">
        <f>ESTADISTICA!AI195</f>
        <v>APAGADO</v>
      </c>
      <c r="AJ197">
        <f>ESTADISTICA!AJ195</f>
        <v>0</v>
      </c>
    </row>
    <row r="198" spans="1:36" x14ac:dyDescent="0.3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 t="str">
        <f>ESTADISTICA!AI196</f>
        <v>APAGADO</v>
      </c>
      <c r="AJ198">
        <f>ESTADISTICA!AJ196</f>
        <v>0</v>
      </c>
    </row>
    <row r="199" spans="1:36" x14ac:dyDescent="0.3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 t="str">
        <f>ESTADISTICA!AG197</f>
        <v>APAGADO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3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 t="str">
        <f>ESTADISTICA!AG198</f>
        <v>APAGADO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3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 t="str">
        <f>ESTADISTICA!AG199</f>
        <v>APAGADO</v>
      </c>
      <c r="AH201" t="str">
        <f>ESTADISTICA!AH199</f>
        <v>APAGADO</v>
      </c>
      <c r="AI201" t="str">
        <f>ESTADISTICA!AI199</f>
        <v>APAGADO</v>
      </c>
      <c r="AJ201">
        <f>ESTADISTICA!AJ199</f>
        <v>0</v>
      </c>
    </row>
    <row r="202" spans="1:36" x14ac:dyDescent="0.3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3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>
        <f>ESTADISTICA!Y201</f>
        <v>0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>
        <f>ESTADISTICA!AE201</f>
        <v>0</v>
      </c>
      <c r="AF203">
        <f>ESTADISTICA!AF201</f>
        <v>0</v>
      </c>
      <c r="AG203" t="str">
        <f>ESTADISTICA!AG201</f>
        <v>APAGADO</v>
      </c>
      <c r="AH203" t="str">
        <f>ESTADISTICA!AH201</f>
        <v>APAGADO</v>
      </c>
      <c r="AI203" t="str">
        <f>ESTADISTICA!AI201</f>
        <v>APAGADO</v>
      </c>
      <c r="AJ203">
        <f>ESTADISTICA!AJ201</f>
        <v>0</v>
      </c>
    </row>
    <row r="204" spans="1:36" x14ac:dyDescent="0.3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3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3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3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3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 t="str">
        <f>ESTADISTICA!AF209</f>
        <v>APAGADO</v>
      </c>
      <c r="AG210" t="str">
        <f>ESTADISTICA!AG209</f>
        <v>APAGADO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3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 t="str">
        <f>ESTADISTICA!AF210</f>
        <v>APAGADO</v>
      </c>
      <c r="AG211" t="str">
        <f>ESTADISTICA!AG210</f>
        <v>APAGADO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3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3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3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3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3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3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3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>
        <f>ESTADISTICA!AF217</f>
        <v>0</v>
      </c>
      <c r="AG218">
        <f>ESTADISTICA!AG217</f>
        <v>0</v>
      </c>
      <c r="AH218">
        <f>ESTADISTICA!AH217</f>
        <v>0</v>
      </c>
      <c r="AI218" t="str">
        <f>ESTADISTICA!AI217</f>
        <v>APAGADO</v>
      </c>
      <c r="AJ218">
        <f>ESTADISTICA!AJ217</f>
        <v>0</v>
      </c>
    </row>
    <row r="219" spans="1:36" x14ac:dyDescent="0.3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3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 t="str">
        <f>ESTADISTICA!AI219</f>
        <v>APAGADO</v>
      </c>
      <c r="AJ220">
        <f>ESTADISTICA!AJ219</f>
        <v>0</v>
      </c>
    </row>
    <row r="221" spans="1:36" x14ac:dyDescent="0.3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3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3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 t="str">
        <f>ESTADISTICA!AE222</f>
        <v>APAGADO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3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 t="str">
        <f>ESTADISTICA!Z223</f>
        <v>APAGADO</v>
      </c>
      <c r="AA224">
        <f>ESTADISTICA!AA223</f>
        <v>0</v>
      </c>
      <c r="AB224" t="str">
        <f>ESTADISTICA!AB223</f>
        <v>APAGADO</v>
      </c>
      <c r="AC224" t="str">
        <f>ESTADISTICA!AC223</f>
        <v>APAGADO</v>
      </c>
      <c r="AD224" t="str">
        <f>ESTADISTICA!AD223</f>
        <v>APAGADO</v>
      </c>
      <c r="AE224" t="str">
        <f>ESTADISTICA!AE223</f>
        <v>APAGADO</v>
      </c>
      <c r="AF224" t="str">
        <f>ESTADISTICA!AF223</f>
        <v>APAGADO</v>
      </c>
      <c r="AG224" t="str">
        <f>ESTADISTICA!AG223</f>
        <v>APAGADO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3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3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3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3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3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3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3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3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3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3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3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t="str">
        <f>ESTADISTICA!AH234</f>
        <v>APAGADO</v>
      </c>
      <c r="AI235" t="str">
        <f>ESTADISTICA!AI234</f>
        <v>APAGADO</v>
      </c>
      <c r="AJ235">
        <f>ESTADISTICA!AJ234</f>
        <v>0</v>
      </c>
    </row>
    <row r="236" spans="1:36" x14ac:dyDescent="0.3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 t="str">
        <f>ESTADISTICA!AG235</f>
        <v>APAGADO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3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 t="str">
        <f>ESTADISTICA!AG236</f>
        <v>APAGADO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3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 t="str">
        <f>ESTADISTICA!AG237</f>
        <v>APAGADO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3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 t="str">
        <f>ESTADISTICA!AG238</f>
        <v>APAGADO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3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 t="str">
        <f>ESTADISTICA!AG239</f>
        <v>APAGADO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3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 t="str">
        <f>ESTADISTICA!AG240</f>
        <v>APAGADO</v>
      </c>
      <c r="AH241">
        <f>ESTADISTICA!AH240</f>
        <v>0</v>
      </c>
      <c r="AI241" t="str">
        <f>ESTADISTICA!AI240</f>
        <v>APAGADO</v>
      </c>
      <c r="AJ241">
        <f>ESTADISTICA!AJ240</f>
        <v>0</v>
      </c>
    </row>
    <row r="242" spans="1:36" x14ac:dyDescent="0.3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 t="str">
        <f>ESTADISTICA!AG241</f>
        <v>APAGADO</v>
      </c>
      <c r="AH242">
        <f>ESTADISTICA!AH241</f>
        <v>0</v>
      </c>
      <c r="AI242" t="str">
        <f>ESTADISTICA!AI241</f>
        <v>APAGADO</v>
      </c>
      <c r="AJ242">
        <f>ESTADISTICA!AJ241</f>
        <v>0</v>
      </c>
    </row>
    <row r="243" spans="1:36" x14ac:dyDescent="0.3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 t="str">
        <f>ESTADISTICA!AG242</f>
        <v>APAGADO</v>
      </c>
      <c r="AH243">
        <f>ESTADISTICA!AH242</f>
        <v>0</v>
      </c>
      <c r="AI243" t="str">
        <f>ESTADISTICA!AI242</f>
        <v>APAGADO</v>
      </c>
      <c r="AJ243">
        <f>ESTADISTICA!AJ242</f>
        <v>0</v>
      </c>
    </row>
    <row r="244" spans="1:36" x14ac:dyDescent="0.3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3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3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3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3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3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 t="str">
        <f>ESTADISTICA!AH248</f>
        <v>APAGADO</v>
      </c>
      <c r="AI249" t="str">
        <f>ESTADISTICA!AI248</f>
        <v>APAGADO</v>
      </c>
      <c r="AJ249">
        <f>ESTADISTICA!AJ248</f>
        <v>0</v>
      </c>
    </row>
    <row r="250" spans="1:36" x14ac:dyDescent="0.3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3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3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3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3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 t="str">
        <f>ESTADISTICA!AE253</f>
        <v>APAGADO</v>
      </c>
      <c r="AF254" t="str">
        <f>ESTADISTICA!AF253</f>
        <v>APAGADO</v>
      </c>
      <c r="AG254" t="str">
        <f>ESTADISTICA!AG253</f>
        <v>APAGADO</v>
      </c>
      <c r="AH254" t="str">
        <f>ESTADISTICA!AH253</f>
        <v>APAGADO</v>
      </c>
      <c r="AI254" t="str">
        <f>ESTADISTICA!AI253</f>
        <v>APAGADO</v>
      </c>
      <c r="AJ254">
        <f>ESTADISTICA!AJ253</f>
        <v>0</v>
      </c>
    </row>
    <row r="255" spans="1:36" x14ac:dyDescent="0.3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3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3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3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3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3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 t="str">
        <f>ESTADISTICA!AG259</f>
        <v>APAGADO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3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 t="str">
        <f>ESTADISTICA!AG260</f>
        <v>APAGADO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3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 t="str">
        <f>ESTADISTICA!AG261</f>
        <v>APAGADO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3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 t="str">
        <f>ESTADISTICA!AG262</f>
        <v>APAGADO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3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 t="str">
        <f>ESTADISTICA!AG263</f>
        <v>APAGADO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3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 t="str">
        <f>ESTADISTICA!AG264</f>
        <v>APAGADO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3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3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3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3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3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 t="str">
        <f>ESTADISTICA!AG269</f>
        <v>APAGADO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3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 t="str">
        <f>ESTADISTICA!AG270</f>
        <v>APAGADO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3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 t="str">
        <f>ESTADISTICA!AG271</f>
        <v>APAGADO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3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 t="str">
        <f>ESTADISTICA!AG272</f>
        <v>APAGADO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3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 t="str">
        <f>ESTADISTICA!AG273</f>
        <v>APAGADO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3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 t="str">
        <f>ESTADISTICA!W274</f>
        <v>APAGADO</v>
      </c>
      <c r="X275" t="str">
        <f>ESTADISTICA!X274</f>
        <v>APAGADO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 t="str">
        <f>ESTADISTICA!AG274</f>
        <v>APAGADO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3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 t="str">
        <f>ESTADISTICA!AG275</f>
        <v>APAGADO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3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 t="str">
        <f>ESTADISTICA!AG276</f>
        <v>APAGADO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3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3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 t="str">
        <f>ESTADISTICA!AG278</f>
        <v>APAGADO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3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 t="str">
        <f>ESTADISTICA!AG279</f>
        <v>APAGADO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3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 t="str">
        <f>ESTADISTICA!AG280</f>
        <v>APAGADO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3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 t="str">
        <f>ESTADISTICA!AG281</f>
        <v>APAGADO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3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 t="str">
        <f>ESTADISTICA!AH282</f>
        <v>APAGADO</v>
      </c>
      <c r="AI283" t="str">
        <f>ESTADISTICA!AI282</f>
        <v>APAGADO</v>
      </c>
      <c r="AJ283">
        <f>ESTADISTICA!AJ282</f>
        <v>0</v>
      </c>
    </row>
    <row r="284" spans="1:36" x14ac:dyDescent="0.3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 t="str">
        <f>ESTADISTICA!V283</f>
        <v>APAGADO</v>
      </c>
      <c r="W284" t="str">
        <f>ESTADISTICA!W283</f>
        <v>APAGADO</v>
      </c>
      <c r="X284" t="str">
        <f>ESTADISTICA!X283</f>
        <v>APAGADO</v>
      </c>
      <c r="Y284" t="str">
        <f>ESTADISTICA!Y283</f>
        <v>APAGADO</v>
      </c>
      <c r="Z284" t="str">
        <f>ESTADISTICA!Z283</f>
        <v>APAGADO</v>
      </c>
      <c r="AA284" t="str">
        <f>ESTADISTICA!AA283</f>
        <v>APAGADO</v>
      </c>
      <c r="AB284" t="str">
        <f>ESTADISTICA!AB283</f>
        <v>APAGADO</v>
      </c>
      <c r="AC284" t="str">
        <f>ESTADISTICA!AC283</f>
        <v>APAGADO</v>
      </c>
      <c r="AD284" t="str">
        <f>ESTADISTICA!AD283</f>
        <v>APAGADO</v>
      </c>
      <c r="AE284" t="str">
        <f>ESTADISTICA!AE283</f>
        <v>APAGADO</v>
      </c>
      <c r="AF284" t="str">
        <f>ESTADISTICA!AF283</f>
        <v>APAGADO</v>
      </c>
      <c r="AG284" t="str">
        <f>ESTADISTICA!AG283</f>
        <v>APAGADO</v>
      </c>
      <c r="AH284" t="str">
        <f>ESTADISTICA!AH283</f>
        <v>APAGADO</v>
      </c>
      <c r="AI284" t="str">
        <f>ESTADISTICA!AI283</f>
        <v>APAGADO</v>
      </c>
      <c r="AJ284">
        <f>ESTADISTICA!AJ283</f>
        <v>0</v>
      </c>
    </row>
    <row r="285" spans="1:36" x14ac:dyDescent="0.3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3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 t="str">
        <f>ESTADISTICA!AI285</f>
        <v>APAGADO</v>
      </c>
      <c r="AJ286">
        <f>ESTADISTICA!AJ285</f>
        <v>0</v>
      </c>
    </row>
    <row r="287" spans="1:36" x14ac:dyDescent="0.3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 t="str">
        <f>ESTADISTICA!AI286</f>
        <v>APAGADO</v>
      </c>
      <c r="AJ287">
        <f>ESTADISTICA!AJ286</f>
        <v>0</v>
      </c>
    </row>
    <row r="288" spans="1:36" x14ac:dyDescent="0.3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3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 t="str">
        <f>ESTADISTICA!Y288</f>
        <v>APAGADO</v>
      </c>
      <c r="Z289">
        <f>ESTADISTICA!Z288</f>
        <v>0</v>
      </c>
      <c r="AA289" t="str">
        <f>ESTADISTICA!AA288</f>
        <v>APAGADO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3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3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3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3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3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3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3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3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3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3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 t="str">
        <f>ESTADISTICA!X298</f>
        <v>APAGADO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3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 t="str">
        <f>ESTADISTICA!AC299</f>
        <v>APAGADO</v>
      </c>
      <c r="AD300" t="str">
        <f>ESTADISTICA!AD299</f>
        <v>APAGADO</v>
      </c>
      <c r="AE300" t="str">
        <f>ESTADISTICA!AE299</f>
        <v>APAGADO</v>
      </c>
      <c r="AF300" t="str">
        <f>ESTADISTICA!AF299</f>
        <v>APAGADO</v>
      </c>
      <c r="AG300" t="str">
        <f>ESTADISTICA!AG299</f>
        <v>APAGADO</v>
      </c>
      <c r="AH300" t="str">
        <f>ESTADISTICA!AH299</f>
        <v>APAGADO</v>
      </c>
      <c r="AI300" t="str">
        <f>ESTADISTICA!AI299</f>
        <v>APAGADO</v>
      </c>
      <c r="AJ300">
        <f>ESTADISTICA!AJ299</f>
        <v>0</v>
      </c>
    </row>
    <row r="301" spans="1:36" x14ac:dyDescent="0.3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3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3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3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3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 t="str">
        <f>ESTADISTICA!AB304</f>
        <v>APAGADO</v>
      </c>
      <c r="AC305" t="str">
        <f>ESTADISTICA!AC304</f>
        <v>APAGADO</v>
      </c>
      <c r="AD305" t="str">
        <f>ESTADISTICA!AD304</f>
        <v>APAGADO</v>
      </c>
      <c r="AE305" t="str">
        <f>ESTADISTICA!AE304</f>
        <v>APAGADO</v>
      </c>
      <c r="AF305" t="str">
        <f>ESTADISTICA!AF304</f>
        <v>APAGADO</v>
      </c>
      <c r="AG305" t="str">
        <f>ESTADISTICA!AG304</f>
        <v>APAGADO</v>
      </c>
      <c r="AH305" t="str">
        <f>ESTADISTICA!AH304</f>
        <v>APAGADO</v>
      </c>
      <c r="AI305" t="str">
        <f>ESTADISTICA!AI304</f>
        <v>APAGADO</v>
      </c>
      <c r="AJ305">
        <f>ESTADISTICA!AJ304</f>
        <v>0</v>
      </c>
    </row>
    <row r="306" spans="1:36" x14ac:dyDescent="0.3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 t="str">
        <f>ESTADISTICA!AA305</f>
        <v>APAGADO</v>
      </c>
      <c r="AB306" t="str">
        <f>ESTADISTICA!AB305</f>
        <v>APAGADO</v>
      </c>
      <c r="AC306" t="str">
        <f>ESTADISTICA!AC305</f>
        <v>APAGADO</v>
      </c>
      <c r="AD306" t="str">
        <f>ESTADISTICA!AD305</f>
        <v>APAGADO</v>
      </c>
      <c r="AE306" t="str">
        <f>ESTADISTICA!AE305</f>
        <v>APAGADO</v>
      </c>
      <c r="AF306" t="str">
        <f>ESTADISTICA!AF305</f>
        <v>APAGADO</v>
      </c>
      <c r="AG306" t="str">
        <f>ESTADISTICA!AG305</f>
        <v>APAGADO</v>
      </c>
      <c r="AH306" t="str">
        <f>ESTADISTICA!AH305</f>
        <v>APAGADO</v>
      </c>
      <c r="AI306" t="str">
        <f>ESTADISTICA!AI305</f>
        <v>APAGADO</v>
      </c>
      <c r="AJ306">
        <f>ESTADISTICA!AJ305</f>
        <v>0</v>
      </c>
    </row>
    <row r="307" spans="1:36" x14ac:dyDescent="0.3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 t="str">
        <f>ESTADISTICA!AE306</f>
        <v>APAGADO</v>
      </c>
      <c r="AF307" t="str">
        <f>ESTADISTICA!AF306</f>
        <v>APAGADO</v>
      </c>
      <c r="AG307" t="str">
        <f>ESTADISTICA!AG306</f>
        <v>APAGADO</v>
      </c>
      <c r="AH307" t="str">
        <f>ESTADISTICA!AH306</f>
        <v>APAGADO</v>
      </c>
      <c r="AI307" t="str">
        <f>ESTADISTICA!AI306</f>
        <v>APAGADO</v>
      </c>
      <c r="AJ307">
        <f>ESTADISTICA!AJ306</f>
        <v>0</v>
      </c>
    </row>
    <row r="308" spans="1:36" x14ac:dyDescent="0.3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3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3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 t="str">
        <f>ESTADISTICA!X309</f>
        <v>APAGADO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3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3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3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 t="str">
        <f>ESTADISTICA!X312</f>
        <v>APAGADO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 t="str">
        <f>ESTADISTICA!AE312</f>
        <v>APAGADO</v>
      </c>
      <c r="AF313" t="str">
        <f>ESTADISTICA!AF312</f>
        <v>APAGADO</v>
      </c>
      <c r="AG313" t="str">
        <f>ESTADISTICA!AG312</f>
        <v>APAGADO</v>
      </c>
      <c r="AH313" t="str">
        <f>ESTADISTICA!AH312</f>
        <v>APAGADO</v>
      </c>
      <c r="AI313">
        <f>ESTADISTICA!AI312</f>
        <v>0</v>
      </c>
      <c r="AJ313">
        <f>ESTADISTICA!AJ312</f>
        <v>0</v>
      </c>
    </row>
    <row r="314" spans="1:36" x14ac:dyDescent="0.3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 t="str">
        <f>ESTADISTICA!X313</f>
        <v>APAGADO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 t="str">
        <f>ESTADISTICA!AE313</f>
        <v>APAGADO</v>
      </c>
      <c r="AF314" t="str">
        <f>ESTADISTICA!AF313</f>
        <v>APAGADO</v>
      </c>
      <c r="AG314" t="str">
        <f>ESTADISTICA!AG313</f>
        <v>APAGADO</v>
      </c>
      <c r="AH314" t="str">
        <f>ESTADISTICA!AH313</f>
        <v>APAGADO</v>
      </c>
      <c r="AI314">
        <f>ESTADISTICA!AI313</f>
        <v>0</v>
      </c>
      <c r="AJ314">
        <f>ESTADISTICA!AJ313</f>
        <v>0</v>
      </c>
    </row>
    <row r="315" spans="1:36" x14ac:dyDescent="0.3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 t="str">
        <f>ESTADISTICA!AH314</f>
        <v>APAGADO</v>
      </c>
      <c r="AI315">
        <f>ESTADISTICA!AI314</f>
        <v>0</v>
      </c>
      <c r="AJ315">
        <f>ESTADISTICA!AJ314</f>
        <v>0</v>
      </c>
    </row>
    <row r="316" spans="1:36" x14ac:dyDescent="0.3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 t="str">
        <f>ESTADISTICA!AE315</f>
        <v>APAGADO</v>
      </c>
      <c r="AF316" t="str">
        <f>ESTADISTICA!AF315</f>
        <v>APAGADO</v>
      </c>
      <c r="AG316" t="str">
        <f>ESTADISTICA!AG315</f>
        <v>APAGADO</v>
      </c>
      <c r="AH316" t="str">
        <f>ESTADISTICA!AH315</f>
        <v>APAGADO</v>
      </c>
      <c r="AI316">
        <f>ESTADISTICA!AI315</f>
        <v>0</v>
      </c>
      <c r="AJ316">
        <f>ESTADISTICA!AJ315</f>
        <v>0</v>
      </c>
    </row>
    <row r="317" spans="1:36" x14ac:dyDescent="0.3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3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 t="str">
        <f>ESTADISTICA!AE317</f>
        <v>APAGADO</v>
      </c>
      <c r="AF318" t="str">
        <f>ESTADISTICA!AF317</f>
        <v>APAGADO</v>
      </c>
      <c r="AG318" t="str">
        <f>ESTADISTICA!AG317</f>
        <v>APAGADO</v>
      </c>
      <c r="AH318" t="str">
        <f>ESTADISTICA!AH317</f>
        <v>APAGADO</v>
      </c>
      <c r="AI318">
        <f>ESTADISTICA!AI317</f>
        <v>0</v>
      </c>
      <c r="AJ318">
        <f>ESTADISTICA!AJ317</f>
        <v>0</v>
      </c>
    </row>
    <row r="319" spans="1:36" x14ac:dyDescent="0.3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3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3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3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3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3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3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3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3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3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3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3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 t="str">
        <f>ESTADISTICA!AD329</f>
        <v>APAGADO</v>
      </c>
      <c r="AE330" t="str">
        <f>ESTADISTICA!AE329</f>
        <v>APAGADO</v>
      </c>
      <c r="AF330" t="str">
        <f>ESTADISTICA!AF329</f>
        <v>APAGADO</v>
      </c>
      <c r="AG330" t="str">
        <f>ESTADISTICA!AG329</f>
        <v>APAGADO</v>
      </c>
      <c r="AH330" t="str">
        <f>ESTADISTICA!AH329</f>
        <v>APAGADO</v>
      </c>
      <c r="AI330" t="str">
        <f>ESTADISTICA!AI329</f>
        <v>APAGADO</v>
      </c>
      <c r="AJ330">
        <f>ESTADISTICA!AJ329</f>
        <v>0</v>
      </c>
    </row>
    <row r="331" spans="1:36" x14ac:dyDescent="0.3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 t="str">
        <f>ESTADISTICA!V330</f>
        <v>APAGADO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3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3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 t="str">
        <f>ESTADISTICA!AE332</f>
        <v>APAGADO</v>
      </c>
      <c r="AF333" t="str">
        <f>ESTADISTICA!AF332</f>
        <v>APAGADO</v>
      </c>
      <c r="AG333" t="str">
        <f>ESTADISTICA!AG332</f>
        <v>APAGADO</v>
      </c>
      <c r="AH333" t="str">
        <f>ESTADISTICA!AH332</f>
        <v>APAGADO</v>
      </c>
      <c r="AI333" t="str">
        <f>ESTADISTICA!AI332</f>
        <v>APAGADO</v>
      </c>
      <c r="AJ333">
        <f>ESTADISTICA!AJ332</f>
        <v>0</v>
      </c>
    </row>
    <row r="334" spans="1:36" x14ac:dyDescent="0.3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 t="str">
        <f>ESTADISTICA!V333</f>
        <v>APAGADO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 t="str">
        <f>ESTADISTICA!AI333</f>
        <v>}</v>
      </c>
      <c r="AJ334">
        <f>ESTADISTICA!AJ333</f>
        <v>0</v>
      </c>
    </row>
    <row r="335" spans="1:36" x14ac:dyDescent="0.3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3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 t="str">
        <f>ESTADISTICA!Z335</f>
        <v>APAGADO</v>
      </c>
      <c r="AA336" t="str">
        <f>ESTADISTICA!AA335</f>
        <v>APAGADO</v>
      </c>
      <c r="AB336" t="str">
        <f>ESTADISTICA!AB335</f>
        <v>APAGADO</v>
      </c>
      <c r="AC336" t="str">
        <f>ESTADISTICA!AC335</f>
        <v>APAGADO</v>
      </c>
      <c r="AD336" t="str">
        <f>ESTADISTICA!AD335</f>
        <v>APAGADO</v>
      </c>
      <c r="AE336" t="str">
        <f>ESTADISTICA!AE335</f>
        <v>APAGADO</v>
      </c>
      <c r="AF336" t="str">
        <f>ESTADISTICA!AF335</f>
        <v>APAGADO</v>
      </c>
      <c r="AG336" t="str">
        <f>ESTADISTICA!AG335</f>
        <v>APAGADO</v>
      </c>
      <c r="AH336" t="str">
        <f>ESTADISTICA!AH335</f>
        <v>APAGADO</v>
      </c>
      <c r="AI336" t="str">
        <f>ESTADISTICA!AI335</f>
        <v>APAGADO</v>
      </c>
      <c r="AJ336">
        <f>ESTADISTICA!AJ335</f>
        <v>0</v>
      </c>
    </row>
    <row r="337" spans="1:36" x14ac:dyDescent="0.3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 t="str">
        <f>ESTADISTICA!Z336</f>
        <v>APAGADO</v>
      </c>
      <c r="AA337" t="str">
        <f>ESTADISTICA!AA336</f>
        <v>APAGADO</v>
      </c>
      <c r="AB337" t="str">
        <f>ESTADISTICA!AB336</f>
        <v>APAGADO</v>
      </c>
      <c r="AC337" t="str">
        <f>ESTADISTICA!AC336</f>
        <v>APAGADO</v>
      </c>
      <c r="AD337" t="str">
        <f>ESTADISTICA!AD336</f>
        <v>APAGADO</v>
      </c>
      <c r="AE337" t="str">
        <f>ESTADISTICA!AE336</f>
        <v>APAGADO</v>
      </c>
      <c r="AF337" t="str">
        <f>ESTADISTICA!AF336</f>
        <v>APAGADO</v>
      </c>
      <c r="AG337" t="str">
        <f>ESTADISTICA!AG336</f>
        <v>APAGADO</v>
      </c>
      <c r="AH337" t="str">
        <f>ESTADISTICA!AH336</f>
        <v>APAGADO</v>
      </c>
      <c r="AI337" t="str">
        <f>ESTADISTICA!AI336</f>
        <v>APAGADO</v>
      </c>
      <c r="AJ337">
        <f>ESTADISTICA!AJ336</f>
        <v>0</v>
      </c>
    </row>
    <row r="338" spans="1:36" x14ac:dyDescent="0.3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3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3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 t="str">
        <f>ESTADISTICA!AG339</f>
        <v>APAGADO</v>
      </c>
      <c r="AH340" t="str">
        <f>ESTADISTICA!AH339</f>
        <v>APAGADO</v>
      </c>
      <c r="AI340">
        <f>ESTADISTICA!AI339</f>
        <v>0</v>
      </c>
      <c r="AJ340">
        <f>ESTADISTICA!AJ339</f>
        <v>0</v>
      </c>
    </row>
    <row r="341" spans="1:36" x14ac:dyDescent="0.3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 t="str">
        <f>ESTADISTICA!AG340</f>
        <v>APAGADO</v>
      </c>
      <c r="AH341" t="str">
        <f>ESTADISTICA!AH340</f>
        <v>APAGADO</v>
      </c>
      <c r="AI341">
        <f>ESTADISTICA!AI340</f>
        <v>0</v>
      </c>
      <c r="AJ341">
        <f>ESTADISTICA!AJ340</f>
        <v>0</v>
      </c>
    </row>
    <row r="342" spans="1:36" x14ac:dyDescent="0.3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 t="str">
        <f>ESTADISTICA!AG341</f>
        <v>APAGADO</v>
      </c>
      <c r="AH342" t="str">
        <f>ESTADISTICA!AH341</f>
        <v>APAGADO</v>
      </c>
      <c r="AI342">
        <f>ESTADISTICA!AI341</f>
        <v>0</v>
      </c>
      <c r="AJ342">
        <f>ESTADISTICA!AJ341</f>
        <v>0</v>
      </c>
    </row>
    <row r="343" spans="1:36" x14ac:dyDescent="0.3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 t="str">
        <f>ESTADISTICA!AG342</f>
        <v>APAGADO</v>
      </c>
      <c r="AH343" t="str">
        <f>ESTADISTICA!AH342</f>
        <v>APAGADO</v>
      </c>
      <c r="AI343">
        <f>ESTADISTICA!AI342</f>
        <v>0</v>
      </c>
      <c r="AJ343">
        <f>ESTADISTICA!AJ342</f>
        <v>0</v>
      </c>
    </row>
    <row r="344" spans="1:36" x14ac:dyDescent="0.3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3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 t="str">
        <f>ESTADISTICA!AD344</f>
        <v>APAGADO</v>
      </c>
      <c r="AE345" t="str">
        <f>ESTADISTICA!AE344</f>
        <v>APAGADO</v>
      </c>
      <c r="AF345" t="str">
        <f>ESTADISTICA!AF344</f>
        <v>APAGADO</v>
      </c>
      <c r="AG345" t="str">
        <f>ESTADISTICA!AG344</f>
        <v>APAGADO</v>
      </c>
      <c r="AH345" t="str">
        <f>ESTADISTICA!AH344</f>
        <v>APAGADO</v>
      </c>
      <c r="AI345">
        <f>ESTADISTICA!AI344</f>
        <v>0</v>
      </c>
      <c r="AJ345">
        <f>ESTADISTICA!AJ344</f>
        <v>0</v>
      </c>
    </row>
    <row r="346" spans="1:36" x14ac:dyDescent="0.3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 t="str">
        <f>ESTADISTICA!AE345</f>
        <v>APAGADO</v>
      </c>
      <c r="AF346" t="str">
        <f>ESTADISTICA!AF345</f>
        <v>APAGADO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3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 t="str">
        <f>ESTADISTICA!AI346</f>
        <v>APAGADO</v>
      </c>
      <c r="AJ347">
        <f>ESTADISTICA!AJ346</f>
        <v>0</v>
      </c>
    </row>
    <row r="348" spans="1:36" x14ac:dyDescent="0.3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str">
        <f>ESTADISTICA!AH347</f>
        <v>APAGADO</v>
      </c>
      <c r="AI348">
        <f>ESTADISTICA!AI347</f>
        <v>0</v>
      </c>
      <c r="AJ348">
        <f>ESTADISTICA!AJ347</f>
        <v>0</v>
      </c>
    </row>
    <row r="349" spans="1:36" x14ac:dyDescent="0.3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3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3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3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str">
        <f>ESTADISTICA!AH351</f>
        <v>APAGADO</v>
      </c>
      <c r="AI352">
        <f>ESTADISTICA!AI351</f>
        <v>0</v>
      </c>
      <c r="AJ352">
        <f>ESTADISTICA!AJ351</f>
        <v>0</v>
      </c>
    </row>
    <row r="353" spans="1:36" x14ac:dyDescent="0.3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str">
        <f>ESTADISTICA!AH352</f>
        <v>APAGADO</v>
      </c>
      <c r="AI353" t="str">
        <f>ESTADISTICA!AI352</f>
        <v>APAGADO</v>
      </c>
      <c r="AJ353">
        <f>ESTADISTICA!AJ352</f>
        <v>0</v>
      </c>
    </row>
    <row r="354" spans="1:36" x14ac:dyDescent="0.3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str">
        <f>ESTADISTICA!AH353</f>
        <v>APAGADO</v>
      </c>
      <c r="AI354" t="str">
        <f>ESTADISTICA!AI353</f>
        <v>APAGADO</v>
      </c>
      <c r="AJ354">
        <f>ESTADISTICA!AJ353</f>
        <v>0</v>
      </c>
    </row>
    <row r="355" spans="1:36" x14ac:dyDescent="0.3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str">
        <f>ESTADISTICA!AH354</f>
        <v>APAGADO</v>
      </c>
      <c r="AI355">
        <f>ESTADISTICA!AI354</f>
        <v>0</v>
      </c>
      <c r="AJ355">
        <f>ESTADISTICA!AJ354</f>
        <v>0</v>
      </c>
    </row>
    <row r="356" spans="1:36" x14ac:dyDescent="0.3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3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3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3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3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3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3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3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3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3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3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3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>
        <f>ESTADISTICA!AE366</f>
        <v>0</v>
      </c>
      <c r="AF367">
        <f>ESTADISTICA!AF366</f>
        <v>0</v>
      </c>
      <c r="AG367" t="str">
        <f>ESTADISTICA!AG366</f>
        <v>APAGADO</v>
      </c>
      <c r="AH367" t="str">
        <f>ESTADISTICA!AH366</f>
        <v>APAGADO</v>
      </c>
      <c r="AI367" t="str">
        <f>ESTADISTICA!AI366</f>
        <v>APAGADO</v>
      </c>
      <c r="AJ367">
        <f>ESTADISTICA!AJ366</f>
        <v>0</v>
      </c>
    </row>
    <row r="368" spans="1:36" x14ac:dyDescent="0.3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3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 t="str">
        <f>ESTADISTICA!AA368</f>
        <v>APAGADO</v>
      </c>
      <c r="AB369">
        <f>ESTADISTICA!AB368</f>
        <v>0</v>
      </c>
      <c r="AC369" t="str">
        <f>ESTADISTICA!AC368</f>
        <v>APAGADO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3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3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3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3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3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3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3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3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3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3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3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3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3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3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3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3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3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3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 t="str">
        <f>ESTADISTICA!AI386</f>
        <v>APAGADO</v>
      </c>
      <c r="AJ387">
        <f>ESTADISTICA!AJ386</f>
        <v>0</v>
      </c>
    </row>
    <row r="388" spans="1:36" x14ac:dyDescent="0.3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3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3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 t="str">
        <f>ESTADISTICA!AG389</f>
        <v>APAGADO</v>
      </c>
      <c r="AH390" t="str">
        <f>ESTADISTICA!AH389</f>
        <v>APAGADO</v>
      </c>
      <c r="AI390">
        <f>ESTADISTICA!AI389</f>
        <v>0</v>
      </c>
      <c r="AJ390">
        <f>ESTADISTICA!AJ389</f>
        <v>0</v>
      </c>
    </row>
    <row r="391" spans="1:36" x14ac:dyDescent="0.3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 t="str">
        <f>ESTADISTICA!AG390</f>
        <v>APAGADO</v>
      </c>
      <c r="AH391" t="str">
        <f>ESTADISTICA!AH390</f>
        <v>APAGADO</v>
      </c>
      <c r="AI391">
        <f>ESTADISTICA!AI390</f>
        <v>0</v>
      </c>
      <c r="AJ391">
        <f>ESTADISTICA!AJ390</f>
        <v>0</v>
      </c>
    </row>
    <row r="392" spans="1:36" x14ac:dyDescent="0.3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 t="str">
        <f>ESTADISTICA!AG391</f>
        <v>APAGADO</v>
      </c>
      <c r="AH392" t="str">
        <f>ESTADISTICA!AH391</f>
        <v>APAGADO</v>
      </c>
      <c r="AI392">
        <f>ESTADISTICA!AI391</f>
        <v>0</v>
      </c>
      <c r="AJ392">
        <f>ESTADISTICA!AJ391</f>
        <v>0</v>
      </c>
    </row>
    <row r="393" spans="1:36" x14ac:dyDescent="0.3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 t="str">
        <f>ESTADISTICA!AG392</f>
        <v>APAGADO</v>
      </c>
      <c r="AH393" t="str">
        <f>ESTADISTICA!AH392</f>
        <v>APAGADO</v>
      </c>
      <c r="AI393">
        <f>ESTADISTICA!AI392</f>
        <v>0</v>
      </c>
      <c r="AJ393">
        <f>ESTADISTICA!AJ392</f>
        <v>0</v>
      </c>
    </row>
    <row r="394" spans="1:36" x14ac:dyDescent="0.3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 t="str">
        <f>ESTADISTICA!V393</f>
        <v>APAGADO</v>
      </c>
      <c r="W394" t="str">
        <f>ESTADISTICA!W393</f>
        <v>APAGADO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 t="str">
        <f>ESTADISTICA!AE393</f>
        <v>APAGADO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3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3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3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3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3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3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3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3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3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3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3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3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 t="str">
        <f>ESTADISTICA!AC405</f>
        <v>APAGADO</v>
      </c>
      <c r="AD406" t="str">
        <f>ESTADISTICA!AD405</f>
        <v>APAGADO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3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3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3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3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3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3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3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3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 t="str">
        <f>ESTADISTICA!AI413</f>
        <v>APAGADO</v>
      </c>
      <c r="AJ414">
        <f>ESTADISTICA!AJ413</f>
        <v>0</v>
      </c>
    </row>
    <row r="415" spans="1:36" x14ac:dyDescent="0.3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3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3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3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3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3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3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3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 t="str">
        <f>ESTADISTICA!X421</f>
        <v>APAGADO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3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 t="str">
        <f>ESTADISTICA!X422</f>
        <v>APAGADO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3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 t="str">
        <f>ESTADISTICA!X423</f>
        <v>APAGADO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3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 t="str">
        <f>ESTADISTICA!X424</f>
        <v>APAGADO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3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 t="str">
        <f>ESTADISTICA!X425</f>
        <v>APAGADO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3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3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 t="str">
        <f>ESTADISTICA!AC427</f>
        <v>APAGADO</v>
      </c>
      <c r="AD428" t="str">
        <f>ESTADISTICA!AD427</f>
        <v>APAGADO</v>
      </c>
      <c r="AE428" t="str">
        <f>ESTADISTICA!AE427</f>
        <v>APAGADO</v>
      </c>
      <c r="AF428" t="str">
        <f>ESTADISTICA!AF427</f>
        <v>APAGADO</v>
      </c>
      <c r="AG428" t="str">
        <f>ESTADISTICA!AG427</f>
        <v>APAGADO</v>
      </c>
      <c r="AH428" t="str">
        <f>ESTADISTICA!AH427</f>
        <v>APAGADO</v>
      </c>
      <c r="AI428" t="str">
        <f>ESTADISTICA!AI427</f>
        <v>APAGADO</v>
      </c>
      <c r="AJ428">
        <f>ESTADISTICA!AJ427</f>
        <v>0</v>
      </c>
    </row>
    <row r="429" spans="1:36" x14ac:dyDescent="0.3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 t="str">
        <f>ESTADISTICA!AG428</f>
        <v>APAGADO</v>
      </c>
      <c r="AH429" t="str">
        <f>ESTADISTICA!AH428</f>
        <v>APAGADO</v>
      </c>
      <c r="AI429" t="str">
        <f>ESTADISTICA!AI428</f>
        <v>APAGADO</v>
      </c>
      <c r="AJ429">
        <f>ESTADISTICA!AJ428</f>
        <v>0</v>
      </c>
    </row>
    <row r="430" spans="1:36" x14ac:dyDescent="0.3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3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3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3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3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3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3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 t="str">
        <f>ESTADISTICA!AB435</f>
        <v>APAGADO</v>
      </c>
      <c r="AC436" t="str">
        <f>ESTADISTICA!AC435</f>
        <v>APAGADO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 t="str">
        <f>ESTADISTICA!AG435</f>
        <v>APAGADO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3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 t="str">
        <f>ESTADISTICA!AG436</f>
        <v>APAGADO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3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>
        <f>ESTADISTICA!AB437</f>
        <v>0</v>
      </c>
      <c r="AC438" t="str">
        <f>ESTADISTICA!AC437</f>
        <v>APAGADO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 t="str">
        <f>ESTADISTICA!AG437</f>
        <v>APAGADO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3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>
        <f>ESTADISTICA!AB438</f>
        <v>0</v>
      </c>
      <c r="AC439" t="str">
        <f>ESTADISTICA!AC438</f>
        <v>APAGADO</v>
      </c>
      <c r="AD439" t="str">
        <f>ESTADISTICA!AD438</f>
        <v>APAGADO</v>
      </c>
      <c r="AE439">
        <f>ESTADISTICA!AE438</f>
        <v>0</v>
      </c>
      <c r="AF439">
        <f>ESTADISTICA!AF438</f>
        <v>0</v>
      </c>
      <c r="AG439" t="str">
        <f>ESTADISTICA!AG438</f>
        <v>APAGADO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3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 t="str">
        <f>ESTADISTICA!V439</f>
        <v>APAGADO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 t="str">
        <f>ESTADISTICA!Z439</f>
        <v>APAGADO</v>
      </c>
      <c r="AA440" t="str">
        <f>ESTADISTICA!AA439</f>
        <v>APAGADO</v>
      </c>
      <c r="AB440" t="str">
        <f>ESTADISTICA!AB439</f>
        <v>APAGADO</v>
      </c>
      <c r="AC440" t="str">
        <f>ESTADISTICA!AC439</f>
        <v>APAGADO</v>
      </c>
      <c r="AD440" t="str">
        <f>ESTADISTICA!AD439</f>
        <v>APAGADO</v>
      </c>
      <c r="AE440" t="str">
        <f>ESTADISTICA!AE439</f>
        <v>APAGADO</v>
      </c>
      <c r="AF440" t="str">
        <f>ESTADISTICA!AF439</f>
        <v>APAGADO</v>
      </c>
      <c r="AG440" t="str">
        <f>ESTADISTICA!AG439</f>
        <v>APAGADO</v>
      </c>
      <c r="AH440" t="str">
        <f>ESTADISTICA!AH439</f>
        <v>APAGADO</v>
      </c>
      <c r="AI440" t="str">
        <f>ESTADISTICA!AI439</f>
        <v>APAGADO</v>
      </c>
      <c r="AJ440">
        <f>ESTADISTICA!AJ439</f>
        <v>0</v>
      </c>
    </row>
    <row r="441" spans="1:36" x14ac:dyDescent="0.3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 t="str">
        <f>ESTADISTICA!V440</f>
        <v>APAGADO</v>
      </c>
      <c r="W441" t="str">
        <f>ESTADISTICA!W440</f>
        <v>APAGADO</v>
      </c>
      <c r="X441" t="str">
        <f>ESTADISTICA!X440</f>
        <v>APAGADO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str">
        <f>ESTADISTICA!AH440</f>
        <v>APAGADO</v>
      </c>
      <c r="AI441" t="str">
        <f>ESTADISTICA!AI440</f>
        <v>APAGADO</v>
      </c>
      <c r="AJ441">
        <f>ESTADISTICA!AJ440</f>
        <v>0</v>
      </c>
    </row>
    <row r="442" spans="1:36" x14ac:dyDescent="0.3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 t="str">
        <f>ESTADISTICA!V441</f>
        <v>APAGADO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 t="str">
        <f>ESTADISTICA!Z441</f>
        <v>APAGADO</v>
      </c>
      <c r="AA442" t="str">
        <f>ESTADISTICA!AA441</f>
        <v>APAGADO</v>
      </c>
      <c r="AB442">
        <f>ESTADISTICA!AB441</f>
        <v>0</v>
      </c>
      <c r="AC442" t="str">
        <f>ESTADISTICA!AC441</f>
        <v>APAGADO</v>
      </c>
      <c r="AD442" t="str">
        <f>ESTADISTICA!AD441</f>
        <v>APAGADO</v>
      </c>
      <c r="AE442" t="str">
        <f>ESTADISTICA!AE441</f>
        <v>APAGADO</v>
      </c>
      <c r="AF442" t="str">
        <f>ESTADISTICA!AF441</f>
        <v>APAGADO</v>
      </c>
      <c r="AG442" t="str">
        <f>ESTADISTICA!AG441</f>
        <v>APAGADO</v>
      </c>
      <c r="AH442" t="str">
        <f>ESTADISTICA!AH441</f>
        <v>APAGADO</v>
      </c>
      <c r="AI442" t="str">
        <f>ESTADISTICA!AI441</f>
        <v>APAGADO</v>
      </c>
      <c r="AJ442">
        <f>ESTADISTICA!AJ441</f>
        <v>0</v>
      </c>
    </row>
    <row r="443" spans="1:36" x14ac:dyDescent="0.3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 t="str">
        <f>ESTADISTICA!V442</f>
        <v>APAGADO</v>
      </c>
      <c r="W443" t="str">
        <f>ESTADISTICA!W442</f>
        <v>APAGADO</v>
      </c>
      <c r="X443" t="str">
        <f>ESTADISTICA!X442</f>
        <v>APAGADO</v>
      </c>
      <c r="Y443" t="str">
        <f>ESTADISTICA!Y442</f>
        <v>APAGADO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3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 t="str">
        <f>ESTADISTICA!V443</f>
        <v>APAGADO</v>
      </c>
      <c r="W444" t="str">
        <f>ESTADISTICA!W443</f>
        <v>APAGADO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3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3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3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3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3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3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3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3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3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3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>
        <f>ESTADISTICA!AB453</f>
        <v>0</v>
      </c>
      <c r="AC454" t="str">
        <f>ESTADISTICA!AC453</f>
        <v>APAGADO</v>
      </c>
      <c r="AD454" t="str">
        <f>ESTADISTICA!AD453</f>
        <v>APAGADO</v>
      </c>
      <c r="AE454">
        <f>ESTADISTICA!AE453</f>
        <v>0</v>
      </c>
      <c r="AF454">
        <f>ESTADISTICA!AF453</f>
        <v>0</v>
      </c>
      <c r="AG454" t="str">
        <f>ESTADISTICA!AG453</f>
        <v>APAGADO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3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3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3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3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 t="str">
        <f>ESTADISTICA!AA457</f>
        <v>APAGADO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3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 t="str">
        <f>ESTADISTICA!Z458</f>
        <v>APAGADO</v>
      </c>
      <c r="AA459" t="str">
        <f>ESTADISTICA!AA458</f>
        <v>APAGADO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3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 t="str">
        <f>ESTADISTICA!Z459</f>
        <v>APAGADO</v>
      </c>
      <c r="AA460" t="str">
        <f>ESTADISTICA!AA459</f>
        <v>APAGADO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3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str">
        <f>ESTADISTICA!AH460</f>
        <v>APAGADO</v>
      </c>
      <c r="AI461">
        <f>ESTADISTICA!AI460</f>
        <v>0</v>
      </c>
      <c r="AJ461">
        <f>ESTADISTICA!AJ460</f>
        <v>0</v>
      </c>
    </row>
    <row r="462" spans="1:36" x14ac:dyDescent="0.3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3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3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3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3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3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>
        <f>ESTADISTICA!X466</f>
        <v>0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 t="str">
        <f>ESTADISTICA!AC466</f>
        <v>APAGADO</v>
      </c>
      <c r="AD467" t="str">
        <f>ESTADISTICA!AD466</f>
        <v>APAGADO</v>
      </c>
      <c r="AE467" t="str">
        <f>ESTADISTICA!AE466</f>
        <v>APAGADO</v>
      </c>
      <c r="AF467" t="str">
        <f>ESTADISTICA!AF466</f>
        <v>APAGADO</v>
      </c>
      <c r="AG467" t="str">
        <f>ESTADISTICA!AG466</f>
        <v>APAGADO</v>
      </c>
      <c r="AH467" t="str">
        <f>ESTADISTICA!AH466</f>
        <v>APAGADO</v>
      </c>
      <c r="AI467">
        <f>ESTADISTICA!AI466</f>
        <v>0</v>
      </c>
      <c r="AJ467">
        <f>ESTADISTICA!AJ466</f>
        <v>0</v>
      </c>
    </row>
    <row r="468" spans="1:36" x14ac:dyDescent="0.3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>
        <f>ESTADISTICA!X467</f>
        <v>0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 t="str">
        <f>ESTADISTICA!AC467</f>
        <v>APAGADO</v>
      </c>
      <c r="AD468" t="str">
        <f>ESTADISTICA!AD467</f>
        <v>APAGADO</v>
      </c>
      <c r="AE468" t="str">
        <f>ESTADISTICA!AE467</f>
        <v>APAGADO</v>
      </c>
      <c r="AF468" t="str">
        <f>ESTADISTICA!AF467</f>
        <v>APAGADO</v>
      </c>
      <c r="AG468" t="str">
        <f>ESTADISTICA!AG467</f>
        <v>APAGADO</v>
      </c>
      <c r="AH468" t="str">
        <f>ESTADISTICA!AH467</f>
        <v>APAGADO</v>
      </c>
      <c r="AI468">
        <f>ESTADISTICA!AI467</f>
        <v>0</v>
      </c>
      <c r="AJ468">
        <f>ESTADISTICA!AJ467</f>
        <v>0</v>
      </c>
    </row>
    <row r="469" spans="1:36" x14ac:dyDescent="0.3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>
        <f>ESTADISTICA!X468</f>
        <v>0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 t="str">
        <f>ESTADISTICA!AC468</f>
        <v>APAGADO</v>
      </c>
      <c r="AD469" t="str">
        <f>ESTADISTICA!AD468</f>
        <v>APAGADO</v>
      </c>
      <c r="AE469" t="str">
        <f>ESTADISTICA!AE468</f>
        <v>APAGADO</v>
      </c>
      <c r="AF469" t="str">
        <f>ESTADISTICA!AF468</f>
        <v>APAGADO</v>
      </c>
      <c r="AG469" t="str">
        <f>ESTADISTICA!AG468</f>
        <v>APAGADO</v>
      </c>
      <c r="AH469" t="str">
        <f>ESTADISTICA!AH468</f>
        <v>APAGADO</v>
      </c>
      <c r="AI469">
        <f>ESTADISTICA!AI468</f>
        <v>0</v>
      </c>
      <c r="AJ469">
        <f>ESTADISTICA!AJ468</f>
        <v>0</v>
      </c>
    </row>
    <row r="470" spans="1:36" x14ac:dyDescent="0.3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3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>
        <f>ESTADISTICA!X470</f>
        <v>0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 t="str">
        <f>ESTADISTICA!AC470</f>
        <v>APAGADO</v>
      </c>
      <c r="AD471" t="str">
        <f>ESTADISTICA!AD470</f>
        <v>APAGADO</v>
      </c>
      <c r="AE471" t="str">
        <f>ESTADISTICA!AE470</f>
        <v>APAGADO</v>
      </c>
      <c r="AF471" t="str">
        <f>ESTADISTICA!AF470</f>
        <v>APAGADO</v>
      </c>
      <c r="AG471" t="str">
        <f>ESTADISTICA!AG470</f>
        <v>APAGADO</v>
      </c>
      <c r="AH471" t="str">
        <f>ESTADISTICA!AH470</f>
        <v>APAGADO</v>
      </c>
      <c r="AI471">
        <f>ESTADISTICA!AI470</f>
        <v>0</v>
      </c>
      <c r="AJ471">
        <f>ESTADISTICA!AJ470</f>
        <v>0</v>
      </c>
    </row>
    <row r="472" spans="1:36" x14ac:dyDescent="0.3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>
        <f>ESTADISTICA!X471</f>
        <v>0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 t="str">
        <f>ESTADISTICA!AC471</f>
        <v>APAGADO</v>
      </c>
      <c r="AD472" t="str">
        <f>ESTADISTICA!AD471</f>
        <v>APAGADO</v>
      </c>
      <c r="AE472" t="str">
        <f>ESTADISTICA!AE471</f>
        <v>APAGADO</v>
      </c>
      <c r="AF472" t="str">
        <f>ESTADISTICA!AF471</f>
        <v>APAGADO</v>
      </c>
      <c r="AG472" t="str">
        <f>ESTADISTICA!AG471</f>
        <v>APAGADO</v>
      </c>
      <c r="AH472" t="str">
        <f>ESTADISTICA!AH471</f>
        <v>APAGADO</v>
      </c>
      <c r="AI472">
        <f>ESTADISTICA!AI471</f>
        <v>0</v>
      </c>
      <c r="AJ472">
        <f>ESTADISTICA!AJ471</f>
        <v>0</v>
      </c>
    </row>
    <row r="473" spans="1:36" x14ac:dyDescent="0.3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3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3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 t="str">
        <f>ESTADISTICA!AE474</f>
        <v>APAGADO</v>
      </c>
      <c r="AF475" t="str">
        <f>ESTADISTICA!AF474</f>
        <v>APAGADO</v>
      </c>
      <c r="AG475" t="str">
        <f>ESTADISTICA!AG474</f>
        <v>APAGADO</v>
      </c>
      <c r="AH475" t="str">
        <f>ESTADISTICA!AH474</f>
        <v>APAGADO</v>
      </c>
      <c r="AI475">
        <f>ESTADISTICA!AI474</f>
        <v>0</v>
      </c>
      <c r="AJ475">
        <f>ESTADISTICA!AJ474</f>
        <v>0</v>
      </c>
    </row>
    <row r="476" spans="1:36" x14ac:dyDescent="0.3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 t="str">
        <f>ESTADISTICA!AC475</f>
        <v>APAGADO</v>
      </c>
      <c r="AD476" t="str">
        <f>ESTADISTICA!AD475</f>
        <v>APAGADO</v>
      </c>
      <c r="AE476" t="str">
        <f>ESTADISTICA!AE475</f>
        <v>APAGADO</v>
      </c>
      <c r="AF476" t="str">
        <f>ESTADISTICA!AF475</f>
        <v>APAGADO</v>
      </c>
      <c r="AG476" t="str">
        <f>ESTADISTICA!AG475</f>
        <v>APAGADO</v>
      </c>
      <c r="AH476" t="str">
        <f>ESTADISTICA!AH475</f>
        <v>APAGADO</v>
      </c>
      <c r="AI476">
        <f>ESTADISTICA!AI475</f>
        <v>0</v>
      </c>
      <c r="AJ476">
        <f>ESTADISTICA!AJ475</f>
        <v>0</v>
      </c>
    </row>
    <row r="477" spans="1:36" x14ac:dyDescent="0.3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 t="str">
        <f>ESTADISTICA!AH476</f>
        <v>APAGADO</v>
      </c>
      <c r="AI477">
        <f>ESTADISTICA!AI476</f>
        <v>0</v>
      </c>
      <c r="AJ477">
        <f>ESTADISTICA!AJ476</f>
        <v>0</v>
      </c>
    </row>
    <row r="478" spans="1:36" x14ac:dyDescent="0.3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 t="str">
        <f>ESTADISTICA!AH477</f>
        <v>APAGADO</v>
      </c>
      <c r="AI478">
        <f>ESTADISTICA!AI477</f>
        <v>0</v>
      </c>
      <c r="AJ478">
        <f>ESTADISTICA!AJ477</f>
        <v>0</v>
      </c>
    </row>
    <row r="479" spans="1:36" x14ac:dyDescent="0.3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 t="str">
        <f>ESTADISTICA!AH478</f>
        <v>APAGADO</v>
      </c>
      <c r="AI479">
        <f>ESTADISTICA!AI478</f>
        <v>0</v>
      </c>
      <c r="AJ479">
        <f>ESTADISTICA!AJ478</f>
        <v>0</v>
      </c>
    </row>
    <row r="480" spans="1:36" x14ac:dyDescent="0.3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 t="str">
        <f>ESTADISTICA!AH479</f>
        <v>APAGADO</v>
      </c>
      <c r="AI480">
        <f>ESTADISTICA!AI479</f>
        <v>0</v>
      </c>
      <c r="AJ480">
        <f>ESTADISTICA!AJ479</f>
        <v>0</v>
      </c>
    </row>
    <row r="481" spans="1:36" x14ac:dyDescent="0.3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 t="str">
        <f>ESTADISTICA!AF480</f>
        <v>APAGADO</v>
      </c>
      <c r="AG481" t="str">
        <f>ESTADISTICA!AG480</f>
        <v>APAGADO</v>
      </c>
      <c r="AH481" t="str">
        <f>ESTADISTICA!AH480</f>
        <v>APAGADO</v>
      </c>
      <c r="AI481">
        <f>ESTADISTICA!AI480</f>
        <v>0</v>
      </c>
      <c r="AJ481">
        <f>ESTADISTICA!AJ480</f>
        <v>0</v>
      </c>
    </row>
    <row r="482" spans="1:36" x14ac:dyDescent="0.3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 t="str">
        <f>ESTADISTICA!AH481</f>
        <v>APAGADO</v>
      </c>
      <c r="AI482">
        <f>ESTADISTICA!AI481</f>
        <v>0</v>
      </c>
      <c r="AJ482">
        <f>ESTADISTICA!AJ481</f>
        <v>0</v>
      </c>
    </row>
    <row r="483" spans="1:36" x14ac:dyDescent="0.3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 t="str">
        <f>ESTADISTICA!AF482</f>
        <v>APAGADO</v>
      </c>
      <c r="AG483" t="str">
        <f>ESTADISTICA!AG482</f>
        <v>APAGADO</v>
      </c>
      <c r="AH483" t="str">
        <f>ESTADISTICA!AH482</f>
        <v>APAGADO</v>
      </c>
      <c r="AI483">
        <f>ESTADISTICA!AI482</f>
        <v>0</v>
      </c>
      <c r="AJ483">
        <f>ESTADISTICA!AJ482</f>
        <v>0</v>
      </c>
    </row>
    <row r="484" spans="1:36" x14ac:dyDescent="0.3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 t="str">
        <f>ESTADISTICA!AF483</f>
        <v>APAGADO</v>
      </c>
      <c r="AG484" t="str">
        <f>ESTADISTICA!AG483</f>
        <v>APAGADO</v>
      </c>
      <c r="AH484" t="str">
        <f>ESTADISTICA!AH483</f>
        <v>APAGADO</v>
      </c>
      <c r="AI484">
        <f>ESTADISTICA!AI483</f>
        <v>0</v>
      </c>
      <c r="AJ484">
        <f>ESTADISTICA!AJ483</f>
        <v>0</v>
      </c>
    </row>
    <row r="485" spans="1:36" x14ac:dyDescent="0.3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 t="str">
        <f>ESTADISTICA!AH484</f>
        <v>APAGADO</v>
      </c>
      <c r="AI485">
        <f>ESTADISTICA!AI484</f>
        <v>0</v>
      </c>
      <c r="AJ485">
        <f>ESTADISTICA!AJ484</f>
        <v>0</v>
      </c>
    </row>
    <row r="486" spans="1:36" x14ac:dyDescent="0.3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 t="str">
        <f>ESTADISTICA!AH485</f>
        <v>APAGADO</v>
      </c>
      <c r="AI486">
        <f>ESTADISTICA!AI485</f>
        <v>0</v>
      </c>
      <c r="AJ486">
        <f>ESTADISTICA!AJ485</f>
        <v>0</v>
      </c>
    </row>
    <row r="487" spans="1:36" x14ac:dyDescent="0.3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3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3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 t="str">
        <f>ESTADISTICA!AH488</f>
        <v>APAGADO</v>
      </c>
      <c r="AI489">
        <f>ESTADISTICA!AI488</f>
        <v>0</v>
      </c>
      <c r="AJ489">
        <f>ESTADISTICA!AJ488</f>
        <v>0</v>
      </c>
    </row>
    <row r="490" spans="1:36" x14ac:dyDescent="0.3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 t="str">
        <f>ESTADISTICA!AH489</f>
        <v>APAGADO</v>
      </c>
      <c r="AI490">
        <f>ESTADISTICA!AI489</f>
        <v>0</v>
      </c>
      <c r="AJ490">
        <f>ESTADISTICA!AJ489</f>
        <v>0</v>
      </c>
    </row>
    <row r="491" spans="1:36" x14ac:dyDescent="0.3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 t="str">
        <f>ESTADISTICA!AG490</f>
        <v>APAGADO</v>
      </c>
      <c r="AH491" t="str">
        <f>ESTADISTICA!AH490</f>
        <v>APAGADO</v>
      </c>
      <c r="AI491">
        <f>ESTADISTICA!AI490</f>
        <v>0</v>
      </c>
      <c r="AJ491">
        <f>ESTADISTICA!AJ490</f>
        <v>0</v>
      </c>
    </row>
    <row r="492" spans="1:36" x14ac:dyDescent="0.3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 t="str">
        <f>ESTADISTICA!AG491</f>
        <v>APAGADO</v>
      </c>
      <c r="AH492" t="str">
        <f>ESTADISTICA!AH491</f>
        <v>APAGADO</v>
      </c>
      <c r="AI492">
        <f>ESTADISTICA!AI491</f>
        <v>0</v>
      </c>
      <c r="AJ492">
        <f>ESTADISTICA!AJ491</f>
        <v>0</v>
      </c>
    </row>
    <row r="493" spans="1:36" x14ac:dyDescent="0.3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 t="str">
        <f>ESTADISTICA!AH492</f>
        <v>APAGADO</v>
      </c>
      <c r="AI493">
        <f>ESTADISTICA!AI492</f>
        <v>0</v>
      </c>
      <c r="AJ493">
        <f>ESTADISTICA!AJ492</f>
        <v>0</v>
      </c>
    </row>
    <row r="494" spans="1:36" x14ac:dyDescent="0.3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 t="str">
        <f>ESTADISTICA!AH493</f>
        <v>APAGADO</v>
      </c>
      <c r="AI494">
        <f>ESTADISTICA!AI493</f>
        <v>0</v>
      </c>
      <c r="AJ494">
        <f>ESTADISTICA!AJ493</f>
        <v>0</v>
      </c>
    </row>
    <row r="495" spans="1:36" x14ac:dyDescent="0.3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 t="str">
        <f>ESTADISTICA!AH494</f>
        <v>APAGADO</v>
      </c>
      <c r="AI495">
        <f>ESTADISTICA!AI494</f>
        <v>0</v>
      </c>
      <c r="AJ495">
        <f>ESTADISTICA!AJ494</f>
        <v>0</v>
      </c>
    </row>
    <row r="496" spans="1:36" x14ac:dyDescent="0.3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 t="str">
        <f>ESTADISTICA!AH495</f>
        <v>APAGADO</v>
      </c>
      <c r="AI496">
        <f>ESTADISTICA!AI495</f>
        <v>0</v>
      </c>
      <c r="AJ496">
        <f>ESTADISTICA!AJ495</f>
        <v>0</v>
      </c>
    </row>
    <row r="497" spans="1:36" x14ac:dyDescent="0.3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 t="str">
        <f>ESTADISTICA!AH496</f>
        <v>APAGADO</v>
      </c>
      <c r="AI497">
        <f>ESTADISTICA!AI496</f>
        <v>0</v>
      </c>
      <c r="AJ497">
        <f>ESTADISTICA!AJ496</f>
        <v>0</v>
      </c>
    </row>
    <row r="498" spans="1:36" x14ac:dyDescent="0.3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 t="str">
        <f>ESTADISTICA!AH497</f>
        <v>APAGADO</v>
      </c>
      <c r="AI498">
        <f>ESTADISTICA!AI497</f>
        <v>0</v>
      </c>
      <c r="AJ498">
        <f>ESTADISTICA!AJ497</f>
        <v>0</v>
      </c>
    </row>
    <row r="499" spans="1:36" x14ac:dyDescent="0.3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 t="str">
        <f>ESTADISTICA!AH498</f>
        <v>APAGADO</v>
      </c>
      <c r="AI499">
        <f>ESTADISTICA!AI498</f>
        <v>0</v>
      </c>
      <c r="AJ499">
        <f>ESTADISTICA!AJ498</f>
        <v>0</v>
      </c>
    </row>
    <row r="500" spans="1:36" x14ac:dyDescent="0.3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 t="str">
        <f>ESTADISTICA!AH499</f>
        <v>APAGADO</v>
      </c>
      <c r="AI500">
        <f>ESTADISTICA!AI499</f>
        <v>0</v>
      </c>
      <c r="AJ500">
        <f>ESTADISTICA!AJ499</f>
        <v>0</v>
      </c>
    </row>
    <row r="501" spans="1:36" x14ac:dyDescent="0.3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 t="str">
        <f>ESTADISTICA!AH500</f>
        <v>APAGADO</v>
      </c>
      <c r="AI501">
        <f>ESTADISTICA!AI500</f>
        <v>0</v>
      </c>
      <c r="AJ501">
        <f>ESTADISTICA!AJ500</f>
        <v>0</v>
      </c>
    </row>
    <row r="502" spans="1:36" x14ac:dyDescent="0.3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 t="str">
        <f>ESTADISTICA!AH501</f>
        <v>APAGADO</v>
      </c>
      <c r="AI502">
        <f>ESTADISTICA!AI501</f>
        <v>0</v>
      </c>
      <c r="AJ502">
        <f>ESTADISTICA!AJ501</f>
        <v>0</v>
      </c>
    </row>
    <row r="503" spans="1:36" x14ac:dyDescent="0.3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 t="str">
        <f>ESTADISTICA!AH502</f>
        <v>APAGADO</v>
      </c>
      <c r="AI503">
        <f>ESTADISTICA!AI502</f>
        <v>0</v>
      </c>
      <c r="AJ503">
        <f>ESTADISTICA!AJ502</f>
        <v>0</v>
      </c>
    </row>
    <row r="504" spans="1:36" x14ac:dyDescent="0.3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 t="str">
        <f>ESTADISTICA!AF503</f>
        <v>APAGADO</v>
      </c>
      <c r="AG504" t="str">
        <f>ESTADISTICA!AG503</f>
        <v>APAGADO</v>
      </c>
      <c r="AH504" t="str">
        <f>ESTADISTICA!AH503</f>
        <v>APAGADO</v>
      </c>
      <c r="AI504">
        <f>ESTADISTICA!AI503</f>
        <v>0</v>
      </c>
      <c r="AJ504">
        <f>ESTADISTICA!AJ503</f>
        <v>0</v>
      </c>
    </row>
    <row r="505" spans="1:36" x14ac:dyDescent="0.3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 t="str">
        <f>ESTADISTICA!AC504</f>
        <v>APAGADO</v>
      </c>
      <c r="AD505" t="str">
        <f>ESTADISTICA!AD504</f>
        <v>APAGADO</v>
      </c>
      <c r="AE505" t="str">
        <f>ESTADISTICA!AE504</f>
        <v>APAGADO</v>
      </c>
      <c r="AF505" t="str">
        <f>ESTADISTICA!AF504</f>
        <v>APAGADO</v>
      </c>
      <c r="AG505" t="str">
        <f>ESTADISTICA!AG504</f>
        <v>APAGADO</v>
      </c>
      <c r="AH505" t="str">
        <f>ESTADISTICA!AH504</f>
        <v>APAGADO</v>
      </c>
      <c r="AI505">
        <f>ESTADISTICA!AI504</f>
        <v>0</v>
      </c>
      <c r="AJ505">
        <f>ESTADISTICA!AJ504</f>
        <v>0</v>
      </c>
    </row>
    <row r="506" spans="1:36" x14ac:dyDescent="0.3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>
        <f>ESTADISTICA!X505</f>
        <v>0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 t="str">
        <f>ESTADISTICA!AC505</f>
        <v>APAGADO</v>
      </c>
      <c r="AD506" t="str">
        <f>ESTADISTICA!AD505</f>
        <v>APAGADO</v>
      </c>
      <c r="AE506" t="str">
        <f>ESTADISTICA!AE505</f>
        <v>APAGADO</v>
      </c>
      <c r="AF506" t="str">
        <f>ESTADISTICA!AF505</f>
        <v>APAGADO</v>
      </c>
      <c r="AG506" t="str">
        <f>ESTADISTICA!AG505</f>
        <v>APAGADO</v>
      </c>
      <c r="AH506" t="str">
        <f>ESTADISTICA!AH505</f>
        <v>APAGADO</v>
      </c>
      <c r="AI506">
        <f>ESTADISTICA!AI505</f>
        <v>0</v>
      </c>
      <c r="AJ506">
        <f>ESTADISTICA!AJ505</f>
        <v>0</v>
      </c>
    </row>
    <row r="507" spans="1:36" x14ac:dyDescent="0.3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 t="str">
        <f>ESTADISTICA!AC506</f>
        <v>APAGADO</v>
      </c>
      <c r="AD507" t="str">
        <f>ESTADISTICA!AD506</f>
        <v>APAGADO</v>
      </c>
      <c r="AE507" t="str">
        <f>ESTADISTICA!AE506</f>
        <v>APAGADO</v>
      </c>
      <c r="AF507" t="str">
        <f>ESTADISTICA!AF506</f>
        <v>APAGADO</v>
      </c>
      <c r="AG507" t="str">
        <f>ESTADISTICA!AG506</f>
        <v>APAGADO</v>
      </c>
      <c r="AH507" t="str">
        <f>ESTADISTICA!AH506</f>
        <v>APAGADO</v>
      </c>
      <c r="AI507">
        <f>ESTADISTICA!AI506</f>
        <v>0</v>
      </c>
      <c r="AJ507">
        <f>ESTADISTICA!AJ506</f>
        <v>0</v>
      </c>
    </row>
    <row r="508" spans="1:36" x14ac:dyDescent="0.3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3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 t="str">
        <f>ESTADISTICA!AH508</f>
        <v>APAGADO</v>
      </c>
      <c r="AI509">
        <f>ESTADISTICA!AI508</f>
        <v>0</v>
      </c>
      <c r="AJ509">
        <f>ESTADISTICA!AJ508</f>
        <v>0</v>
      </c>
    </row>
    <row r="510" spans="1:36" x14ac:dyDescent="0.3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 t="str">
        <f>ESTADISTICA!AH509</f>
        <v>APAGADO</v>
      </c>
      <c r="AI510">
        <f>ESTADISTICA!AI509</f>
        <v>0</v>
      </c>
      <c r="AJ510">
        <f>ESTADISTICA!AJ509</f>
        <v>0</v>
      </c>
    </row>
    <row r="511" spans="1:36" x14ac:dyDescent="0.3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 t="str">
        <f>ESTADISTICA!AH510</f>
        <v>APAGADO</v>
      </c>
      <c r="AI511">
        <f>ESTADISTICA!AI510</f>
        <v>0</v>
      </c>
      <c r="AJ511">
        <f>ESTADISTICA!AJ510</f>
        <v>0</v>
      </c>
    </row>
    <row r="512" spans="1:36" x14ac:dyDescent="0.3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 t="str">
        <f>ESTADISTICA!AH511</f>
        <v>APAGADO</v>
      </c>
      <c r="AI512">
        <f>ESTADISTICA!AI511</f>
        <v>0</v>
      </c>
      <c r="AJ512">
        <f>ESTADISTICA!AJ511</f>
        <v>0</v>
      </c>
    </row>
    <row r="513" spans="1:36" x14ac:dyDescent="0.3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>
        <f>ESTADISTICA!X512</f>
        <v>0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 t="str">
        <f>ESTADISTICA!AE512</f>
        <v>APAGADO</v>
      </c>
      <c r="AF513" t="str">
        <f>ESTADISTICA!AF512</f>
        <v>APAGADO</v>
      </c>
      <c r="AG513" t="str">
        <f>ESTADISTICA!AG512</f>
        <v>APAGADO</v>
      </c>
      <c r="AH513" t="str">
        <f>ESTADISTICA!AH512</f>
        <v>APAGADO</v>
      </c>
      <c r="AI513">
        <f>ESTADISTICA!AI512</f>
        <v>0</v>
      </c>
      <c r="AJ513">
        <f>ESTADISTICA!AJ512</f>
        <v>0</v>
      </c>
    </row>
    <row r="514" spans="1:36" x14ac:dyDescent="0.3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>
        <f>ESTADISTICA!X513</f>
        <v>0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 t="str">
        <f>ESTADISTICA!AC513</f>
        <v>APAGADO</v>
      </c>
      <c r="AD514" t="str">
        <f>ESTADISTICA!AD513</f>
        <v>APAGADO</v>
      </c>
      <c r="AE514" t="str">
        <f>ESTADISTICA!AE513</f>
        <v>APAGADO</v>
      </c>
      <c r="AF514" t="str">
        <f>ESTADISTICA!AF513</f>
        <v>APAGADO</v>
      </c>
      <c r="AG514" t="str">
        <f>ESTADISTICA!AG513</f>
        <v>APAGADO</v>
      </c>
      <c r="AH514" t="str">
        <f>ESTADISTICA!AH513</f>
        <v>APAGADO</v>
      </c>
      <c r="AI514">
        <f>ESTADISTICA!AI513</f>
        <v>0</v>
      </c>
      <c r="AJ514">
        <f>ESTADISTICA!AJ513</f>
        <v>0</v>
      </c>
    </row>
    <row r="515" spans="1:36" x14ac:dyDescent="0.3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>
        <f>ESTADISTICA!X514</f>
        <v>0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 t="str">
        <f>ESTADISTICA!AC514</f>
        <v>APAGADO</v>
      </c>
      <c r="AD515" t="str">
        <f>ESTADISTICA!AD514</f>
        <v>APAGADO</v>
      </c>
      <c r="AE515" t="str">
        <f>ESTADISTICA!AE514</f>
        <v>APAGADO</v>
      </c>
      <c r="AF515" t="str">
        <f>ESTADISTICA!AF514</f>
        <v>APAGADO</v>
      </c>
      <c r="AG515" t="str">
        <f>ESTADISTICA!AG514</f>
        <v>APAGADO</v>
      </c>
      <c r="AH515" t="str">
        <f>ESTADISTICA!AH514</f>
        <v>APAGADO</v>
      </c>
      <c r="AI515">
        <f>ESTADISTICA!AI514</f>
        <v>0</v>
      </c>
      <c r="AJ515">
        <f>ESTADISTICA!AJ514</f>
        <v>0</v>
      </c>
    </row>
    <row r="516" spans="1:36" x14ac:dyDescent="0.3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>
        <f>ESTADISTICA!X515</f>
        <v>0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 t="str">
        <f>ESTADISTICA!AC515</f>
        <v>APAGADO</v>
      </c>
      <c r="AD516" t="str">
        <f>ESTADISTICA!AD515</f>
        <v>APAGADO</v>
      </c>
      <c r="AE516" t="str">
        <f>ESTADISTICA!AE515</f>
        <v>APAGADO</v>
      </c>
      <c r="AF516" t="str">
        <f>ESTADISTICA!AF515</f>
        <v>APAGADO</v>
      </c>
      <c r="AG516" t="str">
        <f>ESTADISTICA!AG515</f>
        <v>APAGADO</v>
      </c>
      <c r="AH516" t="str">
        <f>ESTADISTICA!AH515</f>
        <v>APAGADO</v>
      </c>
      <c r="AI516">
        <f>ESTADISTICA!AI515</f>
        <v>0</v>
      </c>
      <c r="AJ516">
        <f>ESTADISTICA!AJ515</f>
        <v>0</v>
      </c>
    </row>
    <row r="517" spans="1:36" x14ac:dyDescent="0.3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 t="str">
        <f>ESTADISTICA!AF516</f>
        <v>APAGADO</v>
      </c>
      <c r="AG517" t="str">
        <f>ESTADISTICA!AG516</f>
        <v>APAGADO</v>
      </c>
      <c r="AH517" t="str">
        <f>ESTADISTICA!AH516</f>
        <v>APAGADO</v>
      </c>
      <c r="AI517">
        <f>ESTADISTICA!AI516</f>
        <v>0</v>
      </c>
      <c r="AJ517">
        <f>ESTADISTICA!AJ516</f>
        <v>0</v>
      </c>
    </row>
    <row r="518" spans="1:36" x14ac:dyDescent="0.3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 t="str">
        <f>ESTADISTICA!AF517</f>
        <v>APAGADO</v>
      </c>
      <c r="AG518" t="str">
        <f>ESTADISTICA!AG517</f>
        <v>APAGADO</v>
      </c>
      <c r="AH518" t="str">
        <f>ESTADISTICA!AH517</f>
        <v>APAGADO</v>
      </c>
      <c r="AI518">
        <f>ESTADISTICA!AI517</f>
        <v>0</v>
      </c>
      <c r="AJ518">
        <f>ESTADISTICA!AJ517</f>
        <v>0</v>
      </c>
    </row>
    <row r="519" spans="1:36" x14ac:dyDescent="0.3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 t="str">
        <f>ESTADISTICA!AF518</f>
        <v>APAGADO</v>
      </c>
      <c r="AG519" t="str">
        <f>ESTADISTICA!AG518</f>
        <v>APAGADO</v>
      </c>
      <c r="AH519" t="str">
        <f>ESTADISTICA!AH518</f>
        <v>APAGADO</v>
      </c>
      <c r="AI519">
        <f>ESTADISTICA!AI518</f>
        <v>0</v>
      </c>
      <c r="AJ519">
        <f>ESTADISTICA!AJ518</f>
        <v>0</v>
      </c>
    </row>
    <row r="520" spans="1:36" x14ac:dyDescent="0.3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 t="str">
        <f>ESTADISTICA!AF519</f>
        <v>APAGADO</v>
      </c>
      <c r="AG520" t="str">
        <f>ESTADISTICA!AG519</f>
        <v>APAGADO</v>
      </c>
      <c r="AH520" t="str">
        <f>ESTADISTICA!AH519</f>
        <v>APAGADO</v>
      </c>
      <c r="AI520">
        <f>ESTADISTICA!AI519</f>
        <v>0</v>
      </c>
      <c r="AJ520">
        <f>ESTADISTICA!AJ519</f>
        <v>0</v>
      </c>
    </row>
    <row r="521" spans="1:36" x14ac:dyDescent="0.3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 t="str">
        <f>ESTADISTICA!AH520</f>
        <v>APAGADO</v>
      </c>
      <c r="AI521">
        <f>ESTADISTICA!AI520</f>
        <v>0</v>
      </c>
      <c r="AJ521">
        <f>ESTADISTICA!AJ520</f>
        <v>0</v>
      </c>
    </row>
    <row r="522" spans="1:36" x14ac:dyDescent="0.3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 t="str">
        <f>ESTADISTICA!AH521</f>
        <v>APAGADO</v>
      </c>
      <c r="AI522">
        <f>ESTADISTICA!AI521</f>
        <v>0</v>
      </c>
      <c r="AJ522">
        <f>ESTADISTICA!AJ521</f>
        <v>0</v>
      </c>
    </row>
    <row r="523" spans="1:36" x14ac:dyDescent="0.3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 t="str">
        <f>ESTADISTICA!AF522</f>
        <v>APAGADO</v>
      </c>
      <c r="AG523" t="str">
        <f>ESTADISTICA!AG522</f>
        <v>APAGADO</v>
      </c>
      <c r="AH523" t="str">
        <f>ESTADISTICA!AH522</f>
        <v>APAGADO</v>
      </c>
      <c r="AI523">
        <f>ESTADISTICA!AI522</f>
        <v>0</v>
      </c>
      <c r="AJ523">
        <f>ESTADISTICA!AJ522</f>
        <v>0</v>
      </c>
    </row>
    <row r="524" spans="1:36" x14ac:dyDescent="0.3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 t="str">
        <f>ESTADISTICA!AF523</f>
        <v>APAGADO</v>
      </c>
      <c r="AG524" t="str">
        <f>ESTADISTICA!AG523</f>
        <v>APAGADO</v>
      </c>
      <c r="AH524" t="str">
        <f>ESTADISTICA!AH523</f>
        <v>APAGADO</v>
      </c>
      <c r="AI524">
        <f>ESTADISTICA!AI523</f>
        <v>0</v>
      </c>
      <c r="AJ524">
        <f>ESTADISTICA!AJ523</f>
        <v>0</v>
      </c>
    </row>
    <row r="525" spans="1:36" x14ac:dyDescent="0.3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 t="str">
        <f>ESTADISTICA!AH524</f>
        <v>APAGADO</v>
      </c>
      <c r="AI525">
        <f>ESTADISTICA!AI524</f>
        <v>0</v>
      </c>
      <c r="AJ525">
        <f>ESTADISTICA!AJ524</f>
        <v>0</v>
      </c>
    </row>
    <row r="526" spans="1:36" x14ac:dyDescent="0.3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 t="str">
        <f>ESTADISTICA!AH525</f>
        <v>APAGADO</v>
      </c>
      <c r="AI526">
        <f>ESTADISTICA!AI525</f>
        <v>0</v>
      </c>
      <c r="AJ526">
        <f>ESTADISTICA!AJ525</f>
        <v>0</v>
      </c>
    </row>
    <row r="527" spans="1:36" x14ac:dyDescent="0.3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3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3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 t="str">
        <f>ESTADISTICA!AH528</f>
        <v>APAGADO</v>
      </c>
      <c r="AI529">
        <f>ESTADISTICA!AI528</f>
        <v>0</v>
      </c>
      <c r="AJ529">
        <f>ESTADISTICA!AJ528</f>
        <v>0</v>
      </c>
    </row>
    <row r="530" spans="1:36" x14ac:dyDescent="0.3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 t="str">
        <f>ESTADISTICA!AH529</f>
        <v>APAGADO</v>
      </c>
      <c r="AI530">
        <f>ESTADISTICA!AI529</f>
        <v>0</v>
      </c>
      <c r="AJ530">
        <f>ESTADISTICA!AJ529</f>
        <v>0</v>
      </c>
    </row>
    <row r="531" spans="1:36" x14ac:dyDescent="0.3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>
        <f>ESTADISTICA!X530</f>
        <v>0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 t="str">
        <f>ESTADISTICA!AC530</f>
        <v>APAGADO</v>
      </c>
      <c r="AD531" t="str">
        <f>ESTADISTICA!AD530</f>
        <v>APAGADO</v>
      </c>
      <c r="AE531" t="str">
        <f>ESTADISTICA!AE530</f>
        <v>APAGADO</v>
      </c>
      <c r="AF531" t="str">
        <f>ESTADISTICA!AF530</f>
        <v>APAGADO</v>
      </c>
      <c r="AG531" t="str">
        <f>ESTADISTICA!AG530</f>
        <v>APAGADO</v>
      </c>
      <c r="AH531" t="str">
        <f>ESTADISTICA!AH530</f>
        <v>APAGADO</v>
      </c>
      <c r="AI531">
        <f>ESTADISTICA!AI530</f>
        <v>0</v>
      </c>
      <c r="AJ531">
        <f>ESTADISTICA!AJ530</f>
        <v>0</v>
      </c>
    </row>
    <row r="532" spans="1:36" x14ac:dyDescent="0.3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>
        <f>ESTADISTICA!X531</f>
        <v>0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 t="str">
        <f>ESTADISTICA!AC531</f>
        <v>APAGADO</v>
      </c>
      <c r="AD532" t="str">
        <f>ESTADISTICA!AD531</f>
        <v>APAGADO</v>
      </c>
      <c r="AE532" t="str">
        <f>ESTADISTICA!AE531</f>
        <v>APAGADO</v>
      </c>
      <c r="AF532" t="str">
        <f>ESTADISTICA!AF531</f>
        <v>APAGADO</v>
      </c>
      <c r="AG532" t="str">
        <f>ESTADISTICA!AG531</f>
        <v>APAGADO</v>
      </c>
      <c r="AH532" t="str">
        <f>ESTADISTICA!AH531</f>
        <v>APAGADO</v>
      </c>
      <c r="AI532">
        <f>ESTADISTICA!AI531</f>
        <v>0</v>
      </c>
      <c r="AJ532">
        <f>ESTADISTICA!AJ531</f>
        <v>0</v>
      </c>
    </row>
    <row r="533" spans="1:36" x14ac:dyDescent="0.3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>
        <f>ESTADISTICA!AF532</f>
        <v>0</v>
      </c>
      <c r="AG533" t="str">
        <f>ESTADISTICA!AG532</f>
        <v>APAGADO</v>
      </c>
      <c r="AH533" t="str">
        <f>ESTADISTICA!AH532</f>
        <v>APAGADO</v>
      </c>
      <c r="AI533">
        <f>ESTADISTICA!AI532</f>
        <v>0</v>
      </c>
      <c r="AJ533">
        <f>ESTADISTICA!AJ532</f>
        <v>0</v>
      </c>
    </row>
    <row r="534" spans="1:36" x14ac:dyDescent="0.3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>
        <f>ESTADISTICA!AF533</f>
        <v>0</v>
      </c>
      <c r="AG534" t="str">
        <f>ESTADISTICA!AG533</f>
        <v>APAGADO</v>
      </c>
      <c r="AH534" t="str">
        <f>ESTADISTICA!AH533</f>
        <v>APAGADO</v>
      </c>
      <c r="AI534">
        <f>ESTADISTICA!AI533</f>
        <v>0</v>
      </c>
      <c r="AJ534">
        <f>ESTADISTICA!AJ533</f>
        <v>0</v>
      </c>
    </row>
    <row r="535" spans="1:36" x14ac:dyDescent="0.3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 t="str">
        <f>ESTADISTICA!AH534</f>
        <v>APAGADO</v>
      </c>
      <c r="AI535">
        <f>ESTADISTICA!AI534</f>
        <v>0</v>
      </c>
      <c r="AJ535">
        <f>ESTADISTICA!AJ534</f>
        <v>0</v>
      </c>
    </row>
    <row r="536" spans="1:36" x14ac:dyDescent="0.3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 t="str">
        <f>ESTADISTICA!AH535</f>
        <v>APAGADO</v>
      </c>
      <c r="AI536">
        <f>ESTADISTICA!AI535</f>
        <v>0</v>
      </c>
      <c r="AJ536">
        <f>ESTADISTICA!AJ535</f>
        <v>0</v>
      </c>
    </row>
    <row r="537" spans="1:36" x14ac:dyDescent="0.3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 t="str">
        <f>ESTADISTICA!AH536</f>
        <v>APAGADO</v>
      </c>
      <c r="AI537">
        <f>ESTADISTICA!AI536</f>
        <v>0</v>
      </c>
      <c r="AJ537">
        <f>ESTADISTICA!AJ536</f>
        <v>0</v>
      </c>
    </row>
    <row r="538" spans="1:36" x14ac:dyDescent="0.3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 t="str">
        <f>ESTADISTICA!AH537</f>
        <v>APAGADO</v>
      </c>
      <c r="AI538">
        <f>ESTADISTICA!AI537</f>
        <v>0</v>
      </c>
      <c r="AJ538">
        <f>ESTADISTICA!AJ537</f>
        <v>0</v>
      </c>
    </row>
    <row r="539" spans="1:36" x14ac:dyDescent="0.3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 t="str">
        <f>ESTADISTICA!AH538</f>
        <v>APAGADO</v>
      </c>
      <c r="AI539">
        <f>ESTADISTICA!AI538</f>
        <v>0</v>
      </c>
      <c r="AJ539">
        <f>ESTADISTICA!AJ538</f>
        <v>0</v>
      </c>
    </row>
    <row r="540" spans="1:36" x14ac:dyDescent="0.3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 t="str">
        <f>ESTADISTICA!AH539</f>
        <v>APAGADO</v>
      </c>
      <c r="AI540">
        <f>ESTADISTICA!AI539</f>
        <v>0</v>
      </c>
      <c r="AJ540">
        <f>ESTADISTICA!AJ539</f>
        <v>0</v>
      </c>
    </row>
    <row r="541" spans="1:36" x14ac:dyDescent="0.3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>
        <f>ESTADISTICA!X540</f>
        <v>0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 t="str">
        <f>ESTADISTICA!AC540</f>
        <v>APAGADO</v>
      </c>
      <c r="AD541" t="str">
        <f>ESTADISTICA!AD540</f>
        <v>APAGADO</v>
      </c>
      <c r="AE541" t="str">
        <f>ESTADISTICA!AE540</f>
        <v>APAGADO</v>
      </c>
      <c r="AF541" t="str">
        <f>ESTADISTICA!AF540</f>
        <v>APAGADO</v>
      </c>
      <c r="AG541" t="str">
        <f>ESTADISTICA!AG540</f>
        <v>APAGADO</v>
      </c>
      <c r="AH541" t="str">
        <f>ESTADISTICA!AH540</f>
        <v>APAGADO</v>
      </c>
      <c r="AI541">
        <f>ESTADISTICA!AI540</f>
        <v>0</v>
      </c>
      <c r="AJ541">
        <f>ESTADISTICA!AJ540</f>
        <v>0</v>
      </c>
    </row>
    <row r="542" spans="1:36" x14ac:dyDescent="0.3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>
        <f>ESTADISTICA!X541</f>
        <v>0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 t="str">
        <f>ESTADISTICA!AC541</f>
        <v>APAGADO</v>
      </c>
      <c r="AD542" t="str">
        <f>ESTADISTICA!AD541</f>
        <v>APAGADO</v>
      </c>
      <c r="AE542" t="str">
        <f>ESTADISTICA!AE541</f>
        <v>APAGADO</v>
      </c>
      <c r="AF542" t="str">
        <f>ESTADISTICA!AF541</f>
        <v>APAGADO</v>
      </c>
      <c r="AG542" t="str">
        <f>ESTADISTICA!AG541</f>
        <v>APAGADO</v>
      </c>
      <c r="AH542" t="str">
        <f>ESTADISTICA!AH541</f>
        <v>APAGADO</v>
      </c>
      <c r="AI542">
        <f>ESTADISTICA!AI541</f>
        <v>0</v>
      </c>
      <c r="AJ542">
        <f>ESTADISTICA!AJ541</f>
        <v>0</v>
      </c>
    </row>
    <row r="543" spans="1:36" x14ac:dyDescent="0.3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>
        <f>ESTADISTICA!X542</f>
        <v>0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 t="str">
        <f>ESTADISTICA!AC542</f>
        <v>APAGADO</v>
      </c>
      <c r="AD543" t="str">
        <f>ESTADISTICA!AD542</f>
        <v>APAGADO</v>
      </c>
      <c r="AE543" t="str">
        <f>ESTADISTICA!AE542</f>
        <v>APAGADO</v>
      </c>
      <c r="AF543" t="str">
        <f>ESTADISTICA!AF542</f>
        <v>APAGADO</v>
      </c>
      <c r="AG543" t="str">
        <f>ESTADISTICA!AG542</f>
        <v>APAGADO</v>
      </c>
      <c r="AH543" t="str">
        <f>ESTADISTICA!AH542</f>
        <v>APAGADO</v>
      </c>
      <c r="AI543">
        <f>ESTADISTICA!AI542</f>
        <v>0</v>
      </c>
      <c r="AJ543">
        <f>ESTADISTICA!AJ542</f>
        <v>0</v>
      </c>
    </row>
    <row r="544" spans="1:36" x14ac:dyDescent="0.3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>
        <f>ESTADISTICA!X543</f>
        <v>0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 t="str">
        <f>ESTADISTICA!AC543</f>
        <v>APAGADO</v>
      </c>
      <c r="AD544" t="str">
        <f>ESTADISTICA!AD543</f>
        <v>APAGADO</v>
      </c>
      <c r="AE544" t="str">
        <f>ESTADISTICA!AE543</f>
        <v>APAGADO</v>
      </c>
      <c r="AF544" t="str">
        <f>ESTADISTICA!AF543</f>
        <v>APAGADO</v>
      </c>
      <c r="AG544" t="str">
        <f>ESTADISTICA!AG543</f>
        <v>APAGADO</v>
      </c>
      <c r="AH544" t="str">
        <f>ESTADISTICA!AH543</f>
        <v>APAGADO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  <col min="35" max="36" width="12.5546875" bestFit="1" customWidth="1"/>
  </cols>
  <sheetData>
    <row r="1" spans="1:36" ht="18" x14ac:dyDescent="0.35">
      <c r="C1" s="30" t="s">
        <v>920</v>
      </c>
      <c r="D1" s="31">
        <f>COUNTIFS(E4:E401,"=Fibra Optica")</f>
        <v>286</v>
      </c>
    </row>
    <row r="2" spans="1:36" ht="21" x14ac:dyDescent="0.4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27</v>
      </c>
      <c r="V2" s="18">
        <f>COUNTIFS(V4:V501, "=APAGADO",E4:E501,"=Fibra Optica")</f>
        <v>40</v>
      </c>
      <c r="W2" s="18">
        <f>COUNTIFS(W4:W501, "=APAGADO",E4:E501,"=Fibra Optica")</f>
        <v>43</v>
      </c>
      <c r="X2" s="18">
        <f>COUNTIFS(X4:X501, "=APAGADO",E4:E501,"=Fibra Optica")</f>
        <v>69</v>
      </c>
      <c r="Y2" s="18">
        <f>COUNTIFS(Y4:Y501, "=APAGADO",E4:E501,"=Fibra Optica")</f>
        <v>36</v>
      </c>
      <c r="Z2" s="18">
        <f>COUNTIFS(Z4:Z501, "=APAGADO",E4:E501,"=Fibra Optica")</f>
        <v>38</v>
      </c>
      <c r="AA2" s="18">
        <f>COUNTIFS(AA4:AA501, "=APAGADO",E4:E501,"=Fibra Optica")</f>
        <v>43</v>
      </c>
      <c r="AB2" s="18">
        <f>COUNTIFS(AB4:AB501, "=APAGADO",E4:E501,"=Fibra Optica")</f>
        <v>36</v>
      </c>
      <c r="AC2" s="18">
        <f>COUNTIFS(AC4:AC601, "=APAGADO",E4:E601,"=Fibra Optica")</f>
        <v>37</v>
      </c>
      <c r="AD2" s="18">
        <f>COUNTIFS(AD4:AD501, "=APAGADO",E4:E501,"=Fibra Optica")</f>
        <v>37</v>
      </c>
      <c r="AE2" s="18">
        <f>COUNTIFS(AE4:AE501, "=APAGADO",E4:E501,"=Fibra Optica")</f>
        <v>41</v>
      </c>
      <c r="AF2" s="18">
        <f>COUNTIFS(AF4:AF501, "=APAGADO",E4:E501,"=Fibra Optica")</f>
        <v>37</v>
      </c>
      <c r="AG2" s="18">
        <f>COUNTIFS(AG4:AG501, "=APAGADO",E4:E501,"=Fibra Optica")</f>
        <v>88</v>
      </c>
      <c r="AH2" s="18">
        <f>COUNTIFS(AH4:AH501, "=APAGADO",E4:E501,"=Fibra Optica")</f>
        <v>50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 t="str">
        <f>'RESUMEN TOTAL'!AN7</f>
        <v>APAGADO</v>
      </c>
      <c r="AI4" t="str">
        <f>'RESUMEN TOTAL'!AO7</f>
        <v>APAGADO</v>
      </c>
      <c r="AJ4">
        <f>'RESUMEN TOTAL'!AP7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 t="str">
        <f>'RESUMEN TOTAL'!AM8</f>
        <v>APAGADO</v>
      </c>
      <c r="AH5" t="str">
        <f>'RESUMEN TOTAL'!AN8</f>
        <v>APAGADO</v>
      </c>
      <c r="AI5" t="str">
        <f>'RESUMEN TOTAL'!AO8</f>
        <v>APAGADO</v>
      </c>
      <c r="AJ5">
        <f>'RESUMEN TOTAL'!AP8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 t="str">
        <f>'RESUMEN TOTAL'!AM9</f>
        <v>APAGADO</v>
      </c>
      <c r="AH6" t="str">
        <f>'RESUMEN TOTAL'!AN9</f>
        <v>APAGADO</v>
      </c>
      <c r="AI6" t="str">
        <f>'RESUMEN TOTAL'!AO9</f>
        <v>APAGADO</v>
      </c>
      <c r="AJ6">
        <f>'RESUMEN TOTAL'!AP9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 t="str">
        <f>'RESUMEN TOTAL'!AM10</f>
        <v>APAGADO</v>
      </c>
      <c r="AH7" t="str">
        <f>'RESUMEN TOTAL'!AN10</f>
        <v>APAGADO</v>
      </c>
      <c r="AI7" t="str">
        <f>'RESUMEN TOTAL'!AO10</f>
        <v>APAGADO</v>
      </c>
      <c r="AJ7">
        <f>'RESUMEN TOTAL'!AP10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 t="str">
        <f>'RESUMEN TOTAL'!AN14</f>
        <v>APAGADO</v>
      </c>
      <c r="AI11" t="str">
        <f>'RESUMEN TOTAL'!AO14</f>
        <v>APAGADO</v>
      </c>
      <c r="AJ11">
        <f>'RESUMEN TOTAL'!AP14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 t="str">
        <f>'RESUMEN TOTAL'!AM18</f>
        <v>APAGADO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 t="str">
        <f>'RESUMEN TOTAL'!AM19</f>
        <v>APAGADO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 t="str">
        <f>'RESUMEN TOTAL'!AM20</f>
        <v>APAGADO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 t="str">
        <f>'RESUMEN TOTAL'!AM22</f>
        <v>APAGADO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 t="str">
        <f>'RESUMEN TOTAL'!AM23</f>
        <v>APAGADO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3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3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3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 t="str">
        <f>'RESUMEN TOTAL'!AK31</f>
        <v>APAGADO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3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3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3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 t="str">
        <f>'RESUMEN TOTAL'!AK34</f>
        <v>APAGADO</v>
      </c>
      <c r="AF26" t="str">
        <f>'RESUMEN TOTAL'!AL34</f>
        <v>APAGADO</v>
      </c>
      <c r="AG26" t="str">
        <f>'RESUMEN TOTAL'!AM34</f>
        <v>APAGADO</v>
      </c>
      <c r="AH26" t="str">
        <f>'RESUMEN TOTAL'!AN34</f>
        <v>APAGADO</v>
      </c>
      <c r="AI26" t="str">
        <f>'RESUMEN TOTAL'!AO34</f>
        <v>APAGADO</v>
      </c>
      <c r="AJ26">
        <f>'RESUMEN TOTAL'!AP34</f>
        <v>0</v>
      </c>
    </row>
    <row r="27" spans="1:36" x14ac:dyDescent="0.3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3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3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3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3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3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3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3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 t="str">
        <f>'RESUMEN TOTAL'!AK42</f>
        <v>APAGADO</v>
      </c>
      <c r="AF34" t="str">
        <f>'RESUMEN TOTAL'!AL42</f>
        <v>APAGADO</v>
      </c>
      <c r="AG34" t="str">
        <f>'RESUMEN TOTAL'!AM42</f>
        <v>APAGADO</v>
      </c>
      <c r="AH34" t="str">
        <f>'RESUMEN TOTAL'!AN42</f>
        <v>APAGADO</v>
      </c>
      <c r="AI34">
        <f>'RESUMEN TOTAL'!AO42</f>
        <v>0</v>
      </c>
      <c r="AJ34">
        <f>'RESUMEN TOTAL'!AP42</f>
        <v>0</v>
      </c>
    </row>
    <row r="35" spans="1:36" x14ac:dyDescent="0.3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3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3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3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3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3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3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 t="str">
        <f>'RESUMEN TOTAL'!AK49</f>
        <v>APAGADO</v>
      </c>
      <c r="AF41" t="str">
        <f>'RESUMEN TOTAL'!AL49</f>
        <v>APAGADO</v>
      </c>
      <c r="AG41" t="str">
        <f>'RESUMEN TOTAL'!AM49</f>
        <v>APAGADO</v>
      </c>
      <c r="AH41" t="str">
        <f>'RESUMEN TOTAL'!AN49</f>
        <v>APAGADO</v>
      </c>
      <c r="AI41" t="str">
        <f>'RESUMEN TOTAL'!AO49</f>
        <v>APAGADO</v>
      </c>
      <c r="AJ41">
        <f>'RESUMEN TOTAL'!AP49</f>
        <v>0</v>
      </c>
    </row>
    <row r="42" spans="1:36" x14ac:dyDescent="0.3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3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3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3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 t="str">
        <f>'RESUMEN TOTAL'!AM53</f>
        <v>APAGADO</v>
      </c>
      <c r="AH45" t="str">
        <f>'RESUMEN TOTAL'!AN53</f>
        <v>APAGADO</v>
      </c>
      <c r="AI45" t="str">
        <f>'RESUMEN TOTAL'!AO53</f>
        <v>APAGADO</v>
      </c>
      <c r="AJ45">
        <f>'RESUMEN TOTAL'!AP53</f>
        <v>0</v>
      </c>
    </row>
    <row r="46" spans="1:36" x14ac:dyDescent="0.3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3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3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3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3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3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3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3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 t="str">
        <f>'RESUMEN TOTAL'!AK61</f>
        <v>APAGADO</v>
      </c>
      <c r="AF53" t="str">
        <f>'RESUMEN TOTAL'!AL61</f>
        <v>APAGADO</v>
      </c>
      <c r="AG53" t="str">
        <f>'RESUMEN TOTAL'!AM61</f>
        <v>APAGADO</v>
      </c>
      <c r="AH53" t="str">
        <f>'RESUMEN TOTAL'!AN61</f>
        <v>APAGADO</v>
      </c>
      <c r="AI53">
        <f>'RESUMEN TOTAL'!AO61</f>
        <v>0</v>
      </c>
      <c r="AJ53">
        <f>'RESUMEN TOTAL'!AP61</f>
        <v>0</v>
      </c>
    </row>
    <row r="54" spans="1:36" x14ac:dyDescent="0.3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3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3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 t="str">
        <f>'RESUMEN TOTAL'!AK64</f>
        <v>APAGADO</v>
      </c>
      <c r="AF56" t="str">
        <f>'RESUMEN TOTAL'!AL64</f>
        <v>APAGADO</v>
      </c>
      <c r="AG56" t="str">
        <f>'RESUMEN TOTAL'!AM64</f>
        <v>APAGADO</v>
      </c>
      <c r="AH56" t="str">
        <f>'RESUMEN TOTAL'!AN64</f>
        <v>APAGADO</v>
      </c>
      <c r="AI56" t="str">
        <f>'RESUMEN TOTAL'!AO64</f>
        <v>APAGADO</v>
      </c>
      <c r="AJ56">
        <f>'RESUMEN TOTAL'!AP64</f>
        <v>0</v>
      </c>
    </row>
    <row r="57" spans="1:36" x14ac:dyDescent="0.3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3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3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3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3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3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 t="str">
        <f>'RESUMEN TOTAL'!AN70</f>
        <v>APAGADO</v>
      </c>
      <c r="AI62">
        <f>'RESUMEN TOTAL'!AO70</f>
        <v>0</v>
      </c>
      <c r="AJ62">
        <f>'RESUMEN TOTAL'!AP70</f>
        <v>0</v>
      </c>
    </row>
    <row r="63" spans="1:36" x14ac:dyDescent="0.3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 t="str">
        <f>'RESUMEN TOTAL'!AM71</f>
        <v>APAGADO</v>
      </c>
      <c r="AH63" t="str">
        <f>'RESUMEN TOTAL'!AN71</f>
        <v>APAGADO</v>
      </c>
      <c r="AI63" t="str">
        <f>'RESUMEN TOTAL'!AO71</f>
        <v>APAGADO</v>
      </c>
      <c r="AJ63">
        <f>'RESUMEN TOTAL'!AP71</f>
        <v>0</v>
      </c>
    </row>
    <row r="64" spans="1:36" x14ac:dyDescent="0.3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 t="str">
        <f>'RESUMEN TOTAL'!AM72</f>
        <v>APAGADO</v>
      </c>
      <c r="AH64" t="str">
        <f>'RESUMEN TOTAL'!AN72</f>
        <v>APAGADO</v>
      </c>
      <c r="AI64">
        <f>'RESUMEN TOTAL'!AO72</f>
        <v>0</v>
      </c>
      <c r="AJ64">
        <f>'RESUMEN TOTAL'!AP72</f>
        <v>0</v>
      </c>
    </row>
    <row r="65" spans="1:36" x14ac:dyDescent="0.3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3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3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 t="str">
        <f>'RESUMEN TOTAL'!AM75</f>
        <v>APAGADO</v>
      </c>
      <c r="AH67" t="str">
        <f>'RESUMEN TOTAL'!AN75</f>
        <v>APAGADO</v>
      </c>
      <c r="AI67">
        <f>'RESUMEN TOTAL'!AO75</f>
        <v>0</v>
      </c>
      <c r="AJ67">
        <f>'RESUMEN TOTAL'!AP75</f>
        <v>0</v>
      </c>
    </row>
    <row r="68" spans="1:36" x14ac:dyDescent="0.3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3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3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3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3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3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3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3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3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 t="str">
        <f>'RESUMEN TOTAL'!AK84</f>
        <v>APAGADO</v>
      </c>
      <c r="AF76" t="str">
        <f>'RESUMEN TOTAL'!AL84</f>
        <v>APAGADO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3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3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3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3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3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3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3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3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3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3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3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 t="str">
        <f>'RESUMEN TOTAL'!AK95</f>
        <v>APAGADO</v>
      </c>
      <c r="AF87">
        <f>'RESUMEN TOTAL'!AL95</f>
        <v>0</v>
      </c>
      <c r="AG87">
        <f>'RESUMEN TOTAL'!AM95</f>
        <v>0</v>
      </c>
      <c r="AH87" t="str">
        <f>'RESUMEN TOTAL'!AN95</f>
        <v>APAGADO</v>
      </c>
      <c r="AI87">
        <f>'RESUMEN TOTAL'!AO95</f>
        <v>0</v>
      </c>
      <c r="AJ87">
        <f>'RESUMEN TOTAL'!AP95</f>
        <v>0</v>
      </c>
    </row>
    <row r="88" spans="1:36" x14ac:dyDescent="0.3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 t="str">
        <f>'RESUMEN TOTAL'!AK96</f>
        <v>APAGADO</v>
      </c>
      <c r="AF88">
        <f>'RESUMEN TOTAL'!AL96</f>
        <v>0</v>
      </c>
      <c r="AG88">
        <f>'RESUMEN TOTAL'!AM96</f>
        <v>0</v>
      </c>
      <c r="AH88" t="str">
        <f>'RESUMEN TOTAL'!AN96</f>
        <v>APAGADO</v>
      </c>
      <c r="AI88">
        <f>'RESUMEN TOTAL'!AO96</f>
        <v>0</v>
      </c>
      <c r="AJ88">
        <f>'RESUMEN TOTAL'!AP96</f>
        <v>0</v>
      </c>
    </row>
    <row r="89" spans="1:36" x14ac:dyDescent="0.3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3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3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3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3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3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3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3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3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3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3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3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3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3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 t="str">
        <f>'RESUMEN TOTAL'!AK110</f>
        <v>APAGADO</v>
      </c>
      <c r="AF102" t="str">
        <f>'RESUMEN TOTAL'!AL110</f>
        <v>APAGADO</v>
      </c>
      <c r="AG102" t="str">
        <f>'RESUMEN TOTAL'!AM110</f>
        <v>APAGADO</v>
      </c>
      <c r="AH102" t="str">
        <f>'RESUMEN TOTAL'!AN110</f>
        <v>APAGADO</v>
      </c>
      <c r="AI102" t="str">
        <f>'RESUMEN TOTAL'!AO110</f>
        <v>APAGADO</v>
      </c>
      <c r="AJ102">
        <f>'RESUMEN TOTAL'!AP110</f>
        <v>0</v>
      </c>
    </row>
    <row r="103" spans="1:36" x14ac:dyDescent="0.3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3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3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 t="str">
        <f>'RESUMEN TOTAL'!AK113</f>
        <v>APAGADO</v>
      </c>
      <c r="AF105" t="str">
        <f>'RESUMEN TOTAL'!AL113</f>
        <v>APAGADO</v>
      </c>
      <c r="AG105" t="str">
        <f>'RESUMEN TOTAL'!AM113</f>
        <v>APAGADO</v>
      </c>
      <c r="AH105" t="str">
        <f>'RESUMEN TOTAL'!AN113</f>
        <v>APAGADO</v>
      </c>
      <c r="AI105">
        <f>'RESUMEN TOTAL'!AO113</f>
        <v>0</v>
      </c>
      <c r="AJ105">
        <f>'RESUMEN TOTAL'!AP113</f>
        <v>0</v>
      </c>
    </row>
    <row r="106" spans="1:36" x14ac:dyDescent="0.3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3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3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 t="str">
        <f>'RESUMEN TOTAL'!AI118</f>
        <v>APAGADO</v>
      </c>
      <c r="AD108" t="str">
        <f>'RESUMEN TOTAL'!AJ118</f>
        <v>APAGADO</v>
      </c>
      <c r="AE108" t="str">
        <f>'RESUMEN TOTAL'!AK118</f>
        <v>APAGADO</v>
      </c>
      <c r="AF108" t="str">
        <f>'RESUMEN TOTAL'!AL118</f>
        <v>APAGADO</v>
      </c>
      <c r="AG108" t="str">
        <f>'RESUMEN TOTAL'!AM118</f>
        <v>APAGADO</v>
      </c>
      <c r="AH108" t="str">
        <f>'RESUMEN TOTAL'!AN118</f>
        <v>APAGADO</v>
      </c>
      <c r="AI108" t="str">
        <f>'RESUMEN TOTAL'!AO118</f>
        <v>APAGADO</v>
      </c>
      <c r="AJ108">
        <f>'RESUMEN TOTAL'!AP118</f>
        <v>0</v>
      </c>
    </row>
    <row r="109" spans="1:36" x14ac:dyDescent="0.3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3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 t="str">
        <f>'RESUMEN TOTAL'!AM120</f>
        <v>APAGADO</v>
      </c>
      <c r="AH110" t="str">
        <f>'RESUMEN TOTAL'!AN120</f>
        <v>APAGADO</v>
      </c>
      <c r="AI110">
        <f>'RESUMEN TOTAL'!AO120</f>
        <v>0</v>
      </c>
      <c r="AJ110">
        <f>'RESUMEN TOTAL'!AP120</f>
        <v>0</v>
      </c>
    </row>
    <row r="111" spans="1:36" x14ac:dyDescent="0.3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3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3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 t="str">
        <f>'RESUMEN TOTAL'!AH123</f>
        <v>APAGADO</v>
      </c>
      <c r="AC113" t="str">
        <f>'RESUMEN TOTAL'!AI123</f>
        <v>APAGADO</v>
      </c>
      <c r="AD113" t="str">
        <f>'RESUMEN TOTAL'!AJ123</f>
        <v>APAGADO</v>
      </c>
      <c r="AE113" t="str">
        <f>'RESUMEN TOTAL'!AK123</f>
        <v>APAGADO</v>
      </c>
      <c r="AF113" t="str">
        <f>'RESUMEN TOTAL'!AL123</f>
        <v>APAGADO</v>
      </c>
      <c r="AG113" t="str">
        <f>'RESUMEN TOTAL'!AM123</f>
        <v>APAGADO</v>
      </c>
      <c r="AH113" t="str">
        <f>'RESUMEN TOTAL'!AN123</f>
        <v>APAGADO</v>
      </c>
      <c r="AI113" t="str">
        <f>'RESUMEN TOTAL'!AO123</f>
        <v>APAGADO</v>
      </c>
      <c r="AJ113">
        <f>'RESUMEN TOTAL'!AP123</f>
        <v>0</v>
      </c>
    </row>
    <row r="114" spans="1:36" x14ac:dyDescent="0.3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3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 t="str">
        <f>'RESUMEN TOTAL'!AH125</f>
        <v>APAGADO</v>
      </c>
      <c r="AC115" t="str">
        <f>'RESUMEN TOTAL'!AI125</f>
        <v>APAGADO</v>
      </c>
      <c r="AD115" t="str">
        <f>'RESUMEN TOTAL'!AJ125</f>
        <v>APAGADO</v>
      </c>
      <c r="AE115" t="str">
        <f>'RESUMEN TOTAL'!AK125</f>
        <v>APAGADO</v>
      </c>
      <c r="AF115" t="str">
        <f>'RESUMEN TOTAL'!AL125</f>
        <v>APAGADO</v>
      </c>
      <c r="AG115" t="str">
        <f>'RESUMEN TOTAL'!AM125</f>
        <v>APAGADO</v>
      </c>
      <c r="AH115" t="str">
        <f>'RESUMEN TOTAL'!AN125</f>
        <v>APAGADO</v>
      </c>
      <c r="AI115" t="str">
        <f>'RESUMEN TOTAL'!AO125</f>
        <v>APAGADO</v>
      </c>
      <c r="AJ115">
        <f>'RESUMEN TOTAL'!AP125</f>
        <v>0</v>
      </c>
    </row>
    <row r="116" spans="1:36" x14ac:dyDescent="0.3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3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3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 t="str">
        <f>'RESUMEN TOTAL'!AI128</f>
        <v>APAGADO</v>
      </c>
      <c r="AD118" t="str">
        <f>'RESUMEN TOTAL'!AJ128</f>
        <v>APAGADO</v>
      </c>
      <c r="AE118" t="str">
        <f>'RESUMEN TOTAL'!AK128</f>
        <v>APAGADO</v>
      </c>
      <c r="AF118" t="str">
        <f>'RESUMEN TOTAL'!AL128</f>
        <v>APAGADO</v>
      </c>
      <c r="AG118" t="str">
        <f>'RESUMEN TOTAL'!AM128</f>
        <v>APAGADO</v>
      </c>
      <c r="AH118" t="str">
        <f>'RESUMEN TOTAL'!AN128</f>
        <v>APAGADO</v>
      </c>
      <c r="AI118" t="str">
        <f>'RESUMEN TOTAL'!AO128</f>
        <v>APAGADO</v>
      </c>
      <c r="AJ118">
        <f>'RESUMEN TOTAL'!AP128</f>
        <v>0</v>
      </c>
    </row>
    <row r="119" spans="1:36" x14ac:dyDescent="0.3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 t="str">
        <f>'RESUMEN TOTAL'!AI129</f>
        <v>APAGADO</v>
      </c>
      <c r="AD119" t="str">
        <f>'RESUMEN TOTAL'!AJ129</f>
        <v>APAGADO</v>
      </c>
      <c r="AE119" t="str">
        <f>'RESUMEN TOTAL'!AK129</f>
        <v>APAGADO</v>
      </c>
      <c r="AF119" t="str">
        <f>'RESUMEN TOTAL'!AL129</f>
        <v>APAGADO</v>
      </c>
      <c r="AG119" t="str">
        <f>'RESUMEN TOTAL'!AM129</f>
        <v>APAGADO</v>
      </c>
      <c r="AH119" t="str">
        <f>'RESUMEN TOTAL'!AN129</f>
        <v>APAGADO</v>
      </c>
      <c r="AI119" t="str">
        <f>'RESUMEN TOTAL'!AO129</f>
        <v>APAGADO</v>
      </c>
      <c r="AJ119">
        <f>'RESUMEN TOTAL'!AP129</f>
        <v>0</v>
      </c>
    </row>
    <row r="120" spans="1:36" x14ac:dyDescent="0.3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3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3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 t="str">
        <f>'RESUMEN TOTAL'!AM134</f>
        <v>APAGADO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3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 t="str">
        <f>'RESUMEN TOTAL'!AM135</f>
        <v>APAGADO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3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 t="str">
        <f>'RESUMEN TOTAL'!AM136</f>
        <v>APAGADO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3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 t="str">
        <f>'RESUMEN TOTAL'!AM137</f>
        <v>APAGADO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3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3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3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3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3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3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3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3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3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3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3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3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3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3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3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 t="str">
        <f>'RESUMEN TOTAL'!AL152</f>
        <v>APAGADO</v>
      </c>
      <c r="AG140" t="str">
        <f>'RESUMEN TOTAL'!AM152</f>
        <v>APAGADO</v>
      </c>
      <c r="AH140" t="str">
        <f>'RESUMEN TOTAL'!AN152</f>
        <v>APAGADO</v>
      </c>
      <c r="AI140" t="str">
        <f>'RESUMEN TOTAL'!AO152</f>
        <v>APAGADO</v>
      </c>
      <c r="AJ140">
        <f>'RESUMEN TOTAL'!AP152</f>
        <v>0</v>
      </c>
    </row>
    <row r="141" spans="1:36" x14ac:dyDescent="0.3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 t="str">
        <f>'RESUMEN TOTAL'!AL153</f>
        <v>APAGADO</v>
      </c>
      <c r="AG141" t="str">
        <f>'RESUMEN TOTAL'!AM153</f>
        <v>APAGADO</v>
      </c>
      <c r="AH141" t="str">
        <f>'RESUMEN TOTAL'!AN153</f>
        <v>APAGADO</v>
      </c>
      <c r="AI141" t="str">
        <f>'RESUMEN TOTAL'!AO153</f>
        <v>APAGADO</v>
      </c>
      <c r="AJ141">
        <f>'RESUMEN TOTAL'!AP153</f>
        <v>0</v>
      </c>
    </row>
    <row r="142" spans="1:36" x14ac:dyDescent="0.3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 t="str">
        <f>'RESUMEN TOTAL'!AK154</f>
        <v>APAGADO</v>
      </c>
      <c r="AF142" t="str">
        <f>'RESUMEN TOTAL'!AL154</f>
        <v>APAGADO</v>
      </c>
      <c r="AG142" t="str">
        <f>'RESUMEN TOTAL'!AM154</f>
        <v>APAGADO</v>
      </c>
      <c r="AH142" t="str">
        <f>'RESUMEN TOTAL'!AN154</f>
        <v>APAGADO</v>
      </c>
      <c r="AI142">
        <f>'RESUMEN TOTAL'!AO154</f>
        <v>0</v>
      </c>
      <c r="AJ142">
        <f>'RESUMEN TOTAL'!AP154</f>
        <v>0</v>
      </c>
    </row>
    <row r="143" spans="1:36" x14ac:dyDescent="0.3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 t="str">
        <f>'RESUMEN TOTAL'!AK155</f>
        <v>APAGADO</v>
      </c>
      <c r="AF143" t="str">
        <f>'RESUMEN TOTAL'!AL155</f>
        <v>APAGADO</v>
      </c>
      <c r="AG143" t="str">
        <f>'RESUMEN TOTAL'!AM155</f>
        <v>APAGADO</v>
      </c>
      <c r="AH143" t="str">
        <f>'RESUMEN TOTAL'!AN155</f>
        <v>APAGADO</v>
      </c>
      <c r="AI143">
        <f>'RESUMEN TOTAL'!AO155</f>
        <v>0</v>
      </c>
      <c r="AJ143">
        <f>'RESUMEN TOTAL'!AP155</f>
        <v>0</v>
      </c>
    </row>
    <row r="144" spans="1:36" x14ac:dyDescent="0.3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 t="str">
        <f>'RESUMEN TOTAL'!AI156</f>
        <v>APAGADO</v>
      </c>
      <c r="AD144" t="str">
        <f>'RESUMEN TOTAL'!AJ156</f>
        <v>APAGADO</v>
      </c>
      <c r="AE144" t="str">
        <f>'RESUMEN TOTAL'!AK156</f>
        <v>APAGADO</v>
      </c>
      <c r="AF144" t="str">
        <f>'RESUMEN TOTAL'!AL156</f>
        <v>APAGADO</v>
      </c>
      <c r="AG144" t="str">
        <f>'RESUMEN TOTAL'!AM156</f>
        <v>APAGADO</v>
      </c>
      <c r="AH144" t="str">
        <f>'RESUMEN TOTAL'!AN156</f>
        <v>APAGADO</v>
      </c>
      <c r="AI144" t="str">
        <f>'RESUMEN TOTAL'!AO156</f>
        <v>APAGADO</v>
      </c>
      <c r="AJ144">
        <f>'RESUMEN TOTAL'!AP156</f>
        <v>0</v>
      </c>
    </row>
    <row r="145" spans="1:36" x14ac:dyDescent="0.3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3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3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3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 t="str">
        <f>'RESUMEN TOTAL'!AO160</f>
        <v>APAGADO</v>
      </c>
      <c r="AJ148">
        <f>'RESUMEN TOTAL'!AP160</f>
        <v>0</v>
      </c>
    </row>
    <row r="149" spans="1:36" x14ac:dyDescent="0.3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 t="str">
        <f>'RESUMEN TOTAL'!AM161</f>
        <v>APAGADO</v>
      </c>
      <c r="AH149">
        <f>'RESUMEN TOTAL'!AN161</f>
        <v>0</v>
      </c>
      <c r="AI149" t="str">
        <f>'RESUMEN TOTAL'!AO161</f>
        <v>APAGADO</v>
      </c>
      <c r="AJ149">
        <f>'RESUMEN TOTAL'!AP161</f>
        <v>0</v>
      </c>
    </row>
    <row r="150" spans="1:36" x14ac:dyDescent="0.3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 t="str">
        <f>'RESUMEN TOTAL'!AH162</f>
        <v>APAGADO</v>
      </c>
      <c r="AC150" t="str">
        <f>'RESUMEN TOTAL'!AI162</f>
        <v>APAGADO</v>
      </c>
      <c r="AD150" t="str">
        <f>'RESUMEN TOTAL'!AJ162</f>
        <v>APAGADO</v>
      </c>
      <c r="AE150" t="str">
        <f>'RESUMEN TOTAL'!AK162</f>
        <v>APAGADO</v>
      </c>
      <c r="AF150" t="str">
        <f>'RESUMEN TOTAL'!AL162</f>
        <v>APAGADO</v>
      </c>
      <c r="AG150" t="str">
        <f>'RESUMEN TOTAL'!AM162</f>
        <v>APAGADO</v>
      </c>
      <c r="AH150" t="str">
        <f>'RESUMEN TOTAL'!AN162</f>
        <v>APAGADO</v>
      </c>
      <c r="AI150" t="str">
        <f>'RESUMEN TOTAL'!AO162</f>
        <v>APAGADO</v>
      </c>
      <c r="AJ150">
        <f>'RESUMEN TOTAL'!AP162</f>
        <v>0</v>
      </c>
    </row>
    <row r="151" spans="1:36" x14ac:dyDescent="0.3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3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3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3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3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3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3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3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3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3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3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3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 t="str">
        <f>'RESUMEN TOTAL'!AH174</f>
        <v>APAGADO</v>
      </c>
      <c r="AC162" t="str">
        <f>'RESUMEN TOTAL'!AI174</f>
        <v>APAGADO</v>
      </c>
      <c r="AD162" t="str">
        <f>'RESUMEN TOTAL'!AJ174</f>
        <v>APAGADO</v>
      </c>
      <c r="AE162" t="str">
        <f>'RESUMEN TOTAL'!AK174</f>
        <v>APAGADO</v>
      </c>
      <c r="AF162" t="str">
        <f>'RESUMEN TOTAL'!AL174</f>
        <v>APAGADO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3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3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3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3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3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3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 t="str">
        <f>'RESUMEN TOTAL'!AI180</f>
        <v>APAGADO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 t="str">
        <f>'RESUMEN TOTAL'!AO180</f>
        <v>APAGADO</v>
      </c>
      <c r="AJ168">
        <f>'RESUMEN TOTAL'!AP180</f>
        <v>0</v>
      </c>
    </row>
    <row r="169" spans="1:36" x14ac:dyDescent="0.3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3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 t="str">
        <f>'RESUMEN TOTAL'!AI182</f>
        <v>APAGADO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 t="str">
        <f>'RESUMEN TOTAL'!AO182</f>
        <v>APAGADO</v>
      </c>
      <c r="AJ170">
        <f>'RESUMEN TOTAL'!AP182</f>
        <v>0</v>
      </c>
    </row>
    <row r="171" spans="1:36" x14ac:dyDescent="0.3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 t="str">
        <f>'RESUMEN TOTAL'!AI183</f>
        <v>APAGADO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 t="str">
        <f>'RESUMEN TOTAL'!AO183</f>
        <v>APAGADO</v>
      </c>
      <c r="AJ171">
        <f>'RESUMEN TOTAL'!AP183</f>
        <v>0</v>
      </c>
    </row>
    <row r="172" spans="1:36" x14ac:dyDescent="0.3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3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3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3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3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3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3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3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3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3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3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3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3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3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3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3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3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3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3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 t="str">
        <f>'RESUMEN TOTAL'!AH204</f>
        <v>APAGADO</v>
      </c>
      <c r="AC190">
        <f>'RESUMEN TOTAL'!AI204</f>
        <v>0</v>
      </c>
      <c r="AD190" t="str">
        <f>'RESUMEN TOTAL'!AJ204</f>
        <v>APAGADO</v>
      </c>
      <c r="AE190" t="str">
        <f>'RESUMEN TOTAL'!AK204</f>
        <v>APAGADO</v>
      </c>
      <c r="AF190" t="str">
        <f>'RESUMEN TOTAL'!AL204</f>
        <v>APAGADO</v>
      </c>
      <c r="AG190" t="str">
        <f>'RESUMEN TOTAL'!AM204</f>
        <v>APAGADO</v>
      </c>
      <c r="AH190" t="str">
        <f>'RESUMEN TOTAL'!AN204</f>
        <v>APAGADO</v>
      </c>
      <c r="AI190" t="str">
        <f>'RESUMEN TOTAL'!AO204</f>
        <v>APAGADO</v>
      </c>
      <c r="AJ190">
        <f>'RESUMEN TOTAL'!AP204</f>
        <v>0</v>
      </c>
    </row>
    <row r="191" spans="1:36" x14ac:dyDescent="0.3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 t="str">
        <f>'RESUMEN TOTAL'!AO205</f>
        <v>APAGADO</v>
      </c>
      <c r="AJ191">
        <f>'RESUMEN TOTAL'!AP205</f>
        <v>0</v>
      </c>
    </row>
    <row r="192" spans="1:36" x14ac:dyDescent="0.3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 t="str">
        <f>'RESUMEN TOTAL'!AK206</f>
        <v>APAGADO</v>
      </c>
      <c r="AF192">
        <f>'RESUMEN TOTAL'!AL206</f>
        <v>0</v>
      </c>
      <c r="AG192" t="str">
        <f>'RESUMEN TOTAL'!AM206</f>
        <v>APAGADO</v>
      </c>
      <c r="AH192">
        <f>'RESUMEN TOTAL'!AN206</f>
        <v>0</v>
      </c>
      <c r="AI192" t="str">
        <f>'RESUMEN TOTAL'!AO206</f>
        <v>APAGADO</v>
      </c>
      <c r="AJ192">
        <f>'RESUMEN TOTAL'!AP206</f>
        <v>0</v>
      </c>
    </row>
    <row r="193" spans="1:36" x14ac:dyDescent="0.3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 t="str">
        <f>'RESUMEN TOTAL'!AH207</f>
        <v>APAGADO</v>
      </c>
      <c r="AC193" t="str">
        <f>'RESUMEN TOTAL'!AI207</f>
        <v>APAGADO</v>
      </c>
      <c r="AD193" t="str">
        <f>'RESUMEN TOTAL'!AJ207</f>
        <v>APAGADO</v>
      </c>
      <c r="AE193" t="str">
        <f>'RESUMEN TOTAL'!AK207</f>
        <v>APAGADO</v>
      </c>
      <c r="AF193" t="str">
        <f>'RESUMEN TOTAL'!AL207</f>
        <v>APAGADO</v>
      </c>
      <c r="AG193" t="str">
        <f>'RESUMEN TOTAL'!AM207</f>
        <v>APAGADO</v>
      </c>
      <c r="AH193" t="str">
        <f>'RESUMEN TOTAL'!AN207</f>
        <v>APAGADO</v>
      </c>
      <c r="AI193" t="str">
        <f>'RESUMEN TOTAL'!AO207</f>
        <v>APAGADO</v>
      </c>
      <c r="AJ193">
        <f>'RESUMEN TOTAL'!AP207</f>
        <v>0</v>
      </c>
    </row>
    <row r="194" spans="1:36" x14ac:dyDescent="0.3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 t="str">
        <f>'RESUMEN TOTAL'!AM208</f>
        <v>APAGADO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3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 t="str">
        <f>'RESUMEN TOTAL'!AM209</f>
        <v>APAGADO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3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 t="str">
        <f>'RESUMEN TOTAL'!AL210</f>
        <v>APAGADO</v>
      </c>
      <c r="AG196" t="str">
        <f>'RESUMEN TOTAL'!AM210</f>
        <v>APAGADO</v>
      </c>
      <c r="AH196" t="str">
        <f>'RESUMEN TOTAL'!AN210</f>
        <v>APAGADO</v>
      </c>
      <c r="AI196" t="str">
        <f>'RESUMEN TOTAL'!AO210</f>
        <v>APAGADO</v>
      </c>
      <c r="AJ196">
        <f>'RESUMEN TOTAL'!AP210</f>
        <v>0</v>
      </c>
    </row>
    <row r="197" spans="1:36" x14ac:dyDescent="0.3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3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 t="str">
        <f>'RESUMEN TOTAL'!AI212</f>
        <v>APAGADO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 t="str">
        <f>'RESUMEN TOTAL'!AM212</f>
        <v>APAGADO</v>
      </c>
      <c r="AH198" t="str">
        <f>'RESUMEN TOTAL'!AN212</f>
        <v>APAGADO</v>
      </c>
      <c r="AI198" t="str">
        <f>'RESUMEN TOTAL'!AO212</f>
        <v>APAGADO</v>
      </c>
      <c r="AJ198">
        <f>'RESUMEN TOTAL'!AP212</f>
        <v>0</v>
      </c>
    </row>
    <row r="199" spans="1:36" x14ac:dyDescent="0.3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3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3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3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3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 t="str">
        <f>'RESUMEN TOTAL'!AL218</f>
        <v>APAGADO</v>
      </c>
      <c r="AG203" t="str">
        <f>'RESUMEN TOTAL'!AM218</f>
        <v>APAGADO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3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3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 t="str">
        <f>'RESUMEN TOTAL'!AL220</f>
        <v>APAGADO</v>
      </c>
      <c r="AG205" t="str">
        <f>'RESUMEN TOTAL'!AM220</f>
        <v>APAGADO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3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 t="str">
        <f>'RESUMEN TOTAL'!AL221</f>
        <v>APAGADO</v>
      </c>
      <c r="AG206" t="str">
        <f>'RESUMEN TOTAL'!AM221</f>
        <v>APAGADO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3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3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3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3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3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3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3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 t="str">
        <f>'RESUMEN TOTAL'!AK228</f>
        <v>APAGADO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 t="str">
        <f>'RESUMEN TOTAL'!AO228</f>
        <v>APAGADO</v>
      </c>
      <c r="AJ213">
        <f>'RESUMEN TOTAL'!AP228</f>
        <v>0</v>
      </c>
    </row>
    <row r="214" spans="1:36" x14ac:dyDescent="0.3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3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 t="str">
        <f>'RESUMEN TOTAL'!AO230</f>
        <v>APAGADO</v>
      </c>
      <c r="AJ215">
        <f>'RESUMEN TOTAL'!AP230</f>
        <v>0</v>
      </c>
    </row>
    <row r="216" spans="1:36" x14ac:dyDescent="0.3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3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3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 t="str">
        <f>'RESUMEN TOTAL'!AK233</f>
        <v>APAGADO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3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 t="str">
        <f>'RESUMEN TOTAL'!AH234</f>
        <v>APAGADO</v>
      </c>
      <c r="AC219" t="str">
        <f>'RESUMEN TOTAL'!AI234</f>
        <v>APAGADO</v>
      </c>
      <c r="AD219" t="str">
        <f>'RESUMEN TOTAL'!AJ234</f>
        <v>APAGADO</v>
      </c>
      <c r="AE219" t="str">
        <f>'RESUMEN TOTAL'!AK234</f>
        <v>APAGADO</v>
      </c>
      <c r="AF219" t="str">
        <f>'RESUMEN TOTAL'!AL234</f>
        <v>APAGADO</v>
      </c>
      <c r="AG219" t="str">
        <f>'RESUMEN TOTAL'!AM234</f>
        <v>APAGADO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3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3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3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3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3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3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3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3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3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3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3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 t="str">
        <f>'RESUMEN TOTAL'!AI246</f>
        <v>APAGADO</v>
      </c>
      <c r="AD230" t="str">
        <f>'RESUMEN TOTAL'!AJ246</f>
        <v>APAGADO</v>
      </c>
      <c r="AE230" t="str">
        <f>'RESUMEN TOTAL'!AK246</f>
        <v>APAGADO</v>
      </c>
      <c r="AF230" t="str">
        <f>'RESUMEN TOTAL'!AL246</f>
        <v>APAGADO</v>
      </c>
      <c r="AG230" t="str">
        <f>'RESUMEN TOTAL'!AM246</f>
        <v>APAGADO</v>
      </c>
      <c r="AH230" t="str">
        <f>'RESUMEN TOTAL'!AN246</f>
        <v>APAGADO</v>
      </c>
      <c r="AI230" t="str">
        <f>'RESUMEN TOTAL'!AO246</f>
        <v>APAGADO</v>
      </c>
      <c r="AJ230">
        <f>'RESUMEN TOTAL'!AP246</f>
        <v>0</v>
      </c>
    </row>
    <row r="231" spans="1:36" x14ac:dyDescent="0.3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 t="str">
        <f>'RESUMEN TOTAL'!AM247</f>
        <v>APAGADO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3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 t="str">
        <f>'RESUMEN TOTAL'!AM248</f>
        <v>APAGADO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3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 t="str">
        <f>'RESUMEN TOTAL'!AM249</f>
        <v>APAGADO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3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 t="str">
        <f>'RESUMEN TOTAL'!AM250</f>
        <v>APAGADO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3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 t="str">
        <f>'RESUMEN TOTAL'!AM251</f>
        <v>APAGADO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3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 t="str">
        <f>'RESUMEN TOTAL'!AM252</f>
        <v>APAGADO</v>
      </c>
      <c r="AH236">
        <f>'RESUMEN TOTAL'!AN252</f>
        <v>0</v>
      </c>
      <c r="AI236" t="str">
        <f>'RESUMEN TOTAL'!AO252</f>
        <v>APAGADO</v>
      </c>
      <c r="AJ236">
        <f>'RESUMEN TOTAL'!AP252</f>
        <v>0</v>
      </c>
    </row>
    <row r="237" spans="1:36" x14ac:dyDescent="0.3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 t="str">
        <f>'RESUMEN TOTAL'!AM253</f>
        <v>APAGADO</v>
      </c>
      <c r="AH237">
        <f>'RESUMEN TOTAL'!AN253</f>
        <v>0</v>
      </c>
      <c r="AI237" t="str">
        <f>'RESUMEN TOTAL'!AO253</f>
        <v>APAGADO</v>
      </c>
      <c r="AJ237">
        <f>'RESUMEN TOTAL'!AP253</f>
        <v>0</v>
      </c>
    </row>
    <row r="238" spans="1:36" x14ac:dyDescent="0.3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 t="str">
        <f>'RESUMEN TOTAL'!AM254</f>
        <v>APAGADO</v>
      </c>
      <c r="AH238">
        <f>'RESUMEN TOTAL'!AN254</f>
        <v>0</v>
      </c>
      <c r="AI238" t="str">
        <f>'RESUMEN TOTAL'!AO254</f>
        <v>APAGADO</v>
      </c>
      <c r="AJ238">
        <f>'RESUMEN TOTAL'!AP254</f>
        <v>0</v>
      </c>
    </row>
    <row r="239" spans="1:36" x14ac:dyDescent="0.3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3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3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3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3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3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 t="str">
        <f>'RESUMEN TOTAL'!AI260</f>
        <v>APAGADO</v>
      </c>
      <c r="AD244" t="str">
        <f>'RESUMEN TOTAL'!AJ260</f>
        <v>APAGADO</v>
      </c>
      <c r="AE244" t="str">
        <f>'RESUMEN TOTAL'!AK260</f>
        <v>APAGADO</v>
      </c>
      <c r="AF244" t="str">
        <f>'RESUMEN TOTAL'!AL260</f>
        <v>APAGADO</v>
      </c>
      <c r="AG244" t="str">
        <f>'RESUMEN TOTAL'!AM260</f>
        <v>APAGADO</v>
      </c>
      <c r="AH244" t="str">
        <f>'RESUMEN TOTAL'!AN260</f>
        <v>APAGADO</v>
      </c>
      <c r="AI244" t="str">
        <f>'RESUMEN TOTAL'!AO260</f>
        <v>APAGADO</v>
      </c>
      <c r="AJ244">
        <f>'RESUMEN TOTAL'!AP260</f>
        <v>0</v>
      </c>
    </row>
    <row r="245" spans="1:36" x14ac:dyDescent="0.3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3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 t="str">
        <f>'RESUMEN TOTAL'!AH262</f>
        <v>APAGADO</v>
      </c>
      <c r="AC246" t="str">
        <f>'RESUMEN TOTAL'!AI262</f>
        <v>APAGADO</v>
      </c>
      <c r="AD246" t="str">
        <f>'RESUMEN TOTAL'!AJ262</f>
        <v>APAGADO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3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 t="str">
        <f>'RESUMEN TOTAL'!AH263</f>
        <v>APAGADO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3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 t="str">
        <f>'RESUMEN TOTAL'!AH264</f>
        <v>APAGADO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3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 t="str">
        <f>'RESUMEN TOTAL'!AH265</f>
        <v>APAGADO</v>
      </c>
      <c r="AC249" t="str">
        <f>'RESUMEN TOTAL'!AI265</f>
        <v>APAGADO</v>
      </c>
      <c r="AD249" t="str">
        <f>'RESUMEN TOTAL'!AJ265</f>
        <v>APAGADO</v>
      </c>
      <c r="AE249" t="str">
        <f>'RESUMEN TOTAL'!AK265</f>
        <v>APAGADO</v>
      </c>
      <c r="AF249" t="str">
        <f>'RESUMEN TOTAL'!AL265</f>
        <v>APAGADO</v>
      </c>
      <c r="AG249" t="str">
        <f>'RESUMEN TOTAL'!AM265</f>
        <v>APAGADO</v>
      </c>
      <c r="AH249" t="str">
        <f>'RESUMEN TOTAL'!AN265</f>
        <v>APAGADO</v>
      </c>
      <c r="AI249" t="str">
        <f>'RESUMEN TOTAL'!AO265</f>
        <v>APAGADO</v>
      </c>
      <c r="AJ249">
        <f>'RESUMEN TOTAL'!AP265</f>
        <v>0</v>
      </c>
    </row>
    <row r="250" spans="1:36" x14ac:dyDescent="0.3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3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3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3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3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3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 t="str">
        <f>'RESUMEN TOTAL'!AM271</f>
        <v>APAGADO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3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 t="str">
        <f>'RESUMEN TOTAL'!AM272</f>
        <v>APAGADO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3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 t="str">
        <f>'RESUMEN TOTAL'!AM273</f>
        <v>APAGADO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3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 t="str">
        <f>'RESUMEN TOTAL'!AM274</f>
        <v>APAGADO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3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 t="str">
        <f>'RESUMEN TOTAL'!AM275</f>
        <v>APAGADO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3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 t="str">
        <f>'RESUMEN TOTAL'!AM276</f>
        <v>APAGADO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3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 t="str">
        <f>'RESUMEN TOTAL'!AM281</f>
        <v>APAGADO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3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 t="str">
        <f>'RESUMEN TOTAL'!AM282</f>
        <v>APAGADO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3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 t="str">
        <f>'RESUMEN TOTAL'!AM283</f>
        <v>APAGADO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3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 t="str">
        <f>'RESUMEN TOTAL'!AM284</f>
        <v>APAGADO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3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 t="str">
        <f>'RESUMEN TOTAL'!AM285</f>
        <v>APAGADO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3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 t="str">
        <f>'RESUMEN TOTAL'!AM286</f>
        <v>APAGADO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3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 t="str">
        <f>'RESUMEN TOTAL'!AM287</f>
        <v>APAGADO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3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 t="str">
        <f>'RESUMEN TOTAL'!AM288</f>
        <v>APAGADO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3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3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 t="str">
        <f>'RESUMEN TOTAL'!AM290</f>
        <v>APAGADO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3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 t="str">
        <f>'RESUMEN TOTAL'!AM291</f>
        <v>APAGADO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3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 t="str">
        <f>'RESUMEN TOTAL'!AM292</f>
        <v>APAGADO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3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 t="str">
        <f>'RESUMEN TOTAL'!AM293</f>
        <v>APAGADO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3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 t="str">
        <f>'RESUMEN TOTAL'!AH297</f>
        <v>APAGADO</v>
      </c>
      <c r="AC274" t="str">
        <f>'RESUMEN TOTAL'!AI297</f>
        <v>APAGADO</v>
      </c>
      <c r="AD274" t="str">
        <f>'RESUMEN TOTAL'!AJ297</f>
        <v>APAGADO</v>
      </c>
      <c r="AE274" t="str">
        <f>'RESUMEN TOTAL'!AK297</f>
        <v>APAGADO</v>
      </c>
      <c r="AF274" t="str">
        <f>'RESUMEN TOTAL'!AL297</f>
        <v>APAGADO</v>
      </c>
      <c r="AG274" t="str">
        <f>'RESUMEN TOTAL'!AM297</f>
        <v>APAGADO</v>
      </c>
      <c r="AH274" t="str">
        <f>'RESUMEN TOTAL'!AN297</f>
        <v>APAGADO</v>
      </c>
      <c r="AI274" t="str">
        <f>'RESUMEN TOTAL'!AO297</f>
        <v>APAGADO</v>
      </c>
      <c r="AJ274">
        <f>'RESUMEN TOTAL'!AP297</f>
        <v>0</v>
      </c>
    </row>
    <row r="275" spans="1:36" x14ac:dyDescent="0.3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 t="str">
        <f>'RESUMEN TOTAL'!AH298</f>
        <v>APAGADO</v>
      </c>
      <c r="AC275" t="str">
        <f>'RESUMEN TOTAL'!AI298</f>
        <v>APAGADO</v>
      </c>
      <c r="AD275" t="str">
        <f>'RESUMEN TOTAL'!AJ298</f>
        <v>APAGADO</v>
      </c>
      <c r="AE275" t="str">
        <f>'RESUMEN TOTAL'!AK298</f>
        <v>APAGADO</v>
      </c>
      <c r="AF275" t="str">
        <f>'RESUMEN TOTAL'!AL298</f>
        <v>APAGADO</v>
      </c>
      <c r="AG275" t="str">
        <f>'RESUMEN TOTAL'!AM298</f>
        <v>APAGADO</v>
      </c>
      <c r="AH275" t="str">
        <f>'RESUMEN TOTAL'!AN298</f>
        <v>APAGADO</v>
      </c>
      <c r="AI275" t="str">
        <f>'RESUMEN TOTAL'!AO298</f>
        <v>APAGADO</v>
      </c>
      <c r="AJ275">
        <f>'RESUMEN TOTAL'!AP298</f>
        <v>0</v>
      </c>
    </row>
    <row r="276" spans="1:36" x14ac:dyDescent="0.3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3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 t="str">
        <f>'RESUMEN TOTAL'!AO300</f>
        <v>APAGADO</v>
      </c>
      <c r="AJ277">
        <f>'RESUMEN TOTAL'!AP300</f>
        <v>0</v>
      </c>
    </row>
    <row r="278" spans="1:36" x14ac:dyDescent="0.3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 t="str">
        <f>'RESUMEN TOTAL'!AO301</f>
        <v>APAGADO</v>
      </c>
      <c r="AJ278">
        <f>'RESUMEN TOTAL'!AP301</f>
        <v>0</v>
      </c>
    </row>
    <row r="279" spans="1:36" x14ac:dyDescent="0.3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3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 t="str">
        <f>'RESUMEN TOTAL'!AH303</f>
        <v>APAGADO</v>
      </c>
      <c r="AC280" t="str">
        <f>'RESUMEN TOTAL'!AI303</f>
        <v>APAGADO</v>
      </c>
      <c r="AD280" t="str">
        <f>'RESUMEN TOTAL'!AJ303</f>
        <v>APAGADO</v>
      </c>
      <c r="AE280" t="str">
        <f>'RESUMEN TOTAL'!AK303</f>
        <v>APAGADO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3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3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3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3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3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3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3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3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3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3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3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 t="str">
        <f>'RESUMEN TOTAL'!AH314</f>
        <v>APAGADO</v>
      </c>
      <c r="AC291" t="str">
        <f>'RESUMEN TOTAL'!AI314</f>
        <v>APAGADO</v>
      </c>
      <c r="AD291" t="str">
        <f>'RESUMEN TOTAL'!AJ314</f>
        <v>APAGADO</v>
      </c>
      <c r="AE291" t="str">
        <f>'RESUMEN TOTAL'!AK314</f>
        <v>APAGADO</v>
      </c>
      <c r="AF291" t="str">
        <f>'RESUMEN TOTAL'!AL314</f>
        <v>APAGADO</v>
      </c>
      <c r="AG291" t="str">
        <f>'RESUMEN TOTAL'!AM314</f>
        <v>APAGADO</v>
      </c>
      <c r="AH291" t="str">
        <f>'RESUMEN TOTAL'!AN314</f>
        <v>APAGADO</v>
      </c>
      <c r="AI291" t="str">
        <f>'RESUMEN TOTAL'!AO314</f>
        <v>APAGADO</v>
      </c>
      <c r="AJ291">
        <f>'RESUMEN TOTAL'!AP314</f>
        <v>0</v>
      </c>
    </row>
    <row r="292" spans="1:36" x14ac:dyDescent="0.3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3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3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3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 t="str">
        <f>'RESUMEN TOTAL'!AH319</f>
        <v>APAGADO</v>
      </c>
      <c r="AC295" t="str">
        <f>'RESUMEN TOTAL'!AI319</f>
        <v>APAGADO</v>
      </c>
      <c r="AD295" t="str">
        <f>'RESUMEN TOTAL'!AJ319</f>
        <v>APAGADO</v>
      </c>
      <c r="AE295" t="str">
        <f>'RESUMEN TOTAL'!AK319</f>
        <v>APAGADO</v>
      </c>
      <c r="AF295" t="str">
        <f>'RESUMEN TOTAL'!AL319</f>
        <v>APAGADO</v>
      </c>
      <c r="AG295" t="str">
        <f>'RESUMEN TOTAL'!AM319</f>
        <v>APAGADO</v>
      </c>
      <c r="AH295" t="str">
        <f>'RESUMEN TOTAL'!AN319</f>
        <v>APAGADO</v>
      </c>
      <c r="AI295" t="str">
        <f>'RESUMEN TOTAL'!AO319</f>
        <v>APAGADO</v>
      </c>
      <c r="AJ295">
        <f>'RESUMEN TOTAL'!AP319</f>
        <v>0</v>
      </c>
    </row>
    <row r="296" spans="1:36" x14ac:dyDescent="0.3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 t="str">
        <f>'RESUMEN TOTAL'!AI320</f>
        <v>APAGADO</v>
      </c>
      <c r="AD296" t="str">
        <f>'RESUMEN TOTAL'!AJ320</f>
        <v>APAGADO</v>
      </c>
      <c r="AE296" t="str">
        <f>'RESUMEN TOTAL'!AK320</f>
        <v>APAGADO</v>
      </c>
      <c r="AF296" t="str">
        <f>'RESUMEN TOTAL'!AL320</f>
        <v>APAGADO</v>
      </c>
      <c r="AG296" t="str">
        <f>'RESUMEN TOTAL'!AM320</f>
        <v>APAGADO</v>
      </c>
      <c r="AH296" t="str">
        <f>'RESUMEN TOTAL'!AN320</f>
        <v>APAGADO</v>
      </c>
      <c r="AI296" t="str">
        <f>'RESUMEN TOTAL'!AO320</f>
        <v>APAGADO</v>
      </c>
      <c r="AJ296">
        <f>'RESUMEN TOTAL'!AP320</f>
        <v>0</v>
      </c>
    </row>
    <row r="297" spans="1:36" x14ac:dyDescent="0.3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 t="str">
        <f>'RESUMEN TOTAL'!AH321</f>
        <v>APAGADO</v>
      </c>
      <c r="AC297" t="str">
        <f>'RESUMEN TOTAL'!AI321</f>
        <v>APAGADO</v>
      </c>
      <c r="AD297" t="str">
        <f>'RESUMEN TOTAL'!AJ321</f>
        <v>APAGADO</v>
      </c>
      <c r="AE297" t="str">
        <f>'RESUMEN TOTAL'!AK321</f>
        <v>APAGADO</v>
      </c>
      <c r="AF297" t="str">
        <f>'RESUMEN TOTAL'!AL321</f>
        <v>APAGADO</v>
      </c>
      <c r="AG297" t="str">
        <f>'RESUMEN TOTAL'!AM321</f>
        <v>APAGADO</v>
      </c>
      <c r="AH297" t="str">
        <f>'RESUMEN TOTAL'!AN321</f>
        <v>APAGADO</v>
      </c>
      <c r="AI297" t="str">
        <f>'RESUMEN TOTAL'!AO321</f>
        <v>APAGADO</v>
      </c>
      <c r="AJ297">
        <f>'RESUMEN TOTAL'!AP321</f>
        <v>0</v>
      </c>
    </row>
    <row r="298" spans="1:36" x14ac:dyDescent="0.3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3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3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3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3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3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 t="str">
        <f>'RESUMEN TOTAL'!AK327</f>
        <v>APAGADO</v>
      </c>
      <c r="AF303" t="str">
        <f>'RESUMEN TOTAL'!AL327</f>
        <v>APAGADO</v>
      </c>
      <c r="AG303" t="str">
        <f>'RESUMEN TOTAL'!AM327</f>
        <v>APAGADO</v>
      </c>
      <c r="AH303" t="str">
        <f>'RESUMEN TOTAL'!AN327</f>
        <v>APAGADO</v>
      </c>
      <c r="AI303">
        <f>'RESUMEN TOTAL'!AO327</f>
        <v>0</v>
      </c>
      <c r="AJ303">
        <f>'RESUMEN TOTAL'!AP327</f>
        <v>0</v>
      </c>
    </row>
    <row r="304" spans="1:36" x14ac:dyDescent="0.3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 t="str">
        <f>'RESUMEN TOTAL'!AK328</f>
        <v>APAGADO</v>
      </c>
      <c r="AF304" t="str">
        <f>'RESUMEN TOTAL'!AL328</f>
        <v>APAGADO</v>
      </c>
      <c r="AG304" t="str">
        <f>'RESUMEN TOTAL'!AM328</f>
        <v>APAGADO</v>
      </c>
      <c r="AH304" t="str">
        <f>'RESUMEN TOTAL'!AN328</f>
        <v>APAGADO</v>
      </c>
      <c r="AI304">
        <f>'RESUMEN TOTAL'!AO328</f>
        <v>0</v>
      </c>
      <c r="AJ304">
        <f>'RESUMEN TOTAL'!AP328</f>
        <v>0</v>
      </c>
    </row>
    <row r="305" spans="1:36" x14ac:dyDescent="0.3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 t="str">
        <f>'RESUMEN TOTAL'!AK329</f>
        <v>APAGADO</v>
      </c>
      <c r="AF305" t="str">
        <f>'RESUMEN TOTAL'!AL329</f>
        <v>APAGADO</v>
      </c>
      <c r="AG305" t="str">
        <f>'RESUMEN TOTAL'!AM329</f>
        <v>APAGADO</v>
      </c>
      <c r="AH305" t="str">
        <f>'RESUMEN TOTAL'!AN329</f>
        <v>APAGADO</v>
      </c>
      <c r="AI305">
        <f>'RESUMEN TOTAL'!AO329</f>
        <v>0</v>
      </c>
      <c r="AJ305">
        <f>'RESUMEN TOTAL'!AP329</f>
        <v>0</v>
      </c>
    </row>
    <row r="306" spans="1:36" x14ac:dyDescent="0.3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 t="str">
        <f>'RESUMEN TOTAL'!AK330</f>
        <v>APAGADO</v>
      </c>
      <c r="AF306" t="str">
        <f>'RESUMEN TOTAL'!AL330</f>
        <v>APAGADO</v>
      </c>
      <c r="AG306" t="str">
        <f>'RESUMEN TOTAL'!AM330</f>
        <v>APAGADO</v>
      </c>
      <c r="AH306" t="str">
        <f>'RESUMEN TOTAL'!AN330</f>
        <v>APAGADO</v>
      </c>
      <c r="AI306">
        <f>'RESUMEN TOTAL'!AO330</f>
        <v>0</v>
      </c>
      <c r="AJ306">
        <f>'RESUMEN TOTAL'!AP330</f>
        <v>0</v>
      </c>
    </row>
    <row r="307" spans="1:36" x14ac:dyDescent="0.3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3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 t="str">
        <f>'RESUMEN TOTAL'!AK332</f>
        <v>APAGADO</v>
      </c>
      <c r="AF308" t="str">
        <f>'RESUMEN TOTAL'!AL332</f>
        <v>APAGADO</v>
      </c>
      <c r="AG308" t="str">
        <f>'RESUMEN TOTAL'!AM332</f>
        <v>APAGADO</v>
      </c>
      <c r="AH308" t="str">
        <f>'RESUMEN TOTAL'!AN332</f>
        <v>APAGADO</v>
      </c>
      <c r="AI308">
        <f>'RESUMEN TOTAL'!AO332</f>
        <v>0</v>
      </c>
      <c r="AJ308">
        <f>'RESUMEN TOTAL'!AP332</f>
        <v>0</v>
      </c>
    </row>
    <row r="309" spans="1:36" x14ac:dyDescent="0.3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3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3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3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3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3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3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3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3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3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3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3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 t="str">
        <f>'RESUMEN TOTAL'!AH347</f>
        <v>APAGADO</v>
      </c>
      <c r="AC320" t="str">
        <f>'RESUMEN TOTAL'!AI347</f>
        <v>APAGADO</v>
      </c>
      <c r="AD320" t="str">
        <f>'RESUMEN TOTAL'!AJ347</f>
        <v>APAGADO</v>
      </c>
      <c r="AE320" t="str">
        <f>'RESUMEN TOTAL'!AK347</f>
        <v>APAGADO</v>
      </c>
      <c r="AF320" t="str">
        <f>'RESUMEN TOTAL'!AL347</f>
        <v>APAGADO</v>
      </c>
      <c r="AG320" t="str">
        <f>'RESUMEN TOTAL'!AM347</f>
        <v>APAGADO</v>
      </c>
      <c r="AH320" t="str">
        <f>'RESUMEN TOTAL'!AN347</f>
        <v>APAGADO</v>
      </c>
      <c r="AI320" t="str">
        <f>'RESUMEN TOTAL'!AO347</f>
        <v>APAGADO</v>
      </c>
      <c r="AJ320">
        <f>'RESUMEN TOTAL'!AP347</f>
        <v>0</v>
      </c>
    </row>
    <row r="321" spans="1:36" x14ac:dyDescent="0.3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3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3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 t="str">
        <f>'RESUMEN TOTAL'!AH352</f>
        <v>APAGADO</v>
      </c>
      <c r="AC323" t="str">
        <f>'RESUMEN TOTAL'!AI352</f>
        <v>APAGADO</v>
      </c>
      <c r="AD323" t="str">
        <f>'RESUMEN TOTAL'!AJ352</f>
        <v>APAGADO</v>
      </c>
      <c r="AE323" t="str">
        <f>'RESUMEN TOTAL'!AK352</f>
        <v>APAGADO</v>
      </c>
      <c r="AF323" t="str">
        <f>'RESUMEN TOTAL'!AL352</f>
        <v>APAGADO</v>
      </c>
      <c r="AG323" t="str">
        <f>'RESUMEN TOTAL'!AM352</f>
        <v>APAGADO</v>
      </c>
      <c r="AH323" t="str">
        <f>'RESUMEN TOTAL'!AN352</f>
        <v>APAGADO</v>
      </c>
      <c r="AI323" t="str">
        <f>'RESUMEN TOTAL'!AO352</f>
        <v>APAGADO</v>
      </c>
      <c r="AJ323">
        <f>'RESUMEN TOTAL'!AP352</f>
        <v>0</v>
      </c>
    </row>
    <row r="324" spans="1:36" x14ac:dyDescent="0.3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 t="str">
        <f>'RESUMEN TOTAL'!AO353</f>
        <v>}</v>
      </c>
      <c r="AJ324">
        <f>'RESUMEN TOTAL'!AP353</f>
        <v>0</v>
      </c>
    </row>
    <row r="325" spans="1:36" x14ac:dyDescent="0.3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3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 t="str">
        <f>'RESUMEN TOTAL'!AH355</f>
        <v>APAGADO</v>
      </c>
      <c r="AC326" t="str">
        <f>'RESUMEN TOTAL'!AI355</f>
        <v>APAGADO</v>
      </c>
      <c r="AD326" t="str">
        <f>'RESUMEN TOTAL'!AJ355</f>
        <v>APAGADO</v>
      </c>
      <c r="AE326" t="str">
        <f>'RESUMEN TOTAL'!AK355</f>
        <v>APAGADO</v>
      </c>
      <c r="AF326" t="str">
        <f>'RESUMEN TOTAL'!AL355</f>
        <v>APAGADO</v>
      </c>
      <c r="AG326" t="str">
        <f>'RESUMEN TOTAL'!AM355</f>
        <v>APAGADO</v>
      </c>
      <c r="AH326" t="str">
        <f>'RESUMEN TOTAL'!AN355</f>
        <v>APAGADO</v>
      </c>
      <c r="AI326" t="str">
        <f>'RESUMEN TOTAL'!AO355</f>
        <v>APAGADO</v>
      </c>
      <c r="AJ326">
        <f>'RESUMEN TOTAL'!AP355</f>
        <v>0</v>
      </c>
    </row>
    <row r="327" spans="1:36" x14ac:dyDescent="0.3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 t="str">
        <f>'RESUMEN TOTAL'!AH356</f>
        <v>APAGADO</v>
      </c>
      <c r="AC327" t="str">
        <f>'RESUMEN TOTAL'!AI356</f>
        <v>APAGADO</v>
      </c>
      <c r="AD327" t="str">
        <f>'RESUMEN TOTAL'!AJ356</f>
        <v>APAGADO</v>
      </c>
      <c r="AE327" t="str">
        <f>'RESUMEN TOTAL'!AK356</f>
        <v>APAGADO</v>
      </c>
      <c r="AF327" t="str">
        <f>'RESUMEN TOTAL'!AL356</f>
        <v>APAGADO</v>
      </c>
      <c r="AG327" t="str">
        <f>'RESUMEN TOTAL'!AM356</f>
        <v>APAGADO</v>
      </c>
      <c r="AH327" t="str">
        <f>'RESUMEN TOTAL'!AN356</f>
        <v>APAGADO</v>
      </c>
      <c r="AI327" t="str">
        <f>'RESUMEN TOTAL'!AO356</f>
        <v>APAGADO</v>
      </c>
      <c r="AJ327">
        <f>'RESUMEN TOTAL'!AP356</f>
        <v>0</v>
      </c>
    </row>
    <row r="328" spans="1:36" x14ac:dyDescent="0.3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3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3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 t="str">
        <f>'RESUMEN TOTAL'!AM359</f>
        <v>APAGADO</v>
      </c>
      <c r="AH330" t="str">
        <f>'RESUMEN TOTAL'!AN359</f>
        <v>APAGADO</v>
      </c>
      <c r="AI330">
        <f>'RESUMEN TOTAL'!AO359</f>
        <v>0</v>
      </c>
      <c r="AJ330">
        <f>'RESUMEN TOTAL'!AP359</f>
        <v>0</v>
      </c>
    </row>
    <row r="331" spans="1:36" x14ac:dyDescent="0.3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 t="str">
        <f>'RESUMEN TOTAL'!AM360</f>
        <v>APAGADO</v>
      </c>
      <c r="AH331" t="str">
        <f>'RESUMEN TOTAL'!AN360</f>
        <v>APAGADO</v>
      </c>
      <c r="AI331">
        <f>'RESUMEN TOTAL'!AO360</f>
        <v>0</v>
      </c>
      <c r="AJ331">
        <f>'RESUMEN TOTAL'!AP360</f>
        <v>0</v>
      </c>
    </row>
    <row r="332" spans="1:36" x14ac:dyDescent="0.3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 t="str">
        <f>'RESUMEN TOTAL'!AM361</f>
        <v>APAGADO</v>
      </c>
      <c r="AH332" t="str">
        <f>'RESUMEN TOTAL'!AN361</f>
        <v>APAGADO</v>
      </c>
      <c r="AI332">
        <f>'RESUMEN TOTAL'!AO361</f>
        <v>0</v>
      </c>
      <c r="AJ332">
        <f>'RESUMEN TOTAL'!AP361</f>
        <v>0</v>
      </c>
    </row>
    <row r="333" spans="1:36" x14ac:dyDescent="0.3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 t="str">
        <f>'RESUMEN TOTAL'!AM362</f>
        <v>APAGADO</v>
      </c>
      <c r="AH333" t="str">
        <f>'RESUMEN TOTAL'!AN362</f>
        <v>APAGADO</v>
      </c>
      <c r="AI333">
        <f>'RESUMEN TOTAL'!AO362</f>
        <v>0</v>
      </c>
      <c r="AJ333">
        <f>'RESUMEN TOTAL'!AP362</f>
        <v>0</v>
      </c>
    </row>
    <row r="334" spans="1:36" x14ac:dyDescent="0.3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3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 t="str">
        <f>'RESUMEN TOTAL'!AJ364</f>
        <v>APAGADO</v>
      </c>
      <c r="AE335" t="str">
        <f>'RESUMEN TOTAL'!AK364</f>
        <v>APAGADO</v>
      </c>
      <c r="AF335" t="str">
        <f>'RESUMEN TOTAL'!AL364</f>
        <v>APAGADO</v>
      </c>
      <c r="AG335" t="str">
        <f>'RESUMEN TOTAL'!AM364</f>
        <v>APAGADO</v>
      </c>
      <c r="AH335" t="str">
        <f>'RESUMEN TOTAL'!AN364</f>
        <v>APAGADO</v>
      </c>
      <c r="AI335">
        <f>'RESUMEN TOTAL'!AO364</f>
        <v>0</v>
      </c>
      <c r="AJ335">
        <f>'RESUMEN TOTAL'!AP364</f>
        <v>0</v>
      </c>
    </row>
    <row r="336" spans="1:36" x14ac:dyDescent="0.3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 t="str">
        <f>'RESUMEN TOTAL'!AK365</f>
        <v>APAGADO</v>
      </c>
      <c r="AF336" t="str">
        <f>'RESUMEN TOTAL'!AL365</f>
        <v>APAGADO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3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 t="str">
        <f>'RESUMEN TOTAL'!AO366</f>
        <v>APAGADO</v>
      </c>
      <c r="AJ337">
        <f>'RESUMEN TOTAL'!AP366</f>
        <v>0</v>
      </c>
    </row>
    <row r="338" spans="1:36" x14ac:dyDescent="0.3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 t="str">
        <f>'RESUMEN TOTAL'!AN367</f>
        <v>APAGADO</v>
      </c>
      <c r="AI338">
        <f>'RESUMEN TOTAL'!AO367</f>
        <v>0</v>
      </c>
      <c r="AJ338">
        <f>'RESUMEN TOTAL'!AP367</f>
        <v>0</v>
      </c>
    </row>
    <row r="339" spans="1:36" x14ac:dyDescent="0.3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3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3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3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 t="str">
        <f>'RESUMEN TOTAL'!AN371</f>
        <v>APAGADO</v>
      </c>
      <c r="AI342">
        <f>'RESUMEN TOTAL'!AO371</f>
        <v>0</v>
      </c>
      <c r="AJ342">
        <f>'RESUMEN TOTAL'!AP371</f>
        <v>0</v>
      </c>
    </row>
    <row r="343" spans="1:36" x14ac:dyDescent="0.3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 t="str">
        <f>'RESUMEN TOTAL'!AH372</f>
        <v>APAGADO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 t="str">
        <f>'RESUMEN TOTAL'!AN372</f>
        <v>APAGADO</v>
      </c>
      <c r="AI343" t="str">
        <f>'RESUMEN TOTAL'!AO372</f>
        <v>APAGADO</v>
      </c>
      <c r="AJ343">
        <f>'RESUMEN TOTAL'!AP372</f>
        <v>0</v>
      </c>
    </row>
    <row r="344" spans="1:36" x14ac:dyDescent="0.3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 t="str">
        <f>'RESUMEN TOTAL'!AH373</f>
        <v>APAGADO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 t="str">
        <f>'RESUMEN TOTAL'!AN373</f>
        <v>APAGADO</v>
      </c>
      <c r="AI344" t="str">
        <f>'RESUMEN TOTAL'!AO373</f>
        <v>APAGADO</v>
      </c>
      <c r="AJ344">
        <f>'RESUMEN TOTAL'!AP373</f>
        <v>0</v>
      </c>
    </row>
    <row r="345" spans="1:36" x14ac:dyDescent="0.3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 t="str">
        <f>'RESUMEN TOTAL'!AN374</f>
        <v>APAGADO</v>
      </c>
      <c r="AI345">
        <f>'RESUMEN TOTAL'!AO374</f>
        <v>0</v>
      </c>
      <c r="AJ345">
        <f>'RESUMEN TOTAL'!AP374</f>
        <v>0</v>
      </c>
    </row>
    <row r="346" spans="1:36" x14ac:dyDescent="0.3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3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3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 t="str">
        <f>'RESUMEN TOTAL'!AI377</f>
        <v>APAGADO</v>
      </c>
      <c r="AD348" t="str">
        <f>'RESUMEN TOTAL'!AJ377</f>
        <v>APAGADO</v>
      </c>
      <c r="AE348" t="str">
        <f>'RESUMEN TOTAL'!AK377</f>
        <v>APAGADO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3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3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3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3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3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3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3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3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3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 t="str">
        <f>'RESUMEN TOTAL'!AI386</f>
        <v>APAGADO</v>
      </c>
      <c r="AD357" t="str">
        <f>'RESUMEN TOTAL'!AJ386</f>
        <v>APAGADO</v>
      </c>
      <c r="AE357">
        <f>'RESUMEN TOTAL'!AK386</f>
        <v>0</v>
      </c>
      <c r="AF357">
        <f>'RESUMEN TOTAL'!AL386</f>
        <v>0</v>
      </c>
      <c r="AG357" t="str">
        <f>'RESUMEN TOTAL'!AM386</f>
        <v>APAGADO</v>
      </c>
      <c r="AH357" t="str">
        <f>'RESUMEN TOTAL'!AN386</f>
        <v>APAGADO</v>
      </c>
      <c r="AI357" t="str">
        <f>'RESUMEN TOTAL'!AO386</f>
        <v>APAGADO</v>
      </c>
      <c r="AJ357">
        <f>'RESUMEN TOTAL'!AP386</f>
        <v>0</v>
      </c>
    </row>
    <row r="358" spans="1:36" x14ac:dyDescent="0.3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3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 t="str">
        <f>'RESUMEN TOTAL'!AI388</f>
        <v>APAGADO</v>
      </c>
      <c r="AD359" t="str">
        <f>'RESUMEN TOTAL'!AJ388</f>
        <v>APAGADO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3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3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3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3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3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3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3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3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3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3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3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3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3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3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3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3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3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3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 t="str">
        <f>'RESUMEN TOTAL'!AO408</f>
        <v>APAGADO</v>
      </c>
      <c r="AJ377">
        <f>'RESUMEN TOTAL'!AP408</f>
        <v>0</v>
      </c>
    </row>
    <row r="378" spans="1:36" x14ac:dyDescent="0.3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3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3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 t="str">
        <f>'RESUMEN TOTAL'!AM411</f>
        <v>APAGADO</v>
      </c>
      <c r="AH380" t="str">
        <f>'RESUMEN TOTAL'!AN411</f>
        <v>APAGADO</v>
      </c>
      <c r="AI380">
        <f>'RESUMEN TOTAL'!AO411</f>
        <v>0</v>
      </c>
      <c r="AJ380">
        <f>'RESUMEN TOTAL'!AP411</f>
        <v>0</v>
      </c>
    </row>
    <row r="381" spans="1:36" x14ac:dyDescent="0.3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 t="str">
        <f>'RESUMEN TOTAL'!AM412</f>
        <v>APAGADO</v>
      </c>
      <c r="AH381" t="str">
        <f>'RESUMEN TOTAL'!AN412</f>
        <v>APAGADO</v>
      </c>
      <c r="AI381">
        <f>'RESUMEN TOTAL'!AO412</f>
        <v>0</v>
      </c>
      <c r="AJ381">
        <f>'RESUMEN TOTAL'!AP412</f>
        <v>0</v>
      </c>
    </row>
    <row r="382" spans="1:36" x14ac:dyDescent="0.3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 t="str">
        <f>'RESUMEN TOTAL'!AM413</f>
        <v>APAGADO</v>
      </c>
      <c r="AH382" t="str">
        <f>'RESUMEN TOTAL'!AN413</f>
        <v>APAGADO</v>
      </c>
      <c r="AI382">
        <f>'RESUMEN TOTAL'!AO413</f>
        <v>0</v>
      </c>
      <c r="AJ382">
        <f>'RESUMEN TOTAL'!AP413</f>
        <v>0</v>
      </c>
    </row>
    <row r="383" spans="1:36" x14ac:dyDescent="0.3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 t="str">
        <f>'RESUMEN TOTAL'!AM414</f>
        <v>APAGADO</v>
      </c>
      <c r="AH383" t="str">
        <f>'RESUMEN TOTAL'!AN414</f>
        <v>APAGADO</v>
      </c>
      <c r="AI383">
        <f>'RESUMEN TOTAL'!AO414</f>
        <v>0</v>
      </c>
      <c r="AJ383">
        <f>'RESUMEN TOTAL'!AP414</f>
        <v>0</v>
      </c>
    </row>
    <row r="384" spans="1:36" x14ac:dyDescent="0.3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 t="str">
        <f>'RESUMEN TOTAL'!AK415</f>
        <v>APAGADO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3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3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3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3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3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3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3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3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3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3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3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3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 t="str">
        <f>'RESUMEN TOTAL'!AH427</f>
        <v>APAGADO</v>
      </c>
      <c r="AC396" t="str">
        <f>'RESUMEN TOTAL'!AI427</f>
        <v>APAGADO</v>
      </c>
      <c r="AD396" t="str">
        <f>'RESUMEN TOTAL'!AJ427</f>
        <v>APAGADO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3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3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3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3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3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3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3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3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 t="str">
        <f>'RESUMEN TOTAL'!AO435</f>
        <v>APAGADO</v>
      </c>
      <c r="AJ404">
        <f>'RESUMEN TOTAL'!AP435</f>
        <v>0</v>
      </c>
    </row>
    <row r="405" spans="1:36" x14ac:dyDescent="0.3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3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3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3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3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3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3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3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3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3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3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3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3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3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 t="str">
        <f>'RESUMEN TOTAL'!AI449</f>
        <v>APAGADO</v>
      </c>
      <c r="AD418" t="str">
        <f>'RESUMEN TOTAL'!AJ449</f>
        <v>APAGADO</v>
      </c>
      <c r="AE418" t="str">
        <f>'RESUMEN TOTAL'!AK449</f>
        <v>APAGADO</v>
      </c>
      <c r="AF418" t="str">
        <f>'RESUMEN TOTAL'!AL449</f>
        <v>APAGADO</v>
      </c>
      <c r="AG418" t="str">
        <f>'RESUMEN TOTAL'!AM449</f>
        <v>APAGADO</v>
      </c>
      <c r="AH418" t="str">
        <f>'RESUMEN TOTAL'!AN449</f>
        <v>APAGADO</v>
      </c>
      <c r="AI418" t="str">
        <f>'RESUMEN TOTAL'!AO449</f>
        <v>APAGADO</v>
      </c>
      <c r="AJ418">
        <f>'RESUMEN TOTAL'!AP449</f>
        <v>0</v>
      </c>
    </row>
    <row r="419" spans="1:36" x14ac:dyDescent="0.3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 t="str">
        <f>'RESUMEN TOTAL'!AI450</f>
        <v>APAGADO</v>
      </c>
      <c r="AD419" t="str">
        <f>'RESUMEN TOTAL'!AJ450</f>
        <v>APAGADO</v>
      </c>
      <c r="AE419" t="str">
        <f>'RESUMEN TOTAL'!AK450</f>
        <v>APAGADO</v>
      </c>
      <c r="AF419" t="str">
        <f>'RESUMEN TOTAL'!AL450</f>
        <v>APAGADO</v>
      </c>
      <c r="AG419" t="str">
        <f>'RESUMEN TOTAL'!AM450</f>
        <v>APAGADO</v>
      </c>
      <c r="AH419" t="str">
        <f>'RESUMEN TOTAL'!AN450</f>
        <v>APAGADO</v>
      </c>
      <c r="AI419" t="str">
        <f>'RESUMEN TOTAL'!AO450</f>
        <v>APAGADO</v>
      </c>
      <c r="AJ419">
        <f>'RESUMEN TOTAL'!AP450</f>
        <v>0</v>
      </c>
    </row>
    <row r="420" spans="1:36" x14ac:dyDescent="0.3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3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3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3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3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3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 t="str">
        <f>'RESUMEN TOTAL'!AH458</f>
        <v>APAGADO</v>
      </c>
      <c r="AC425" t="str">
        <f>'RESUMEN TOTAL'!AI458</f>
        <v>APAGADO</v>
      </c>
      <c r="AD425" t="str">
        <f>'RESUMEN TOTAL'!AJ458</f>
        <v>APAGADO</v>
      </c>
      <c r="AE425">
        <f>'RESUMEN TOTAL'!AK458</f>
        <v>0</v>
      </c>
      <c r="AF425">
        <f>'RESUMEN TOTAL'!AL458</f>
        <v>0</v>
      </c>
      <c r="AG425" t="str">
        <f>'RESUMEN TOTAL'!AM458</f>
        <v>APAGADO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3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 t="str">
        <f>'RESUMEN TOTAL'!AM459</f>
        <v>APAGADO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3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 t="str">
        <f>'RESUMEN TOTAL'!AI460</f>
        <v>APAGADO</v>
      </c>
      <c r="AD427" t="str">
        <f>'RESUMEN TOTAL'!AJ460</f>
        <v>APAGADO</v>
      </c>
      <c r="AE427">
        <f>'RESUMEN TOTAL'!AK460</f>
        <v>0</v>
      </c>
      <c r="AF427">
        <f>'RESUMEN TOTAL'!AL460</f>
        <v>0</v>
      </c>
      <c r="AG427" t="str">
        <f>'RESUMEN TOTAL'!AM460</f>
        <v>APAGADO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3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 t="str">
        <f>'RESUMEN TOTAL'!AI461</f>
        <v>APAGADO</v>
      </c>
      <c r="AD428" t="str">
        <f>'RESUMEN TOTAL'!AJ461</f>
        <v>APAGADO</v>
      </c>
      <c r="AE428">
        <f>'RESUMEN TOTAL'!AK461</f>
        <v>0</v>
      </c>
      <c r="AF428">
        <f>'RESUMEN TOTAL'!AL461</f>
        <v>0</v>
      </c>
      <c r="AG428" t="str">
        <f>'RESUMEN TOTAL'!AM461</f>
        <v>APAGADO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3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 t="str">
        <f>'RESUMEN TOTAL'!AH462</f>
        <v>APAGADO</v>
      </c>
      <c r="AC429" t="str">
        <f>'RESUMEN TOTAL'!AI462</f>
        <v>APAGADO</v>
      </c>
      <c r="AD429" t="str">
        <f>'RESUMEN TOTAL'!AJ462</f>
        <v>APAGADO</v>
      </c>
      <c r="AE429" t="str">
        <f>'RESUMEN TOTAL'!AK462</f>
        <v>APAGADO</v>
      </c>
      <c r="AF429" t="str">
        <f>'RESUMEN TOTAL'!AL462</f>
        <v>APAGADO</v>
      </c>
      <c r="AG429" t="str">
        <f>'RESUMEN TOTAL'!AM462</f>
        <v>APAGADO</v>
      </c>
      <c r="AH429" t="str">
        <f>'RESUMEN TOTAL'!AN462</f>
        <v>APAGADO</v>
      </c>
      <c r="AI429" t="str">
        <f>'RESUMEN TOTAL'!AO462</f>
        <v>APAGADO</v>
      </c>
      <c r="AJ429">
        <f>'RESUMEN TOTAL'!AP462</f>
        <v>0</v>
      </c>
    </row>
    <row r="430" spans="1:36" x14ac:dyDescent="0.3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 t="str">
        <f>'RESUMEN TOTAL'!AN463</f>
        <v>APAGADO</v>
      </c>
      <c r="AI430" t="str">
        <f>'RESUMEN TOTAL'!AO463</f>
        <v>APAGADO</v>
      </c>
      <c r="AJ430">
        <f>'RESUMEN TOTAL'!AP463</f>
        <v>0</v>
      </c>
    </row>
    <row r="431" spans="1:36" x14ac:dyDescent="0.3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 t="str">
        <f>'RESUMEN TOTAL'!AI464</f>
        <v>APAGADO</v>
      </c>
      <c r="AD431" t="str">
        <f>'RESUMEN TOTAL'!AJ464</f>
        <v>APAGADO</v>
      </c>
      <c r="AE431" t="str">
        <f>'RESUMEN TOTAL'!AK464</f>
        <v>APAGADO</v>
      </c>
      <c r="AF431" t="str">
        <f>'RESUMEN TOTAL'!AL464</f>
        <v>APAGADO</v>
      </c>
      <c r="AG431" t="str">
        <f>'RESUMEN TOTAL'!AM464</f>
        <v>APAGADO</v>
      </c>
      <c r="AH431" t="str">
        <f>'RESUMEN TOTAL'!AN464</f>
        <v>APAGADO</v>
      </c>
      <c r="AI431" t="str">
        <f>'RESUMEN TOTAL'!AO464</f>
        <v>APAGADO</v>
      </c>
      <c r="AJ431">
        <f>'RESUMEN TOTAL'!AP464</f>
        <v>0</v>
      </c>
    </row>
    <row r="432" spans="1:36" x14ac:dyDescent="0.3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3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3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3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3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3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3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3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3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3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3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3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 t="str">
        <f>'RESUMEN TOTAL'!AI476</f>
        <v>APAGADO</v>
      </c>
      <c r="AD443" t="str">
        <f>'RESUMEN TOTAL'!AJ476</f>
        <v>APAGADO</v>
      </c>
      <c r="AE443">
        <f>'RESUMEN TOTAL'!AK476</f>
        <v>0</v>
      </c>
      <c r="AF443">
        <f>'RESUMEN TOTAL'!AL476</f>
        <v>0</v>
      </c>
      <c r="AG443" t="str">
        <f>'RESUMEN TOTAL'!AM476</f>
        <v>APAGADO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3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3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3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3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3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3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3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 t="str">
        <f>'RESUMEN TOTAL'!AN483</f>
        <v>APAGADO</v>
      </c>
      <c r="AI450">
        <f>'RESUMEN TOTAL'!AO483</f>
        <v>0</v>
      </c>
      <c r="AJ450">
        <f>'RESUMEN TOTAL'!AP483</f>
        <v>0</v>
      </c>
    </row>
    <row r="451" spans="1:36" x14ac:dyDescent="0.3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3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3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3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 t="str">
        <f>'RESUMEN TOTAL'!AI510</f>
        <v>APAGADO</v>
      </c>
      <c r="AD454" t="str">
        <f>'RESUMEN TOTAL'!AJ510</f>
        <v>APAGADO</v>
      </c>
      <c r="AE454" t="str">
        <f>'RESUMEN TOTAL'!AK510</f>
        <v>APAGADO</v>
      </c>
      <c r="AF454" t="str">
        <f>'RESUMEN TOTAL'!AL510</f>
        <v>APAGADO</v>
      </c>
      <c r="AG454" t="str">
        <f>'RESUMEN TOTAL'!AM510</f>
        <v>APAGADO</v>
      </c>
      <c r="AH454" t="str">
        <f>'RESUMEN TOTAL'!AN510</f>
        <v>APAGADO</v>
      </c>
      <c r="AI454">
        <f>'RESUMEN TOTAL'!AO510</f>
        <v>0</v>
      </c>
      <c r="AJ454">
        <f>'RESUMEN TOTAL'!AP510</f>
        <v>0</v>
      </c>
    </row>
    <row r="455" spans="1:36" x14ac:dyDescent="0.3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 t="str">
        <f>'RESUMEN TOTAL'!AI511</f>
        <v>APAGADO</v>
      </c>
      <c r="AD455" t="str">
        <f>'RESUMEN TOTAL'!AJ511</f>
        <v>APAGADO</v>
      </c>
      <c r="AE455" t="str">
        <f>'RESUMEN TOTAL'!AK511</f>
        <v>APAGADO</v>
      </c>
      <c r="AF455" t="str">
        <f>'RESUMEN TOTAL'!AL511</f>
        <v>APAGADO</v>
      </c>
      <c r="AG455" t="str">
        <f>'RESUMEN TOTAL'!AM511</f>
        <v>APAGADO</v>
      </c>
      <c r="AH455" t="str">
        <f>'RESUMEN TOTAL'!AN511</f>
        <v>APAGADO</v>
      </c>
      <c r="AI455">
        <f>'RESUMEN TOTAL'!AO511</f>
        <v>0</v>
      </c>
      <c r="AJ455">
        <f>'RESUMEN TOTAL'!AP511</f>
        <v>0</v>
      </c>
    </row>
    <row r="456" spans="1:36" x14ac:dyDescent="0.3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3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3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 t="str">
        <f>'RESUMEN TOTAL'!AI514</f>
        <v>APAGADO</v>
      </c>
      <c r="AD458" t="str">
        <f>'RESUMEN TOTAL'!AJ514</f>
        <v>APAGADO</v>
      </c>
      <c r="AE458" t="str">
        <f>'RESUMEN TOTAL'!AK514</f>
        <v>APAGADO</v>
      </c>
      <c r="AF458" t="str">
        <f>'RESUMEN TOTAL'!AL514</f>
        <v>APAGADO</v>
      </c>
      <c r="AG458" t="str">
        <f>'RESUMEN TOTAL'!AM514</f>
        <v>APAGADO</v>
      </c>
      <c r="AH458" t="str">
        <f>'RESUMEN TOTAL'!AN514</f>
        <v>APAGADO</v>
      </c>
      <c r="AI458">
        <f>'RESUMEN TOTAL'!AO514</f>
        <v>0</v>
      </c>
      <c r="AJ458">
        <f>'RESUMEN TOTAL'!AP514</f>
        <v>0</v>
      </c>
    </row>
    <row r="459" spans="1:36" x14ac:dyDescent="0.3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 t="str">
        <f>'RESUMEN TOTAL'!AI515</f>
        <v>APAGADO</v>
      </c>
      <c r="AD459" t="str">
        <f>'RESUMEN TOTAL'!AJ515</f>
        <v>APAGADO</v>
      </c>
      <c r="AE459" t="str">
        <f>'RESUMEN TOTAL'!AK515</f>
        <v>APAGADO</v>
      </c>
      <c r="AF459" t="str">
        <f>'RESUMEN TOTAL'!AL515</f>
        <v>APAGADO</v>
      </c>
      <c r="AG459" t="str">
        <f>'RESUMEN TOTAL'!AM515</f>
        <v>APAGADO</v>
      </c>
      <c r="AH459" t="str">
        <f>'RESUMEN TOTAL'!AN515</f>
        <v>APAGADO</v>
      </c>
      <c r="AI459">
        <f>'RESUMEN TOTAL'!AO515</f>
        <v>0</v>
      </c>
      <c r="AJ459">
        <f>'RESUMEN TOTAL'!AP515</f>
        <v>0</v>
      </c>
    </row>
    <row r="460" spans="1:36" x14ac:dyDescent="0.3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 t="str">
        <f>'RESUMEN TOTAL'!AI516</f>
        <v>APAGADO</v>
      </c>
      <c r="AD460" t="str">
        <f>'RESUMEN TOTAL'!AJ516</f>
        <v>APAGADO</v>
      </c>
      <c r="AE460" t="str">
        <f>'RESUMEN TOTAL'!AK516</f>
        <v>APAGADO</v>
      </c>
      <c r="AF460" t="str">
        <f>'RESUMEN TOTAL'!AL516</f>
        <v>APAGADO</v>
      </c>
      <c r="AG460" t="str">
        <f>'RESUMEN TOTAL'!AM516</f>
        <v>APAGADO</v>
      </c>
      <c r="AH460" t="str">
        <f>'RESUMEN TOTAL'!AN516</f>
        <v>APAGADO</v>
      </c>
      <c r="AI460">
        <f>'RESUMEN TOTAL'!AO516</f>
        <v>0</v>
      </c>
      <c r="AJ460">
        <f>'RESUMEN TOTAL'!AP516</f>
        <v>0</v>
      </c>
    </row>
    <row r="461" spans="1:36" x14ac:dyDescent="0.3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 t="str">
        <f>'RESUMEN TOTAL'!AI517</f>
        <v>APAGADO</v>
      </c>
      <c r="AD461" t="str">
        <f>'RESUMEN TOTAL'!AJ517</f>
        <v>APAGADO</v>
      </c>
      <c r="AE461" t="str">
        <f>'RESUMEN TOTAL'!AK517</f>
        <v>APAGADO</v>
      </c>
      <c r="AF461" t="str">
        <f>'RESUMEN TOTAL'!AL517</f>
        <v>APAGADO</v>
      </c>
      <c r="AG461" t="str">
        <f>'RESUMEN TOTAL'!AM517</f>
        <v>APAGADO</v>
      </c>
      <c r="AH461" t="str">
        <f>'RESUMEN TOTAL'!AN517</f>
        <v>APAGADO</v>
      </c>
      <c r="AI461">
        <f>'RESUMEN TOTAL'!AO517</f>
        <v>0</v>
      </c>
      <c r="AJ461">
        <f>'RESUMEN TOTAL'!AP517</f>
        <v>0</v>
      </c>
    </row>
    <row r="462" spans="1:36" x14ac:dyDescent="0.3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 t="str">
        <f>'RESUMEN TOTAL'!AI518</f>
        <v>APAGADO</v>
      </c>
      <c r="AD462" t="str">
        <f>'RESUMEN TOTAL'!AJ518</f>
        <v>APAGADO</v>
      </c>
      <c r="AE462" t="str">
        <f>'RESUMEN TOTAL'!AK518</f>
        <v>APAGADO</v>
      </c>
      <c r="AF462" t="str">
        <f>'RESUMEN TOTAL'!AL518</f>
        <v>APAGADO</v>
      </c>
      <c r="AG462" t="str">
        <f>'RESUMEN TOTAL'!AM518</f>
        <v>APAGADO</v>
      </c>
      <c r="AH462" t="str">
        <f>'RESUMEN TOTAL'!AN518</f>
        <v>APAGADO</v>
      </c>
      <c r="AI462">
        <f>'RESUMEN TOTAL'!AO518</f>
        <v>0</v>
      </c>
      <c r="AJ462">
        <f>'RESUMEN TOTAL'!AP518</f>
        <v>0</v>
      </c>
    </row>
    <row r="463" spans="1:36" x14ac:dyDescent="0.3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 t="str">
        <f>'RESUMEN TOTAL'!AI519</f>
        <v>APAGADO</v>
      </c>
      <c r="AD463" t="str">
        <f>'RESUMEN TOTAL'!AJ519</f>
        <v>APAGADO</v>
      </c>
      <c r="AE463" t="str">
        <f>'RESUMEN TOTAL'!AK519</f>
        <v>APAGADO</v>
      </c>
      <c r="AF463" t="str">
        <f>'RESUMEN TOTAL'!AL519</f>
        <v>APAGADO</v>
      </c>
      <c r="AG463" t="str">
        <f>'RESUMEN TOTAL'!AM519</f>
        <v>APAGADO</v>
      </c>
      <c r="AH463" t="str">
        <f>'RESUMEN TOTAL'!AN519</f>
        <v>APAGADO</v>
      </c>
      <c r="AI463">
        <f>'RESUMEN TOTAL'!AO519</f>
        <v>0</v>
      </c>
      <c r="AJ463">
        <f>'RESUMEN TOTAL'!AP519</f>
        <v>0</v>
      </c>
    </row>
    <row r="464" spans="1:36" x14ac:dyDescent="0.3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 t="str">
        <f>'RESUMEN TOTAL'!AI520</f>
        <v>APAGADO</v>
      </c>
      <c r="AD464" t="str">
        <f>'RESUMEN TOTAL'!AJ520</f>
        <v>APAGADO</v>
      </c>
      <c r="AE464" t="str">
        <f>'RESUMEN TOTAL'!AK520</f>
        <v>APAGADO</v>
      </c>
      <c r="AF464" t="str">
        <f>'RESUMEN TOTAL'!AL520</f>
        <v>APAGADO</v>
      </c>
      <c r="AG464" t="str">
        <f>'RESUMEN TOTAL'!AM520</f>
        <v>APAGADO</v>
      </c>
      <c r="AH464" t="str">
        <f>'RESUMEN TOTAL'!AN520</f>
        <v>APAGADO</v>
      </c>
      <c r="AI464">
        <f>'RESUMEN TOTAL'!AO520</f>
        <v>0</v>
      </c>
      <c r="AJ464">
        <f>'RESUMEN TOTAL'!AP520</f>
        <v>0</v>
      </c>
    </row>
    <row r="465" spans="1:36" x14ac:dyDescent="0.3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 t="str">
        <f>'RESUMEN TOTAL'!AI521</f>
        <v>APAGADO</v>
      </c>
      <c r="AD465" t="str">
        <f>'RESUMEN TOTAL'!AJ521</f>
        <v>APAGADO</v>
      </c>
      <c r="AE465" t="str">
        <f>'RESUMEN TOTAL'!AK521</f>
        <v>APAGADO</v>
      </c>
      <c r="AF465" t="str">
        <f>'RESUMEN TOTAL'!AL521</f>
        <v>APAGADO</v>
      </c>
      <c r="AG465" t="str">
        <f>'RESUMEN TOTAL'!AM521</f>
        <v>APAGADO</v>
      </c>
      <c r="AH465" t="str">
        <f>'RESUMEN TOTAL'!AN521</f>
        <v>APAGADO</v>
      </c>
      <c r="AI465">
        <f>'RESUMEN TOTAL'!AO521</f>
        <v>0</v>
      </c>
      <c r="AJ465">
        <f>'RESUMEN TOTAL'!AP521</f>
        <v>0</v>
      </c>
    </row>
    <row r="466" spans="1:36" x14ac:dyDescent="0.3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 t="str">
        <f>'RESUMEN TOTAL'!AI522</f>
        <v>APAGADO</v>
      </c>
      <c r="AD466" t="str">
        <f>'RESUMEN TOTAL'!AJ522</f>
        <v>APAGADO</v>
      </c>
      <c r="AE466" t="str">
        <f>'RESUMEN TOTAL'!AK522</f>
        <v>APAGADO</v>
      </c>
      <c r="AF466" t="str">
        <f>'RESUMEN TOTAL'!AL522</f>
        <v>APAGADO</v>
      </c>
      <c r="AG466" t="str">
        <f>'RESUMEN TOTAL'!AM522</f>
        <v>APAGADO</v>
      </c>
      <c r="AH466" t="str">
        <f>'RESUMEN TOTAL'!AN522</f>
        <v>APAGADO</v>
      </c>
      <c r="AI466">
        <f>'RESUMEN TOTAL'!AO522</f>
        <v>0</v>
      </c>
      <c r="AJ466">
        <f>'RESUMEN TOTAL'!AP522</f>
        <v>0</v>
      </c>
    </row>
    <row r="467" spans="1:36" x14ac:dyDescent="0.3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 t="str">
        <f>'RESUMEN TOTAL'!AI523</f>
        <v>APAGADO</v>
      </c>
      <c r="AD467" t="str">
        <f>'RESUMEN TOTAL'!AJ523</f>
        <v>APAGADO</v>
      </c>
      <c r="AE467" t="str">
        <f>'RESUMEN TOTAL'!AK523</f>
        <v>APAGADO</v>
      </c>
      <c r="AF467" t="str">
        <f>'RESUMEN TOTAL'!AL523</f>
        <v>APAGADO</v>
      </c>
      <c r="AG467" t="str">
        <f>'RESUMEN TOTAL'!AM523</f>
        <v>APAGADO</v>
      </c>
      <c r="AH467" t="str">
        <f>'RESUMEN TOTAL'!AN523</f>
        <v>APAGADO</v>
      </c>
      <c r="AI467">
        <f>'RESUMEN TOTAL'!AO523</f>
        <v>0</v>
      </c>
      <c r="AJ467">
        <f>'RESUMEN TOTAL'!AP523</f>
        <v>0</v>
      </c>
    </row>
    <row r="468" spans="1:36" x14ac:dyDescent="0.3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 t="str">
        <f>'RESUMEN TOTAL'!AI524</f>
        <v>APAGADO</v>
      </c>
      <c r="AD468" t="str">
        <f>'RESUMEN TOTAL'!AJ524</f>
        <v>APAGADO</v>
      </c>
      <c r="AE468" t="str">
        <f>'RESUMEN TOTAL'!AK524</f>
        <v>APAGADO</v>
      </c>
      <c r="AF468" t="str">
        <f>'RESUMEN TOTAL'!AL524</f>
        <v>APAGADO</v>
      </c>
      <c r="AG468" t="str">
        <f>'RESUMEN TOTAL'!AM524</f>
        <v>APAGADO</v>
      </c>
      <c r="AH468" t="str">
        <f>'RESUMEN TOTAL'!AN524</f>
        <v>APAGADO</v>
      </c>
      <c r="AI468">
        <f>'RESUMEN TOTAL'!AO524</f>
        <v>0</v>
      </c>
      <c r="AJ468">
        <f>'RESUMEN TOTAL'!AP524</f>
        <v>0</v>
      </c>
    </row>
    <row r="469" spans="1:36" x14ac:dyDescent="0.3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 t="str">
        <f>'RESUMEN TOTAL'!AI525</f>
        <v>APAGADO</v>
      </c>
      <c r="AD469" t="str">
        <f>'RESUMEN TOTAL'!AJ525</f>
        <v>APAGADO</v>
      </c>
      <c r="AE469" t="str">
        <f>'RESUMEN TOTAL'!AK525</f>
        <v>APAGADO</v>
      </c>
      <c r="AF469" t="str">
        <f>'RESUMEN TOTAL'!AL525</f>
        <v>APAGADO</v>
      </c>
      <c r="AG469" t="str">
        <f>'RESUMEN TOTAL'!AM525</f>
        <v>APAGADO</v>
      </c>
      <c r="AH469" t="str">
        <f>'RESUMEN TOTAL'!AN525</f>
        <v>APAGADO</v>
      </c>
      <c r="AI469">
        <f>'RESUMEN TOTAL'!AO525</f>
        <v>0</v>
      </c>
      <c r="AJ469">
        <f>'RESUMEN TOTAL'!AP525</f>
        <v>0</v>
      </c>
    </row>
    <row r="470" spans="1:36" x14ac:dyDescent="0.3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 t="str">
        <f>'RESUMEN TOTAL'!AI526</f>
        <v>APAGADO</v>
      </c>
      <c r="AD470" t="str">
        <f>'RESUMEN TOTAL'!AJ526</f>
        <v>APAGADO</v>
      </c>
      <c r="AE470" t="str">
        <f>'RESUMEN TOTAL'!AK526</f>
        <v>APAGADO</v>
      </c>
      <c r="AF470" t="str">
        <f>'RESUMEN TOTAL'!AL526</f>
        <v>APAGADO</v>
      </c>
      <c r="AG470" t="str">
        <f>'RESUMEN TOTAL'!AM526</f>
        <v>APAGADO</v>
      </c>
      <c r="AH470" t="str">
        <f>'RESUMEN TOTAL'!AN526</f>
        <v>APAGADO</v>
      </c>
      <c r="AI470">
        <f>'RESUMEN TOTAL'!AO526</f>
        <v>0</v>
      </c>
      <c r="AJ470">
        <f>'RESUMEN TOTAL'!AP526</f>
        <v>0</v>
      </c>
    </row>
    <row r="471" spans="1:36" x14ac:dyDescent="0.3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 t="str">
        <f>'RESUMEN TOTAL'!AI527</f>
        <v>APAGADO</v>
      </c>
      <c r="AD471" t="str">
        <f>'RESUMEN TOTAL'!AJ527</f>
        <v>APAGADO</v>
      </c>
      <c r="AE471" t="str">
        <f>'RESUMEN TOTAL'!AK527</f>
        <v>APAGADO</v>
      </c>
      <c r="AF471" t="str">
        <f>'RESUMEN TOTAL'!AL527</f>
        <v>APAGADO</v>
      </c>
      <c r="AG471" t="str">
        <f>'RESUMEN TOTAL'!AM527</f>
        <v>APAGADO</v>
      </c>
      <c r="AH471" t="str">
        <f>'RESUMEN TOTAL'!AN527</f>
        <v>APAGADO</v>
      </c>
      <c r="AI471">
        <f>'RESUMEN TOTAL'!AO527</f>
        <v>0</v>
      </c>
      <c r="AJ471">
        <f>'RESUMEN TOTAL'!AP527</f>
        <v>0</v>
      </c>
    </row>
    <row r="472" spans="1:36" x14ac:dyDescent="0.3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 t="str">
        <f>'RESUMEN TOTAL'!AI528</f>
        <v>APAGADO</v>
      </c>
      <c r="AD472" t="str">
        <f>'RESUMEN TOTAL'!AJ528</f>
        <v>APAGADO</v>
      </c>
      <c r="AE472" t="str">
        <f>'RESUMEN TOTAL'!AK528</f>
        <v>APAGADO</v>
      </c>
      <c r="AF472" t="str">
        <f>'RESUMEN TOTAL'!AL528</f>
        <v>APAGADO</v>
      </c>
      <c r="AG472" t="str">
        <f>'RESUMEN TOTAL'!AM528</f>
        <v>APAGADO</v>
      </c>
      <c r="AH472" t="str">
        <f>'RESUMEN TOTAL'!AN528</f>
        <v>APAGADO</v>
      </c>
      <c r="AI472">
        <f>'RESUMEN TOTAL'!AO528</f>
        <v>0</v>
      </c>
      <c r="AJ472">
        <f>'RESUMEN TOTAL'!AP528</f>
        <v>0</v>
      </c>
    </row>
    <row r="473" spans="1:36" x14ac:dyDescent="0.3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 t="str">
        <f>'RESUMEN TOTAL'!AI529</f>
        <v>APAGADO</v>
      </c>
      <c r="AD473" t="str">
        <f>'RESUMEN TOTAL'!AJ529</f>
        <v>APAGADO</v>
      </c>
      <c r="AE473" t="str">
        <f>'RESUMEN TOTAL'!AK529</f>
        <v>APAGADO</v>
      </c>
      <c r="AF473" t="str">
        <f>'RESUMEN TOTAL'!AL529</f>
        <v>APAGADO</v>
      </c>
      <c r="AG473" t="str">
        <f>'RESUMEN TOTAL'!AM529</f>
        <v>APAGADO</v>
      </c>
      <c r="AH473" t="str">
        <f>'RESUMEN TOTAL'!AN529</f>
        <v>APAGADO</v>
      </c>
      <c r="AI473">
        <f>'RESUMEN TOTAL'!AO529</f>
        <v>0</v>
      </c>
      <c r="AJ473">
        <f>'RESUMEN TOTAL'!AP529</f>
        <v>0</v>
      </c>
    </row>
    <row r="474" spans="1:36" x14ac:dyDescent="0.3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 t="str">
        <f>'RESUMEN TOTAL'!AI530</f>
        <v>APAGADO</v>
      </c>
      <c r="AD474" t="str">
        <f>'RESUMEN TOTAL'!AJ530</f>
        <v>APAGADO</v>
      </c>
      <c r="AE474" t="str">
        <f>'RESUMEN TOTAL'!AK530</f>
        <v>APAGADO</v>
      </c>
      <c r="AF474" t="str">
        <f>'RESUMEN TOTAL'!AL530</f>
        <v>APAGADO</v>
      </c>
      <c r="AG474" t="str">
        <f>'RESUMEN TOTAL'!AM530</f>
        <v>APAGADO</v>
      </c>
      <c r="AH474" t="str">
        <f>'RESUMEN TOTAL'!AN530</f>
        <v>APAGADO</v>
      </c>
      <c r="AI474">
        <f>'RESUMEN TOTAL'!AO530</f>
        <v>0</v>
      </c>
      <c r="AJ474">
        <f>'RESUMEN TOTAL'!AP530</f>
        <v>0</v>
      </c>
    </row>
    <row r="475" spans="1:36" x14ac:dyDescent="0.3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 t="str">
        <f>'RESUMEN TOTAL'!AI531</f>
        <v>APAGADO</v>
      </c>
      <c r="AD475" t="str">
        <f>'RESUMEN TOTAL'!AJ531</f>
        <v>APAGADO</v>
      </c>
      <c r="AE475" t="str">
        <f>'RESUMEN TOTAL'!AK531</f>
        <v>APAGADO</v>
      </c>
      <c r="AF475" t="str">
        <f>'RESUMEN TOTAL'!AL531</f>
        <v>APAGADO</v>
      </c>
      <c r="AG475" t="str">
        <f>'RESUMEN TOTAL'!AM531</f>
        <v>APAGADO</v>
      </c>
      <c r="AH475" t="str">
        <f>'RESUMEN TOTAL'!AN531</f>
        <v>APAGADO</v>
      </c>
      <c r="AI475">
        <f>'RESUMEN TOTAL'!AO531</f>
        <v>0</v>
      </c>
      <c r="AJ475">
        <f>'RESUMEN TOTAL'!AP531</f>
        <v>0</v>
      </c>
    </row>
    <row r="476" spans="1:36" x14ac:dyDescent="0.3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 t="str">
        <f>'RESUMEN TOTAL'!AI532</f>
        <v>APAGADO</v>
      </c>
      <c r="AD476" t="str">
        <f>'RESUMEN TOTAL'!AJ532</f>
        <v>APAGADO</v>
      </c>
      <c r="AE476" t="str">
        <f>'RESUMEN TOTAL'!AK532</f>
        <v>APAGADO</v>
      </c>
      <c r="AF476" t="str">
        <f>'RESUMEN TOTAL'!AL532</f>
        <v>APAGADO</v>
      </c>
      <c r="AG476" t="str">
        <f>'RESUMEN TOTAL'!AM532</f>
        <v>APAGADO</v>
      </c>
      <c r="AH476" t="str">
        <f>'RESUMEN TOTAL'!AN532</f>
        <v>APAGADO</v>
      </c>
      <c r="AI476">
        <f>'RESUMEN TOTAL'!AO532</f>
        <v>0</v>
      </c>
      <c r="AJ476">
        <f>'RESUMEN TOTAL'!AP532</f>
        <v>0</v>
      </c>
    </row>
    <row r="477" spans="1:36" x14ac:dyDescent="0.3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3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 t="str">
        <f>'RESUMEN TOTAL'!AI534</f>
        <v>APAGADO</v>
      </c>
      <c r="AD478" t="str">
        <f>'RESUMEN TOTAL'!AJ534</f>
        <v>APAGADO</v>
      </c>
      <c r="AE478" t="str">
        <f>'RESUMEN TOTAL'!AK534</f>
        <v>APAGADO</v>
      </c>
      <c r="AF478" t="str">
        <f>'RESUMEN TOTAL'!AL534</f>
        <v>APAGADO</v>
      </c>
      <c r="AG478" t="str">
        <f>'RESUMEN TOTAL'!AM534</f>
        <v>APAGADO</v>
      </c>
      <c r="AH478" t="str">
        <f>'RESUMEN TOTAL'!AN534</f>
        <v>APAGADO</v>
      </c>
      <c r="AI478">
        <f>'RESUMEN TOTAL'!AO534</f>
        <v>0</v>
      </c>
      <c r="AJ478">
        <f>'RESUMEN TOTAL'!AP534</f>
        <v>0</v>
      </c>
    </row>
    <row r="479" spans="1:36" x14ac:dyDescent="0.3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 t="str">
        <f>'RESUMEN TOTAL'!AH535</f>
        <v>APAGADO</v>
      </c>
      <c r="AC479" t="str">
        <f>'RESUMEN TOTAL'!AI535</f>
        <v>APAGADO</v>
      </c>
      <c r="AD479" t="str">
        <f>'RESUMEN TOTAL'!AJ535</f>
        <v>APAGADO</v>
      </c>
      <c r="AE479" t="str">
        <f>'RESUMEN TOTAL'!AK535</f>
        <v>APAGADO</v>
      </c>
      <c r="AF479" t="str">
        <f>'RESUMEN TOTAL'!AL535</f>
        <v>APAGADO</v>
      </c>
      <c r="AG479" t="str">
        <f>'RESUMEN TOTAL'!AM535</f>
        <v>APAGADO</v>
      </c>
      <c r="AH479" t="str">
        <f>'RESUMEN TOTAL'!AN535</f>
        <v>APAGADO</v>
      </c>
      <c r="AI479">
        <f>'RESUMEN TOTAL'!AO535</f>
        <v>0</v>
      </c>
      <c r="AJ479">
        <f>'RESUMEN TOTAL'!AP535</f>
        <v>0</v>
      </c>
    </row>
    <row r="480" spans="1:36" x14ac:dyDescent="0.3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 t="str">
        <f>'RESUMEN TOTAL'!AI536</f>
        <v>APAGADO</v>
      </c>
      <c r="AD480" t="str">
        <f>'RESUMEN TOTAL'!AJ536</f>
        <v>APAGADO</v>
      </c>
      <c r="AE480" t="str">
        <f>'RESUMEN TOTAL'!AK536</f>
        <v>APAGADO</v>
      </c>
      <c r="AF480" t="str">
        <f>'RESUMEN TOTAL'!AL536</f>
        <v>APAGADO</v>
      </c>
      <c r="AG480" t="str">
        <f>'RESUMEN TOTAL'!AM536</f>
        <v>APAGADO</v>
      </c>
      <c r="AH480" t="str">
        <f>'RESUMEN TOTAL'!AN536</f>
        <v>APAGADO</v>
      </c>
      <c r="AI480">
        <f>'RESUMEN TOTAL'!AO536</f>
        <v>0</v>
      </c>
      <c r="AJ480">
        <f>'RESUMEN TOTAL'!AP536</f>
        <v>0</v>
      </c>
    </row>
    <row r="481" spans="1:36" x14ac:dyDescent="0.3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 t="str">
        <f>'RESUMEN TOTAL'!AH537</f>
        <v>APAGADO</v>
      </c>
      <c r="AC481" t="str">
        <f>'RESUMEN TOTAL'!AI537</f>
        <v>APAGADO</v>
      </c>
      <c r="AD481" t="str">
        <f>'RESUMEN TOTAL'!AJ537</f>
        <v>APAGADO</v>
      </c>
      <c r="AE481" t="str">
        <f>'RESUMEN TOTAL'!AK537</f>
        <v>APAGADO</v>
      </c>
      <c r="AF481" t="str">
        <f>'RESUMEN TOTAL'!AL537</f>
        <v>APAGADO</v>
      </c>
      <c r="AG481" t="str">
        <f>'RESUMEN TOTAL'!AM537</f>
        <v>APAGADO</v>
      </c>
      <c r="AH481" t="str">
        <f>'RESUMEN TOTAL'!AN537</f>
        <v>APAGADO</v>
      </c>
      <c r="AI481">
        <f>'RESUMEN TOTAL'!AO537</f>
        <v>0</v>
      </c>
      <c r="AJ481">
        <f>'RESUMEN TOTAL'!AP537</f>
        <v>0</v>
      </c>
    </row>
    <row r="482" spans="1:36" x14ac:dyDescent="0.3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 t="str">
        <f>'RESUMEN TOTAL'!AI538</f>
        <v>APAGADO</v>
      </c>
      <c r="AD482" t="str">
        <f>'RESUMEN TOTAL'!AJ538</f>
        <v>APAGADO</v>
      </c>
      <c r="AE482" t="str">
        <f>'RESUMEN TOTAL'!AK538</f>
        <v>APAGADO</v>
      </c>
      <c r="AF482" t="str">
        <f>'RESUMEN TOTAL'!AL538</f>
        <v>APAGADO</v>
      </c>
      <c r="AG482" t="str">
        <f>'RESUMEN TOTAL'!AM538</f>
        <v>APAGADO</v>
      </c>
      <c r="AH482" t="str">
        <f>'RESUMEN TOTAL'!AN538</f>
        <v>APAGADO</v>
      </c>
      <c r="AI482">
        <f>'RESUMEN TOTAL'!AO538</f>
        <v>0</v>
      </c>
      <c r="AJ482">
        <f>'RESUMEN TOTAL'!AP538</f>
        <v>0</v>
      </c>
    </row>
    <row r="483" spans="1:36" x14ac:dyDescent="0.3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 t="str">
        <f>'RESUMEN TOTAL'!AI539</f>
        <v>APAGADO</v>
      </c>
      <c r="AD483" t="str">
        <f>'RESUMEN TOTAL'!AJ539</f>
        <v>APAGADO</v>
      </c>
      <c r="AE483" t="str">
        <f>'RESUMEN TOTAL'!AK539</f>
        <v>APAGADO</v>
      </c>
      <c r="AF483" t="str">
        <f>'RESUMEN TOTAL'!AL539</f>
        <v>APAGADO</v>
      </c>
      <c r="AG483" t="str">
        <f>'RESUMEN TOTAL'!AM539</f>
        <v>APAGADO</v>
      </c>
      <c r="AH483" t="str">
        <f>'RESUMEN TOTAL'!AN539</f>
        <v>APAGADO</v>
      </c>
      <c r="AI483">
        <f>'RESUMEN TOTAL'!AO539</f>
        <v>0</v>
      </c>
      <c r="AJ483">
        <f>'RESUMEN TOTAL'!AP539</f>
        <v>0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 t="str">
        <f>'RESUMEN TOTAL'!AL542</f>
        <v>APAGADO</v>
      </c>
      <c r="AG486" t="str">
        <f>'RESUMEN TOTAL'!AM542</f>
        <v>APAGADO</v>
      </c>
      <c r="AH486" t="str">
        <f>'RESUMEN TOTAL'!AN542</f>
        <v>APAGADO</v>
      </c>
      <c r="AI486">
        <f>'RESUMEN TOTAL'!AO542</f>
        <v>0</v>
      </c>
      <c r="AJ486">
        <f>'RESUMEN TOTAL'!AP542</f>
        <v>0</v>
      </c>
    </row>
    <row r="487" spans="1:36" x14ac:dyDescent="0.3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 t="str">
        <f>'RESUMEN TOTAL'!AL543</f>
        <v>APAGADO</v>
      </c>
      <c r="AG487" t="str">
        <f>'RESUMEN TOTAL'!AM543</f>
        <v>APAGADO</v>
      </c>
      <c r="AH487" t="str">
        <f>'RESUMEN TOTAL'!AN543</f>
        <v>APAGADO</v>
      </c>
      <c r="AI487">
        <f>'RESUMEN TOTAL'!AO543</f>
        <v>0</v>
      </c>
      <c r="AJ487">
        <f>'RESUMEN TOTAL'!AP543</f>
        <v>0</v>
      </c>
    </row>
    <row r="488" spans="1:36" x14ac:dyDescent="0.3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 t="str">
        <f>'RESUMEN TOTAL'!AL544</f>
        <v>APAGADO</v>
      </c>
      <c r="AG488" t="str">
        <f>'RESUMEN TOTAL'!AM544</f>
        <v>APAGADO</v>
      </c>
      <c r="AH488" t="str">
        <f>'RESUMEN TOTAL'!AN544</f>
        <v>APAGADO</v>
      </c>
      <c r="AI488">
        <f>'RESUMEN TOTAL'!AO544</f>
        <v>0</v>
      </c>
      <c r="AJ488">
        <f>'RESUMEN TOTAL'!AP544</f>
        <v>0</v>
      </c>
    </row>
    <row r="489" spans="1:36" x14ac:dyDescent="0.3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 t="str">
        <f>'RESUMEN TOTAL'!AL545</f>
        <v>APAGADO</v>
      </c>
      <c r="AG489" t="str">
        <f>'RESUMEN TOTAL'!AM545</f>
        <v>APAGADO</v>
      </c>
      <c r="AH489" t="str">
        <f>'RESUMEN TOTAL'!AN545</f>
        <v>APAGADO</v>
      </c>
      <c r="AI489">
        <f>'RESUMEN TOTAL'!AO545</f>
        <v>0</v>
      </c>
      <c r="AJ489">
        <f>'RESUMEN TOTAL'!AP545</f>
        <v>0</v>
      </c>
    </row>
    <row r="490" spans="1:36" x14ac:dyDescent="0.3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 t="str">
        <f>'RESUMEN TOTAL'!AI546</f>
        <v>APAGADO</v>
      </c>
      <c r="AD490" t="str">
        <f>'RESUMEN TOTAL'!AJ546</f>
        <v>APAGADO</v>
      </c>
      <c r="AE490" t="str">
        <f>'RESUMEN TOTAL'!AK546</f>
        <v>APAGADO</v>
      </c>
      <c r="AF490" t="str">
        <f>'RESUMEN TOTAL'!AL546</f>
        <v>APAGADO</v>
      </c>
      <c r="AG490" t="str">
        <f>'RESUMEN TOTAL'!AM546</f>
        <v>APAGADO</v>
      </c>
      <c r="AH490" t="str">
        <f>'RESUMEN TOTAL'!AN546</f>
        <v>APAGADO</v>
      </c>
      <c r="AI490">
        <f>'RESUMEN TOTAL'!AO546</f>
        <v>0</v>
      </c>
      <c r="AJ490">
        <f>'RESUMEN TOTAL'!AP546</f>
        <v>0</v>
      </c>
    </row>
    <row r="491" spans="1:36" x14ac:dyDescent="0.3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 t="str">
        <f>'RESUMEN TOTAL'!AI547</f>
        <v>APAGADO</v>
      </c>
      <c r="AD491" t="str">
        <f>'RESUMEN TOTAL'!AJ547</f>
        <v>APAGADO</v>
      </c>
      <c r="AE491" t="str">
        <f>'RESUMEN TOTAL'!AK547</f>
        <v>APAGADO</v>
      </c>
      <c r="AF491" t="str">
        <f>'RESUMEN TOTAL'!AL547</f>
        <v>APAGADO</v>
      </c>
      <c r="AG491" t="str">
        <f>'RESUMEN TOTAL'!AM547</f>
        <v>APAGADO</v>
      </c>
      <c r="AH491" t="str">
        <f>'RESUMEN TOTAL'!AN547</f>
        <v>APAGADO</v>
      </c>
      <c r="AI491">
        <f>'RESUMEN TOTAL'!AO547</f>
        <v>0</v>
      </c>
      <c r="AJ491">
        <f>'RESUMEN TOTAL'!AP547</f>
        <v>0</v>
      </c>
    </row>
    <row r="492" spans="1:36" x14ac:dyDescent="0.3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 t="str">
        <f>'RESUMEN TOTAL'!AL548</f>
        <v>APAGADO</v>
      </c>
      <c r="AG492" t="str">
        <f>'RESUMEN TOTAL'!AM548</f>
        <v>APAGADO</v>
      </c>
      <c r="AH492" t="str">
        <f>'RESUMEN TOTAL'!AN548</f>
        <v>APAGADO</v>
      </c>
      <c r="AI492">
        <f>'RESUMEN TOTAL'!AO548</f>
        <v>0</v>
      </c>
      <c r="AJ492">
        <f>'RESUMEN TOTAL'!AP548</f>
        <v>0</v>
      </c>
    </row>
    <row r="493" spans="1:36" x14ac:dyDescent="0.3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 t="str">
        <f>'RESUMEN TOTAL'!AL549</f>
        <v>APAGADO</v>
      </c>
      <c r="AG493" t="str">
        <f>'RESUMEN TOTAL'!AM549</f>
        <v>APAGADO</v>
      </c>
      <c r="AH493" t="str">
        <f>'RESUMEN TOTAL'!AN549</f>
        <v>APAGADO</v>
      </c>
      <c r="AI493">
        <f>'RESUMEN TOTAL'!AO549</f>
        <v>0</v>
      </c>
      <c r="AJ493">
        <f>'RESUMEN TOTAL'!AP549</f>
        <v>0</v>
      </c>
    </row>
    <row r="494" spans="1:36" x14ac:dyDescent="0.3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 t="str">
        <f>'RESUMEN TOTAL'!AI550</f>
        <v>APAGADO</v>
      </c>
      <c r="AD494" t="str">
        <f>'RESUMEN TOTAL'!AJ550</f>
        <v>APAGADO</v>
      </c>
      <c r="AE494" t="str">
        <f>'RESUMEN TOTAL'!AK550</f>
        <v>APAGADO</v>
      </c>
      <c r="AF494" t="str">
        <f>'RESUMEN TOTAL'!AL550</f>
        <v>APAGADO</v>
      </c>
      <c r="AG494" t="str">
        <f>'RESUMEN TOTAL'!AM550</f>
        <v>APAGADO</v>
      </c>
      <c r="AH494" t="str">
        <f>'RESUMEN TOTAL'!AN550</f>
        <v>APAGADO</v>
      </c>
      <c r="AI494">
        <f>'RESUMEN TOTAL'!AO550</f>
        <v>0</v>
      </c>
      <c r="AJ494">
        <f>'RESUMEN TOTAL'!AP550</f>
        <v>0</v>
      </c>
    </row>
    <row r="495" spans="1:36" x14ac:dyDescent="0.3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 t="str">
        <f>'RESUMEN TOTAL'!AI551</f>
        <v>APAGADO</v>
      </c>
      <c r="AD495" t="str">
        <f>'RESUMEN TOTAL'!AJ551</f>
        <v>APAGADO</v>
      </c>
      <c r="AE495" t="str">
        <f>'RESUMEN TOTAL'!AK551</f>
        <v>APAGADO</v>
      </c>
      <c r="AF495" t="str">
        <f>'RESUMEN TOTAL'!AL551</f>
        <v>APAGADO</v>
      </c>
      <c r="AG495" t="str">
        <f>'RESUMEN TOTAL'!AM551</f>
        <v>APAGADO</v>
      </c>
      <c r="AH495" t="str">
        <f>'RESUMEN TOTAL'!AN551</f>
        <v>APAGADO</v>
      </c>
      <c r="AI495">
        <f>'RESUMEN TOTAL'!AO551</f>
        <v>0</v>
      </c>
      <c r="AJ495">
        <f>'RESUMEN TOTAL'!AP551</f>
        <v>0</v>
      </c>
    </row>
    <row r="496" spans="1:36" x14ac:dyDescent="0.3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3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3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 t="str">
        <f>'RESUMEN TOTAL'!AI554</f>
        <v>APAGADO</v>
      </c>
      <c r="AD498" t="str">
        <f>'RESUMEN TOTAL'!AJ554</f>
        <v>APAGADO</v>
      </c>
      <c r="AE498" t="str">
        <f>'RESUMEN TOTAL'!AK554</f>
        <v>APAGADO</v>
      </c>
      <c r="AF498" t="str">
        <f>'RESUMEN TOTAL'!AL554</f>
        <v>APAGADO</v>
      </c>
      <c r="AG498" t="str">
        <f>'RESUMEN TOTAL'!AM554</f>
        <v>APAGADO</v>
      </c>
      <c r="AH498" t="str">
        <f>'RESUMEN TOTAL'!AN554</f>
        <v>APAGADO</v>
      </c>
      <c r="AI498">
        <f>'RESUMEN TOTAL'!AO554</f>
        <v>0</v>
      </c>
      <c r="AJ498">
        <f>'RESUMEN TOTAL'!AP554</f>
        <v>0</v>
      </c>
    </row>
    <row r="499" spans="1:36" x14ac:dyDescent="0.3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 t="str">
        <f>'RESUMEN TOTAL'!AI555</f>
        <v>APAGADO</v>
      </c>
      <c r="AD499" t="str">
        <f>'RESUMEN TOTAL'!AJ555</f>
        <v>APAGADO</v>
      </c>
      <c r="AE499" t="str">
        <f>'RESUMEN TOTAL'!AK555</f>
        <v>APAGADO</v>
      </c>
      <c r="AF499" t="str">
        <f>'RESUMEN TOTAL'!AL555</f>
        <v>APAGADO</v>
      </c>
      <c r="AG499" t="str">
        <f>'RESUMEN TOTAL'!AM555</f>
        <v>APAGADO</v>
      </c>
      <c r="AH499" t="str">
        <f>'RESUMEN TOTAL'!AN555</f>
        <v>APAGADO</v>
      </c>
      <c r="AI499">
        <f>'RESUMEN TOTAL'!AO555</f>
        <v>0</v>
      </c>
      <c r="AJ499">
        <f>'RESUMEN TOTAL'!AP555</f>
        <v>0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 t="str">
        <f>'RESUMEN TOTAL'!AH556</f>
        <v>APAGADO</v>
      </c>
      <c r="AC502" t="str">
        <f>'RESUMEN TOTAL'!AI556</f>
        <v>APAGADO</v>
      </c>
      <c r="AD502" t="str">
        <f>'RESUMEN TOTAL'!AJ556</f>
        <v>APAGADO</v>
      </c>
      <c r="AE502" t="str">
        <f>'RESUMEN TOTAL'!AK556</f>
        <v>APAGADO</v>
      </c>
      <c r="AF502" t="str">
        <f>'RESUMEN TOTAL'!AL556</f>
        <v>APAGADO</v>
      </c>
      <c r="AG502" t="str">
        <f>'RESUMEN TOTAL'!AM556</f>
        <v>APAGADO</v>
      </c>
      <c r="AH502" t="str">
        <f>'RESUMEN TOTAL'!AN556</f>
        <v>APAGADO</v>
      </c>
      <c r="AI502">
        <f>'RESUMEN TOTAL'!AO556</f>
        <v>0</v>
      </c>
      <c r="AJ502">
        <f>'RESUMEN TOTAL'!AP556</f>
        <v>0</v>
      </c>
    </row>
    <row r="503" spans="1:36" x14ac:dyDescent="0.3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 t="str">
        <f>'RESUMEN TOTAL'!AH557</f>
        <v>APAGADO</v>
      </c>
      <c r="AC503" t="str">
        <f>'RESUMEN TOTAL'!AI557</f>
        <v>APAGADO</v>
      </c>
      <c r="AD503" t="str">
        <f>'RESUMEN TOTAL'!AJ557</f>
        <v>APAGADO</v>
      </c>
      <c r="AE503" t="str">
        <f>'RESUMEN TOTAL'!AK557</f>
        <v>APAGADO</v>
      </c>
      <c r="AF503" t="str">
        <f>'RESUMEN TOTAL'!AL557</f>
        <v>APAGADO</v>
      </c>
      <c r="AG503" t="str">
        <f>'RESUMEN TOTAL'!AM557</f>
        <v>APAGADO</v>
      </c>
      <c r="AH503" t="str">
        <f>'RESUMEN TOTAL'!AN557</f>
        <v>APAGADO</v>
      </c>
      <c r="AI503">
        <f>'RESUMEN TOTAL'!AO557</f>
        <v>0</v>
      </c>
      <c r="AJ503">
        <f>'RESUMEN TOTAL'!AP557</f>
        <v>0</v>
      </c>
    </row>
    <row r="504" spans="1:36" x14ac:dyDescent="0.3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 t="str">
        <f>'RESUMEN TOTAL'!AI558</f>
        <v>APAGADO</v>
      </c>
      <c r="AD504" t="str">
        <f>'RESUMEN TOTAL'!AJ558</f>
        <v>APAGADO</v>
      </c>
      <c r="AE504" t="str">
        <f>'RESUMEN TOTAL'!AK558</f>
        <v>APAGADO</v>
      </c>
      <c r="AF504">
        <f>'RESUMEN TOTAL'!AL558</f>
        <v>0</v>
      </c>
      <c r="AG504" t="str">
        <f>'RESUMEN TOTAL'!AM558</f>
        <v>APAGADO</v>
      </c>
      <c r="AH504" t="str">
        <f>'RESUMEN TOTAL'!AN558</f>
        <v>APAGADO</v>
      </c>
      <c r="AI504">
        <f>'RESUMEN TOTAL'!AO558</f>
        <v>0</v>
      </c>
      <c r="AJ504">
        <f>'RESUMEN TOTAL'!AP558</f>
        <v>0</v>
      </c>
    </row>
    <row r="505" spans="1:36" x14ac:dyDescent="0.3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 t="str">
        <f>'RESUMEN TOTAL'!AI559</f>
        <v>APAGADO</v>
      </c>
      <c r="AD505" t="str">
        <f>'RESUMEN TOTAL'!AJ559</f>
        <v>APAGADO</v>
      </c>
      <c r="AE505" t="str">
        <f>'RESUMEN TOTAL'!AK559</f>
        <v>APAGADO</v>
      </c>
      <c r="AF505">
        <f>'RESUMEN TOTAL'!AL559</f>
        <v>0</v>
      </c>
      <c r="AG505" t="str">
        <f>'RESUMEN TOTAL'!AM559</f>
        <v>APAGADO</v>
      </c>
      <c r="AH505" t="str">
        <f>'RESUMEN TOTAL'!AN559</f>
        <v>APAGADO</v>
      </c>
      <c r="AI505">
        <f>'RESUMEN TOTAL'!AO559</f>
        <v>0</v>
      </c>
      <c r="AJ505">
        <f>'RESUMEN TOTAL'!AP559</f>
        <v>0</v>
      </c>
    </row>
    <row r="506" spans="1:36" x14ac:dyDescent="0.3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 t="str">
        <f>'RESUMEN TOTAL'!AH560</f>
        <v>APAGADO</v>
      </c>
      <c r="AC506" t="str">
        <f>'RESUMEN TOTAL'!AI560</f>
        <v>APAGADO</v>
      </c>
      <c r="AD506" t="str">
        <f>'RESUMEN TOTAL'!AJ560</f>
        <v>APAGADO</v>
      </c>
      <c r="AE506" t="str">
        <f>'RESUMEN TOTAL'!AK560</f>
        <v>APAGADO</v>
      </c>
      <c r="AF506" t="str">
        <f>'RESUMEN TOTAL'!AL560</f>
        <v>APAGADO</v>
      </c>
      <c r="AG506" t="str">
        <f>'RESUMEN TOTAL'!AM560</f>
        <v>APAGADO</v>
      </c>
      <c r="AH506" t="str">
        <f>'RESUMEN TOTAL'!AN560</f>
        <v>APAGADO</v>
      </c>
      <c r="AI506">
        <f>'RESUMEN TOTAL'!AO560</f>
        <v>0</v>
      </c>
      <c r="AJ506">
        <f>'RESUMEN TOTAL'!AP560</f>
        <v>0</v>
      </c>
    </row>
    <row r="507" spans="1:36" x14ac:dyDescent="0.3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 t="str">
        <f>'RESUMEN TOTAL'!AH561</f>
        <v>APAGADO</v>
      </c>
      <c r="AC507" t="str">
        <f>'RESUMEN TOTAL'!AI561</f>
        <v>APAGADO</v>
      </c>
      <c r="AD507" t="str">
        <f>'RESUMEN TOTAL'!AJ561</f>
        <v>APAGADO</v>
      </c>
      <c r="AE507" t="str">
        <f>'RESUMEN TOTAL'!AK561</f>
        <v>APAGADO</v>
      </c>
      <c r="AF507" t="str">
        <f>'RESUMEN TOTAL'!AL561</f>
        <v>APAGADO</v>
      </c>
      <c r="AG507" t="str">
        <f>'RESUMEN TOTAL'!AM561</f>
        <v>APAGADO</v>
      </c>
      <c r="AH507" t="str">
        <f>'RESUMEN TOTAL'!AN561</f>
        <v>APAGADO</v>
      </c>
      <c r="AI507">
        <f>'RESUMEN TOTAL'!AO561</f>
        <v>0</v>
      </c>
      <c r="AJ507">
        <f>'RESUMEN TOTAL'!AP561</f>
        <v>0</v>
      </c>
    </row>
    <row r="508" spans="1:36" x14ac:dyDescent="0.3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 t="str">
        <f>'RESUMEN TOTAL'!AI562</f>
        <v>APAGADO</v>
      </c>
      <c r="AD508" t="str">
        <f>'RESUMEN TOTAL'!AJ562</f>
        <v>APAGADO</v>
      </c>
      <c r="AE508" t="str">
        <f>'RESUMEN TOTAL'!AK562</f>
        <v>APAGADO</v>
      </c>
      <c r="AF508" t="str">
        <f>'RESUMEN TOTAL'!AL562</f>
        <v>APAGADO</v>
      </c>
      <c r="AG508" t="str">
        <f>'RESUMEN TOTAL'!AM562</f>
        <v>APAGADO</v>
      </c>
      <c r="AH508" t="str">
        <f>'RESUMEN TOTAL'!AN562</f>
        <v>APAGADO</v>
      </c>
      <c r="AI508">
        <f>'RESUMEN TOTAL'!AO562</f>
        <v>0</v>
      </c>
      <c r="AJ508">
        <f>'RESUMEN TOTAL'!AP562</f>
        <v>0</v>
      </c>
    </row>
    <row r="509" spans="1:36" x14ac:dyDescent="0.3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 t="str">
        <f>'RESUMEN TOTAL'!AI563</f>
        <v>APAGADO</v>
      </c>
      <c r="AD509" t="str">
        <f>'RESUMEN TOTAL'!AJ563</f>
        <v>APAGADO</v>
      </c>
      <c r="AE509" t="str">
        <f>'RESUMEN TOTAL'!AK563</f>
        <v>APAGADO</v>
      </c>
      <c r="AF509" t="str">
        <f>'RESUMEN TOTAL'!AL563</f>
        <v>APAGADO</v>
      </c>
      <c r="AG509" t="str">
        <f>'RESUMEN TOTAL'!AM563</f>
        <v>APAGADO</v>
      </c>
      <c r="AH509" t="str">
        <f>'RESUMEN TOTAL'!AN563</f>
        <v>APAGADO</v>
      </c>
      <c r="AI509">
        <f>'RESUMEN TOTAL'!AO563</f>
        <v>0</v>
      </c>
      <c r="AJ509">
        <f>'RESUMEN TOTAL'!AP563</f>
        <v>0</v>
      </c>
    </row>
    <row r="510" spans="1:36" x14ac:dyDescent="0.3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 t="str">
        <f>'RESUMEN TOTAL'!AI564</f>
        <v>APAGADO</v>
      </c>
      <c r="AD510" t="str">
        <f>'RESUMEN TOTAL'!AJ564</f>
        <v>APAGADO</v>
      </c>
      <c r="AE510" t="str">
        <f>'RESUMEN TOTAL'!AK564</f>
        <v>APAGADO</v>
      </c>
      <c r="AF510" t="str">
        <f>'RESUMEN TOTAL'!AL564</f>
        <v>APAGADO</v>
      </c>
      <c r="AG510" t="str">
        <f>'RESUMEN TOTAL'!AM564</f>
        <v>APAGADO</v>
      </c>
      <c r="AH510" t="str">
        <f>'RESUMEN TOTAL'!AN564</f>
        <v>APAGADO</v>
      </c>
      <c r="AI510">
        <f>'RESUMEN TOTAL'!AO564</f>
        <v>0</v>
      </c>
      <c r="AJ510">
        <f>'RESUMEN TOTAL'!AP564</f>
        <v>0</v>
      </c>
    </row>
    <row r="511" spans="1:36" x14ac:dyDescent="0.3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 t="str">
        <f>'RESUMEN TOTAL'!AI565</f>
        <v>APAGADO</v>
      </c>
      <c r="AD511" t="str">
        <f>'RESUMEN TOTAL'!AJ565</f>
        <v>APAGADO</v>
      </c>
      <c r="AE511" t="str">
        <f>'RESUMEN TOTAL'!AK565</f>
        <v>APAGADO</v>
      </c>
      <c r="AF511" t="str">
        <f>'RESUMEN TOTAL'!AL565</f>
        <v>APAGADO</v>
      </c>
      <c r="AG511" t="str">
        <f>'RESUMEN TOTAL'!AM565</f>
        <v>APAGADO</v>
      </c>
      <c r="AH511" t="str">
        <f>'RESUMEN TOTAL'!AN565</f>
        <v>APAGADO</v>
      </c>
      <c r="AI511">
        <f>'RESUMEN TOTAL'!AO565</f>
        <v>0</v>
      </c>
      <c r="AJ511">
        <f>'RESUMEN TOTAL'!AP565</f>
        <v>0</v>
      </c>
    </row>
    <row r="512" spans="1:36" x14ac:dyDescent="0.3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 t="str">
        <f>'RESUMEN TOTAL'!AI566</f>
        <v>APAGADO</v>
      </c>
      <c r="AD512" t="str">
        <f>'RESUMEN TOTAL'!AJ566</f>
        <v>APAGADO</v>
      </c>
      <c r="AE512" t="str">
        <f>'RESUMEN TOTAL'!AK566</f>
        <v>APAGADO</v>
      </c>
      <c r="AF512" t="str">
        <f>'RESUMEN TOTAL'!AL566</f>
        <v>APAGADO</v>
      </c>
      <c r="AG512" t="str">
        <f>'RESUMEN TOTAL'!AM566</f>
        <v>APAGADO</v>
      </c>
      <c r="AH512" t="str">
        <f>'RESUMEN TOTAL'!AN566</f>
        <v>APAGADO</v>
      </c>
      <c r="AI512">
        <f>'RESUMEN TOTAL'!AO566</f>
        <v>0</v>
      </c>
      <c r="AJ512">
        <f>'RESUMEN TOTAL'!AP566</f>
        <v>0</v>
      </c>
    </row>
    <row r="513" spans="1:36" x14ac:dyDescent="0.3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 t="str">
        <f>'RESUMEN TOTAL'!AI567</f>
        <v>APAGADO</v>
      </c>
      <c r="AD513" t="str">
        <f>'RESUMEN TOTAL'!AJ567</f>
        <v>APAGADO</v>
      </c>
      <c r="AE513" t="str">
        <f>'RESUMEN TOTAL'!AK567</f>
        <v>APAGADO</v>
      </c>
      <c r="AF513" t="str">
        <f>'RESUMEN TOTAL'!AL567</f>
        <v>APAGADO</v>
      </c>
      <c r="AG513" t="str">
        <f>'RESUMEN TOTAL'!AM567</f>
        <v>APAGADO</v>
      </c>
      <c r="AH513" t="str">
        <f>'RESUMEN TOTAL'!AN567</f>
        <v>APAGADO</v>
      </c>
      <c r="AI513">
        <f>'RESUMEN TOTAL'!AO567</f>
        <v>0</v>
      </c>
      <c r="AJ513">
        <f>'RESUMEN TOTAL'!AP567</f>
        <v>0</v>
      </c>
    </row>
    <row r="514" spans="1:36" x14ac:dyDescent="0.3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 t="str">
        <f>'RESUMEN TOTAL'!AI568</f>
        <v>APAGADO</v>
      </c>
      <c r="AD514" t="str">
        <f>'RESUMEN TOTAL'!AJ568</f>
        <v>APAGADO</v>
      </c>
      <c r="AE514" t="str">
        <f>'RESUMEN TOTAL'!AK568</f>
        <v>APAGADO</v>
      </c>
      <c r="AF514" t="str">
        <f>'RESUMEN TOTAL'!AL568</f>
        <v>APAGADO</v>
      </c>
      <c r="AG514" t="str">
        <f>'RESUMEN TOTAL'!AM568</f>
        <v>APAGADO</v>
      </c>
      <c r="AH514" t="str">
        <f>'RESUMEN TOTAL'!AN568</f>
        <v>APAGADO</v>
      </c>
      <c r="AI514">
        <f>'RESUMEN TOTAL'!AO568</f>
        <v>0</v>
      </c>
      <c r="AJ514">
        <f>'RESUMEN TOTAL'!AP568</f>
        <v>0</v>
      </c>
    </row>
    <row r="515" spans="1:36" x14ac:dyDescent="0.3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 t="str">
        <f>'RESUMEN TOTAL'!AI569</f>
        <v>APAGADO</v>
      </c>
      <c r="AD515" t="str">
        <f>'RESUMEN TOTAL'!AJ569</f>
        <v>APAGADO</v>
      </c>
      <c r="AE515" t="str">
        <f>'RESUMEN TOTAL'!AK569</f>
        <v>APAGADO</v>
      </c>
      <c r="AF515" t="str">
        <f>'RESUMEN TOTAL'!AL569</f>
        <v>APAGADO</v>
      </c>
      <c r="AG515" t="str">
        <f>'RESUMEN TOTAL'!AM569</f>
        <v>APAGADO</v>
      </c>
      <c r="AH515" t="str">
        <f>'RESUMEN TOTAL'!AN569</f>
        <v>APAGADO</v>
      </c>
      <c r="AI515">
        <f>'RESUMEN TOTAL'!AO569</f>
        <v>0</v>
      </c>
      <c r="AJ515">
        <f>'RESUMEN TOTAL'!AP569</f>
        <v>0</v>
      </c>
    </row>
    <row r="516" spans="1:36" x14ac:dyDescent="0.3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3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3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3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3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3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3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3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3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3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3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3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3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3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3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3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3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3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3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3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3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3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3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3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3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3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3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3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3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3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3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3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3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3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3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3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3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3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3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3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3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3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3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3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3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3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3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3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3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3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3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3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3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3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3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3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3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3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3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3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3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3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3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3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3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3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3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3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3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3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3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3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3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3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3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3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3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3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3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3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3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3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3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3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3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3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3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3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  <col min="35" max="36" width="11.6640625" bestFit="1" customWidth="1"/>
  </cols>
  <sheetData>
    <row r="1" spans="1:36" ht="21" x14ac:dyDescent="0.4">
      <c r="C1" s="32" t="s">
        <v>1086</v>
      </c>
      <c r="D1" s="32"/>
    </row>
    <row r="2" spans="1:36" ht="21" x14ac:dyDescent="0.4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8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6</v>
      </c>
      <c r="AC2" s="18">
        <f>COUNTIFS(AC4:AC602, "=APAGADO",E4:E602,"=PTO A FO")</f>
        <v>8</v>
      </c>
      <c r="AD2" s="18">
        <f>COUNTIFS(AD5:AD502, "=APAGADO",E5:E502,"=PTO A FO")</f>
        <v>8</v>
      </c>
      <c r="AE2" s="18">
        <f>COUNTIFS(AE5:AE502, "=APAGADO",E5:E502,"=PTO A FO")</f>
        <v>5</v>
      </c>
      <c r="AF2" s="18">
        <f>COUNTIFS(AF5:AF502, "=APAGADO",E5:E502,"=PTO A FO")</f>
        <v>5</v>
      </c>
      <c r="AG2" s="18">
        <f>COUNTIFS(AG5:AG502, "=APAGADO",E5:E502,"=PTO A FO")</f>
        <v>6</v>
      </c>
      <c r="AH2" s="18">
        <f>COUNTIFS(AH5:AH502, "=APAGADO",E5:E502,"=PTO A FO")</f>
        <v>6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 t="str">
        <f>'RESUMEN TOTAL'!AL7</f>
        <v>APAGADO</v>
      </c>
      <c r="AG5" t="str">
        <f>'RESUMEN TOTAL'!AM7</f>
        <v>APAGADO</v>
      </c>
      <c r="AH5" t="str">
        <f>'RESUMEN TOTAL'!AN7</f>
        <v>APAGADO</v>
      </c>
      <c r="AI5" t="str">
        <f>'RESUMEN TOTAL'!AO7</f>
        <v>APAGADO</v>
      </c>
      <c r="AJ5">
        <f>'RESUMEN TOTAL'!AP7</f>
        <v>0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 t="str">
        <f>'RESUMEN TOTAL'!AD8</f>
        <v>APAGADO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 t="str">
        <f>'RESUMEN TOTAL'!AL8</f>
        <v>APAGADO</v>
      </c>
      <c r="AG6" t="str">
        <f>'RESUMEN TOTAL'!AM8</f>
        <v>APAGADO</v>
      </c>
      <c r="AH6" t="str">
        <f>'RESUMEN TOTAL'!AN8</f>
        <v>APAGADO</v>
      </c>
      <c r="AI6" t="str">
        <f>'RESUMEN TOTAL'!AO8</f>
        <v>APAGADO</v>
      </c>
      <c r="AJ6">
        <f>'RESUMEN TOTAL'!AP8</f>
        <v>0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 t="str">
        <f>'RESUMEN TOTAL'!AB9</f>
        <v>APAGADO</v>
      </c>
      <c r="W7" t="str">
        <f>'RESUMEN TOTAL'!AC9</f>
        <v>APAGADO</v>
      </c>
      <c r="X7" t="str">
        <f>'RESUMEN TOTAL'!AD9</f>
        <v>APAGADO</v>
      </c>
      <c r="Y7" t="str">
        <f>'RESUMEN TOTAL'!AE9</f>
        <v>APAGADO</v>
      </c>
      <c r="Z7" t="str">
        <f>'RESUMEN TOTAL'!AF9</f>
        <v>APAGADO</v>
      </c>
      <c r="AA7" t="str">
        <f>'RESUMEN TOTAL'!AG9</f>
        <v>APAGADO</v>
      </c>
      <c r="AB7" t="str">
        <f>'RESUMEN TOTAL'!AH9</f>
        <v>APAGADO</v>
      </c>
      <c r="AC7" t="str">
        <f>'RESUMEN TOTAL'!AI9</f>
        <v>APAGADO</v>
      </c>
      <c r="AD7" t="str">
        <f>'RESUMEN TOTAL'!AJ9</f>
        <v>APAGADO</v>
      </c>
      <c r="AE7" t="str">
        <f>'RESUMEN TOTAL'!AK9</f>
        <v>APAGADO</v>
      </c>
      <c r="AF7" t="str">
        <f>'RESUMEN TOTAL'!AL9</f>
        <v>APAGADO</v>
      </c>
      <c r="AG7" t="str">
        <f>'RESUMEN TOTAL'!AM9</f>
        <v>APAGADO</v>
      </c>
      <c r="AH7" t="str">
        <f>'RESUMEN TOTAL'!AN9</f>
        <v>APAGADO</v>
      </c>
      <c r="AI7" t="str">
        <f>'RESUMEN TOTAL'!AO9</f>
        <v>APAGADO</v>
      </c>
      <c r="AJ7">
        <f>'RESUMEN TOTAL'!AP9</f>
        <v>0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 t="str">
        <f>'RESUMEN TOTAL'!AL10</f>
        <v>APAGADO</v>
      </c>
      <c r="AG8" t="str">
        <f>'RESUMEN TOTAL'!AM10</f>
        <v>APAGADO</v>
      </c>
      <c r="AH8" t="str">
        <f>'RESUMEN TOTAL'!AN10</f>
        <v>APAGADO</v>
      </c>
      <c r="AI8" t="str">
        <f>'RESUMEN TOTAL'!AO10</f>
        <v>APAGADO</v>
      </c>
      <c r="AJ8">
        <f>'RESUMEN TOTAL'!AP10</f>
        <v>0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 t="str">
        <f>'RESUMEN TOTAL'!AL12</f>
        <v>APAGADO</v>
      </c>
      <c r="AG10" t="str">
        <f>'RESUMEN TOTAL'!AM12</f>
        <v>APAGADO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 t="str">
        <f>'RESUMEN TOTAL'!AL13</f>
        <v>APAGADO</v>
      </c>
      <c r="AG11" t="str">
        <f>'RESUMEN TOTAL'!AM13</f>
        <v>APAGADO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>
        <f>'RESUMEN TOTAL'!AM14</f>
        <v>0</v>
      </c>
      <c r="AH12" t="str">
        <f>'RESUMEN TOTAL'!AN14</f>
        <v>APAGADO</v>
      </c>
      <c r="AI12" t="str">
        <f>'RESUMEN TOTAL'!AO14</f>
        <v>APAGADO</v>
      </c>
      <c r="AJ12">
        <f>'RESUMEN TOTAL'!AP14</f>
        <v>0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 t="str">
        <f>'RESUMEN TOTAL'!AM18</f>
        <v>APAGADO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 t="str">
        <f>'RESUMEN TOTAL'!AM19</f>
        <v>APAGADO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 t="str">
        <f>'RESUMEN TOTAL'!AM20</f>
        <v>APAGADO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 t="str">
        <f>'RESUMEN TOTAL'!AM21</f>
        <v>APAGADO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 t="str">
        <f>'RESUMEN TOTAL'!AM22</f>
        <v>APAGADO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 t="str">
        <f>'RESUMEN TOTAL'!AM23</f>
        <v>APAGADO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3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3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3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 t="str">
        <f>'RESUMEN TOTAL'!AB31</f>
        <v>APAGADO</v>
      </c>
      <c r="W24" t="str">
        <f>'RESUMEN TOTAL'!AC31</f>
        <v>APAGADO</v>
      </c>
      <c r="X24" t="str">
        <f>'RESUMEN TOTAL'!AD31</f>
        <v>APAGADO</v>
      </c>
      <c r="Y24" t="str">
        <f>'RESUMEN TOTAL'!AE31</f>
        <v>APAGADO</v>
      </c>
      <c r="Z24" t="str">
        <f>'RESUMEN TOTAL'!AF31</f>
        <v>APAGADO</v>
      </c>
      <c r="AA24" t="str">
        <f>'RESUMEN TOTAL'!AG31</f>
        <v>APAGADO</v>
      </c>
      <c r="AB24" t="str">
        <f>'RESUMEN TOTAL'!AH31</f>
        <v>APAGADO</v>
      </c>
      <c r="AC24" t="str">
        <f>'RESUMEN TOTAL'!AI31</f>
        <v>APAGADO</v>
      </c>
      <c r="AD24" t="str">
        <f>'RESUMEN TOTAL'!AJ31</f>
        <v>APAGADO</v>
      </c>
      <c r="AE24" t="str">
        <f>'RESUMEN TOTAL'!AK31</f>
        <v>APAGADO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3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3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3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 t="str">
        <f>'RESUMEN TOTAL'!AA34</f>
        <v>APAGADO</v>
      </c>
      <c r="V27" t="str">
        <f>'RESUMEN TOTAL'!AB34</f>
        <v>APAGADO</v>
      </c>
      <c r="W27" t="str">
        <f>'RESUMEN TOTAL'!AC34</f>
        <v>APAGADO</v>
      </c>
      <c r="X27" t="str">
        <f>'RESUMEN TOTAL'!AD34</f>
        <v>APAGADO</v>
      </c>
      <c r="Y27" t="str">
        <f>'RESUMEN TOTAL'!AE34</f>
        <v>APAGADO</v>
      </c>
      <c r="Z27" t="str">
        <f>'RESUMEN TOTAL'!AF34</f>
        <v>APAGADO</v>
      </c>
      <c r="AA27" t="str">
        <f>'RESUMEN TOTAL'!AG34</f>
        <v>APAGADO</v>
      </c>
      <c r="AB27" t="str">
        <f>'RESUMEN TOTAL'!AH34</f>
        <v>APAGADO</v>
      </c>
      <c r="AC27" t="str">
        <f>'RESUMEN TOTAL'!AI34</f>
        <v>APAGADO</v>
      </c>
      <c r="AD27" t="str">
        <f>'RESUMEN TOTAL'!AJ34</f>
        <v>APAGADO</v>
      </c>
      <c r="AE27" t="str">
        <f>'RESUMEN TOTAL'!AK34</f>
        <v>APAGADO</v>
      </c>
      <c r="AF27" t="str">
        <f>'RESUMEN TOTAL'!AL34</f>
        <v>APAGADO</v>
      </c>
      <c r="AG27" t="str">
        <f>'RESUMEN TOTAL'!AM34</f>
        <v>APAGADO</v>
      </c>
      <c r="AH27" t="str">
        <f>'RESUMEN TOTAL'!AN34</f>
        <v>APAGADO</v>
      </c>
      <c r="AI27" t="str">
        <f>'RESUMEN TOTAL'!AO34</f>
        <v>APAGADO</v>
      </c>
      <c r="AJ27">
        <f>'RESUMEN TOTAL'!AP34</f>
        <v>0</v>
      </c>
    </row>
    <row r="28" spans="1:36" x14ac:dyDescent="0.3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3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3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3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3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3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3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3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 t="str">
        <f>'RESUMEN TOTAL'!AG42</f>
        <v>APAGADO</v>
      </c>
      <c r="AB35" t="str">
        <f>'RESUMEN TOTAL'!AH42</f>
        <v>APAGADO</v>
      </c>
      <c r="AC35" t="str">
        <f>'RESUMEN TOTAL'!AI42</f>
        <v>APAGADO</v>
      </c>
      <c r="AD35" t="str">
        <f>'RESUMEN TOTAL'!AJ42</f>
        <v>APAGADO</v>
      </c>
      <c r="AE35" t="str">
        <f>'RESUMEN TOTAL'!AK42</f>
        <v>APAGADO</v>
      </c>
      <c r="AF35" t="str">
        <f>'RESUMEN TOTAL'!AL42</f>
        <v>APAGADO</v>
      </c>
      <c r="AG35" t="str">
        <f>'RESUMEN TOTAL'!AM42</f>
        <v>APAGADO</v>
      </c>
      <c r="AH35" t="str">
        <f>'RESUMEN TOTAL'!AN42</f>
        <v>APAGADO</v>
      </c>
      <c r="AI35">
        <f>'RESUMEN TOTAL'!AO42</f>
        <v>0</v>
      </c>
      <c r="AJ35">
        <f>'RESUMEN TOTAL'!AP42</f>
        <v>0</v>
      </c>
    </row>
    <row r="36" spans="1:36" x14ac:dyDescent="0.3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3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3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3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3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3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3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 t="str">
        <f>'RESUMEN TOTAL'!AG49</f>
        <v>APAGADO</v>
      </c>
      <c r="AB42" t="str">
        <f>'RESUMEN TOTAL'!AH49</f>
        <v>APAGADO</v>
      </c>
      <c r="AC42" t="str">
        <f>'RESUMEN TOTAL'!AI49</f>
        <v>APAGADO</v>
      </c>
      <c r="AD42" t="str">
        <f>'RESUMEN TOTAL'!AJ49</f>
        <v>APAGADO</v>
      </c>
      <c r="AE42" t="str">
        <f>'RESUMEN TOTAL'!AK49</f>
        <v>APAGADO</v>
      </c>
      <c r="AF42" t="str">
        <f>'RESUMEN TOTAL'!AL49</f>
        <v>APAGADO</v>
      </c>
      <c r="AG42" t="str">
        <f>'RESUMEN TOTAL'!AM49</f>
        <v>APAGADO</v>
      </c>
      <c r="AH42" t="str">
        <f>'RESUMEN TOTAL'!AN49</f>
        <v>APAGADO</v>
      </c>
      <c r="AI42" t="str">
        <f>'RESUMEN TOTAL'!AO49</f>
        <v>APAGADO</v>
      </c>
      <c r="AJ42">
        <f>'RESUMEN TOTAL'!AP49</f>
        <v>0</v>
      </c>
    </row>
    <row r="43" spans="1:36" x14ac:dyDescent="0.3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3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3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3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 t="str">
        <f>'RESUMEN TOTAL'!AM53</f>
        <v>APAGADO</v>
      </c>
      <c r="AH46" t="str">
        <f>'RESUMEN TOTAL'!AN53</f>
        <v>APAGADO</v>
      </c>
      <c r="AI46" t="str">
        <f>'RESUMEN TOTAL'!AO53</f>
        <v>APAGADO</v>
      </c>
      <c r="AJ46">
        <f>'RESUMEN TOTAL'!AP53</f>
        <v>0</v>
      </c>
    </row>
    <row r="47" spans="1:36" x14ac:dyDescent="0.3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3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3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3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3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3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3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3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 t="str">
        <f>'RESUMEN TOTAL'!AG61</f>
        <v>APAGADO</v>
      </c>
      <c r="AB54" t="str">
        <f>'RESUMEN TOTAL'!AH61</f>
        <v>APAGADO</v>
      </c>
      <c r="AC54" t="str">
        <f>'RESUMEN TOTAL'!AI61</f>
        <v>APAGADO</v>
      </c>
      <c r="AD54" t="str">
        <f>'RESUMEN TOTAL'!AJ61</f>
        <v>APAGADO</v>
      </c>
      <c r="AE54" t="str">
        <f>'RESUMEN TOTAL'!AK61</f>
        <v>APAGADO</v>
      </c>
      <c r="AF54" t="str">
        <f>'RESUMEN TOTAL'!AL61</f>
        <v>APAGADO</v>
      </c>
      <c r="AG54" t="str">
        <f>'RESUMEN TOTAL'!AM61</f>
        <v>APAGADO</v>
      </c>
      <c r="AH54" t="str">
        <f>'RESUMEN TOTAL'!AN61</f>
        <v>APAGADO</v>
      </c>
      <c r="AI54">
        <f>'RESUMEN TOTAL'!AO61</f>
        <v>0</v>
      </c>
      <c r="AJ54">
        <f>'RESUMEN TOTAL'!AP61</f>
        <v>0</v>
      </c>
    </row>
    <row r="55" spans="1:36" x14ac:dyDescent="0.3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3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3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 t="str">
        <f>'RESUMEN TOTAL'!AJ64</f>
        <v>APAGADO</v>
      </c>
      <c r="AE57" t="str">
        <f>'RESUMEN TOTAL'!AK64</f>
        <v>APAGADO</v>
      </c>
      <c r="AF57" t="str">
        <f>'RESUMEN TOTAL'!AL64</f>
        <v>APAGADO</v>
      </c>
      <c r="AG57" t="str">
        <f>'RESUMEN TOTAL'!AM64</f>
        <v>APAGADO</v>
      </c>
      <c r="AH57" t="str">
        <f>'RESUMEN TOTAL'!AN64</f>
        <v>APAGADO</v>
      </c>
      <c r="AI57" t="str">
        <f>'RESUMEN TOTAL'!AO64</f>
        <v>APAGADO</v>
      </c>
      <c r="AJ57">
        <f>'RESUMEN TOTAL'!AP64</f>
        <v>0</v>
      </c>
    </row>
    <row r="58" spans="1:36" x14ac:dyDescent="0.3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3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3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3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3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3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 t="str">
        <f>'RESUMEN TOTAL'!AH70</f>
        <v>APAGADO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 t="str">
        <f>'RESUMEN TOTAL'!AN70</f>
        <v>APAGADO</v>
      </c>
      <c r="AI63">
        <f>'RESUMEN TOTAL'!AO70</f>
        <v>0</v>
      </c>
      <c r="AJ63">
        <f>'RESUMEN TOTAL'!AP70</f>
        <v>0</v>
      </c>
    </row>
    <row r="64" spans="1:36" x14ac:dyDescent="0.3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 t="str">
        <f>'RESUMEN TOTAL'!AM71</f>
        <v>APAGADO</v>
      </c>
      <c r="AH64" t="str">
        <f>'RESUMEN TOTAL'!AN71</f>
        <v>APAGADO</v>
      </c>
      <c r="AI64" t="str">
        <f>'RESUMEN TOTAL'!AO71</f>
        <v>APAGADO</v>
      </c>
      <c r="AJ64">
        <f>'RESUMEN TOTAL'!AP71</f>
        <v>0</v>
      </c>
    </row>
    <row r="65" spans="1:36" x14ac:dyDescent="0.3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 t="str">
        <f>'RESUMEN TOTAL'!AM72</f>
        <v>APAGADO</v>
      </c>
      <c r="AH65" t="str">
        <f>'RESUMEN TOTAL'!AN72</f>
        <v>APAGADO</v>
      </c>
      <c r="AI65">
        <f>'RESUMEN TOTAL'!AO72</f>
        <v>0</v>
      </c>
      <c r="AJ65">
        <f>'RESUMEN TOTAL'!AP72</f>
        <v>0</v>
      </c>
    </row>
    <row r="66" spans="1:36" x14ac:dyDescent="0.3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 t="str">
        <f>'RESUMEN TOTAL'!AF73</f>
        <v>APAGADO</v>
      </c>
      <c r="AA66" t="str">
        <f>'RESUMEN TOTAL'!AG73</f>
        <v>APAGADO</v>
      </c>
      <c r="AB66" t="str">
        <f>'RESUMEN TOTAL'!AH73</f>
        <v>APAGADO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3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 t="str">
        <f>'RESUMEN TOTAL'!AF74</f>
        <v>APAGADO</v>
      </c>
      <c r="AA67" t="str">
        <f>'RESUMEN TOTAL'!AG74</f>
        <v>APAGADO</v>
      </c>
      <c r="AB67" t="str">
        <f>'RESUMEN TOTAL'!AH74</f>
        <v>APAGADO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3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 t="str">
        <f>'RESUMEN TOTAL'!AM75</f>
        <v>APAGADO</v>
      </c>
      <c r="AH68" t="str">
        <f>'RESUMEN TOTAL'!AN75</f>
        <v>APAGADO</v>
      </c>
      <c r="AI68">
        <f>'RESUMEN TOTAL'!AO75</f>
        <v>0</v>
      </c>
      <c r="AJ68">
        <f>'RESUMEN TOTAL'!AP75</f>
        <v>0</v>
      </c>
    </row>
    <row r="69" spans="1:36" x14ac:dyDescent="0.3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3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3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 t="str">
        <f>'RESUMEN TOTAL'!AA78</f>
        <v>APAGADO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3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3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3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3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3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3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 t="str">
        <f>'RESUMEN TOTAL'!AK84</f>
        <v>APAGADO</v>
      </c>
      <c r="AF77" t="str">
        <f>'RESUMEN TOTAL'!AL84</f>
        <v>APAGADO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3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3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 t="str">
        <f>'RESUMEN TOTAL'!AG86</f>
        <v>APAGADO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3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3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3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3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3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3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3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3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3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 t="str">
        <f>'RESUMEN TOTAL'!AA95</f>
        <v>APAGADO</v>
      </c>
      <c r="V88" t="str">
        <f>'RESUMEN TOTAL'!AB95</f>
        <v>APAGADO</v>
      </c>
      <c r="W88" t="str">
        <f>'RESUMEN TOTAL'!AC95</f>
        <v>APAGADO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 t="str">
        <f>'RESUMEN TOTAL'!AH95</f>
        <v>APAGADO</v>
      </c>
      <c r="AC88" t="str">
        <f>'RESUMEN TOTAL'!AI95</f>
        <v>APAGADO</v>
      </c>
      <c r="AD88" t="str">
        <f>'RESUMEN TOTAL'!AJ95</f>
        <v>APAGADO</v>
      </c>
      <c r="AE88" t="str">
        <f>'RESUMEN TOTAL'!AK95</f>
        <v>APAGADO</v>
      </c>
      <c r="AF88">
        <f>'RESUMEN TOTAL'!AL95</f>
        <v>0</v>
      </c>
      <c r="AG88">
        <f>'RESUMEN TOTAL'!AM95</f>
        <v>0</v>
      </c>
      <c r="AH88" t="str">
        <f>'RESUMEN TOTAL'!AN95</f>
        <v>APAGADO</v>
      </c>
      <c r="AI88">
        <f>'RESUMEN TOTAL'!AO95</f>
        <v>0</v>
      </c>
      <c r="AJ88">
        <f>'RESUMEN TOTAL'!AP95</f>
        <v>0</v>
      </c>
    </row>
    <row r="89" spans="1:36" x14ac:dyDescent="0.3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 t="str">
        <f>'RESUMEN TOTAL'!AA96</f>
        <v>APAGADO</v>
      </c>
      <c r="V89" t="str">
        <f>'RESUMEN TOTAL'!AB96</f>
        <v>APAGADO</v>
      </c>
      <c r="W89" t="str">
        <f>'RESUMEN TOTAL'!AC96</f>
        <v>APAGADO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 t="str">
        <f>'RESUMEN TOTAL'!AH96</f>
        <v>APAGADO</v>
      </c>
      <c r="AC89" t="str">
        <f>'RESUMEN TOTAL'!AI96</f>
        <v>APAGADO</v>
      </c>
      <c r="AD89" t="str">
        <f>'RESUMEN TOTAL'!AJ96</f>
        <v>APAGADO</v>
      </c>
      <c r="AE89" t="str">
        <f>'RESUMEN TOTAL'!AK96</f>
        <v>APAGADO</v>
      </c>
      <c r="AF89">
        <f>'RESUMEN TOTAL'!AL96</f>
        <v>0</v>
      </c>
      <c r="AG89">
        <f>'RESUMEN TOTAL'!AM96</f>
        <v>0</v>
      </c>
      <c r="AH89" t="str">
        <f>'RESUMEN TOTAL'!AN96</f>
        <v>APAGADO</v>
      </c>
      <c r="AI89">
        <f>'RESUMEN TOTAL'!AO96</f>
        <v>0</v>
      </c>
      <c r="AJ89">
        <f>'RESUMEN TOTAL'!AP96</f>
        <v>0</v>
      </c>
    </row>
    <row r="90" spans="1:36" x14ac:dyDescent="0.3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3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3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3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3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3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3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 t="str">
        <f>'RESUMEN TOTAL'!AE103</f>
        <v>APAGADO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3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3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3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3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3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3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3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 t="str">
        <f>'RESUMEN TOTAL'!AA110</f>
        <v>APAGADO</v>
      </c>
      <c r="V103" t="str">
        <f>'RESUMEN TOTAL'!AB110</f>
        <v>APAGADO</v>
      </c>
      <c r="W103" t="str">
        <f>'RESUMEN TOTAL'!AC110</f>
        <v>APAGADO</v>
      </c>
      <c r="X103" t="str">
        <f>'RESUMEN TOTAL'!AD110</f>
        <v>APAGADO</v>
      </c>
      <c r="Y103" t="str">
        <f>'RESUMEN TOTAL'!AE110</f>
        <v>APAGADO</v>
      </c>
      <c r="Z103" t="str">
        <f>'RESUMEN TOTAL'!AF110</f>
        <v>APAGADO</v>
      </c>
      <c r="AA103" t="str">
        <f>'RESUMEN TOTAL'!AG110</f>
        <v>APAGADO</v>
      </c>
      <c r="AB103" t="str">
        <f>'RESUMEN TOTAL'!AH110</f>
        <v>APAGADO</v>
      </c>
      <c r="AC103" t="str">
        <f>'RESUMEN TOTAL'!AI110</f>
        <v>APAGADO</v>
      </c>
      <c r="AD103" t="str">
        <f>'RESUMEN TOTAL'!AJ110</f>
        <v>APAGADO</v>
      </c>
      <c r="AE103" t="str">
        <f>'RESUMEN TOTAL'!AK110</f>
        <v>APAGADO</v>
      </c>
      <c r="AF103" t="str">
        <f>'RESUMEN TOTAL'!AL110</f>
        <v>APAGADO</v>
      </c>
      <c r="AG103" t="str">
        <f>'RESUMEN TOTAL'!AM110</f>
        <v>APAGADO</v>
      </c>
      <c r="AH103" t="str">
        <f>'RESUMEN TOTAL'!AN110</f>
        <v>APAGADO</v>
      </c>
      <c r="AI103" t="str">
        <f>'RESUMEN TOTAL'!AO110</f>
        <v>APAGADO</v>
      </c>
      <c r="AJ103">
        <f>'RESUMEN TOTAL'!AP110</f>
        <v>0</v>
      </c>
    </row>
    <row r="104" spans="1:36" x14ac:dyDescent="0.3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3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 t="str">
        <f>'RESUMEN TOTAL'!AD112</f>
        <v>APAGADO</v>
      </c>
      <c r="Y105">
        <f>'RESUMEN TOTAL'!AE112</f>
        <v>0</v>
      </c>
      <c r="Z105" t="str">
        <f>'RESUMEN TOTAL'!AF112</f>
        <v>APAGADO</v>
      </c>
      <c r="AA105" t="str">
        <f>'RESUMEN TOTAL'!AG112</f>
        <v>APAGADO</v>
      </c>
      <c r="AB105" t="str">
        <f>'RESUMEN TOTAL'!AH112</f>
        <v>APAGADO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3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 t="str">
        <f>'RESUMEN TOTAL'!AF113</f>
        <v>APAGADO</v>
      </c>
      <c r="AA106" t="str">
        <f>'RESUMEN TOTAL'!AG113</f>
        <v>APAGADO</v>
      </c>
      <c r="AB106" t="str">
        <f>'RESUMEN TOTAL'!AH113</f>
        <v>APAGADO</v>
      </c>
      <c r="AC106" t="str">
        <f>'RESUMEN TOTAL'!AI113</f>
        <v>APAGADO</v>
      </c>
      <c r="AD106" t="str">
        <f>'RESUMEN TOTAL'!AJ113</f>
        <v>APAGADO</v>
      </c>
      <c r="AE106" t="str">
        <f>'RESUMEN TOTAL'!AK113</f>
        <v>APAGADO</v>
      </c>
      <c r="AF106" t="str">
        <f>'RESUMEN TOTAL'!AL113</f>
        <v>APAGADO</v>
      </c>
      <c r="AG106" t="str">
        <f>'RESUMEN TOTAL'!AM113</f>
        <v>APAGADO</v>
      </c>
      <c r="AH106" t="str">
        <f>'RESUMEN TOTAL'!AN113</f>
        <v>APAGADO</v>
      </c>
      <c r="AI106">
        <f>'RESUMEN TOTAL'!AO113</f>
        <v>0</v>
      </c>
      <c r="AJ106">
        <f>'RESUMEN TOTAL'!AP113</f>
        <v>0</v>
      </c>
    </row>
    <row r="107" spans="1:36" x14ac:dyDescent="0.3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3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3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 t="str">
        <f>'RESUMEN TOTAL'!AI118</f>
        <v>APAGADO</v>
      </c>
      <c r="AD109" t="str">
        <f>'RESUMEN TOTAL'!AJ118</f>
        <v>APAGADO</v>
      </c>
      <c r="AE109" t="str">
        <f>'RESUMEN TOTAL'!AK118</f>
        <v>APAGADO</v>
      </c>
      <c r="AF109" t="str">
        <f>'RESUMEN TOTAL'!AL118</f>
        <v>APAGADO</v>
      </c>
      <c r="AG109" t="str">
        <f>'RESUMEN TOTAL'!AM118</f>
        <v>APAGADO</v>
      </c>
      <c r="AH109" t="str">
        <f>'RESUMEN TOTAL'!AN118</f>
        <v>APAGADO</v>
      </c>
      <c r="AI109" t="str">
        <f>'RESUMEN TOTAL'!AO118</f>
        <v>APAGADO</v>
      </c>
      <c r="AJ109">
        <f>'RESUMEN TOTAL'!AP118</f>
        <v>0</v>
      </c>
    </row>
    <row r="110" spans="1:36" x14ac:dyDescent="0.3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3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 t="str">
        <f>'RESUMEN TOTAL'!AM120</f>
        <v>APAGADO</v>
      </c>
      <c r="AH111" t="str">
        <f>'RESUMEN TOTAL'!AN120</f>
        <v>APAGADO</v>
      </c>
      <c r="AI111">
        <f>'RESUMEN TOTAL'!AO120</f>
        <v>0</v>
      </c>
      <c r="AJ111">
        <f>'RESUMEN TOTAL'!AP120</f>
        <v>0</v>
      </c>
    </row>
    <row r="112" spans="1:36" x14ac:dyDescent="0.3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3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3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 t="str">
        <f>'RESUMEN TOTAL'!AH123</f>
        <v>APAGADO</v>
      </c>
      <c r="AC114" t="str">
        <f>'RESUMEN TOTAL'!AI123</f>
        <v>APAGADO</v>
      </c>
      <c r="AD114" t="str">
        <f>'RESUMEN TOTAL'!AJ123</f>
        <v>APAGADO</v>
      </c>
      <c r="AE114" t="str">
        <f>'RESUMEN TOTAL'!AK123</f>
        <v>APAGADO</v>
      </c>
      <c r="AF114" t="str">
        <f>'RESUMEN TOTAL'!AL123</f>
        <v>APAGADO</v>
      </c>
      <c r="AG114" t="str">
        <f>'RESUMEN TOTAL'!AM123</f>
        <v>APAGADO</v>
      </c>
      <c r="AH114" t="str">
        <f>'RESUMEN TOTAL'!AN123</f>
        <v>APAGADO</v>
      </c>
      <c r="AI114" t="str">
        <f>'RESUMEN TOTAL'!AO123</f>
        <v>APAGADO</v>
      </c>
      <c r="AJ114">
        <f>'RESUMEN TOTAL'!AP123</f>
        <v>0</v>
      </c>
    </row>
    <row r="115" spans="1:36" x14ac:dyDescent="0.3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3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 t="str">
        <f>'RESUMEN TOTAL'!AH125</f>
        <v>APAGADO</v>
      </c>
      <c r="AC116" t="str">
        <f>'RESUMEN TOTAL'!AI125</f>
        <v>APAGADO</v>
      </c>
      <c r="AD116" t="str">
        <f>'RESUMEN TOTAL'!AJ125</f>
        <v>APAGADO</v>
      </c>
      <c r="AE116" t="str">
        <f>'RESUMEN TOTAL'!AK125</f>
        <v>APAGADO</v>
      </c>
      <c r="AF116" t="str">
        <f>'RESUMEN TOTAL'!AL125</f>
        <v>APAGADO</v>
      </c>
      <c r="AG116" t="str">
        <f>'RESUMEN TOTAL'!AM125</f>
        <v>APAGADO</v>
      </c>
      <c r="AH116" t="str">
        <f>'RESUMEN TOTAL'!AN125</f>
        <v>APAGADO</v>
      </c>
      <c r="AI116" t="str">
        <f>'RESUMEN TOTAL'!AO125</f>
        <v>APAGADO</v>
      </c>
      <c r="AJ116">
        <f>'RESUMEN TOTAL'!AP125</f>
        <v>0</v>
      </c>
    </row>
    <row r="117" spans="1:36" x14ac:dyDescent="0.3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3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3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 t="str">
        <f>'RESUMEN TOTAL'!AI128</f>
        <v>APAGADO</v>
      </c>
      <c r="AD119" t="str">
        <f>'RESUMEN TOTAL'!AJ128</f>
        <v>APAGADO</v>
      </c>
      <c r="AE119" t="str">
        <f>'RESUMEN TOTAL'!AK128</f>
        <v>APAGADO</v>
      </c>
      <c r="AF119" t="str">
        <f>'RESUMEN TOTAL'!AL128</f>
        <v>APAGADO</v>
      </c>
      <c r="AG119" t="str">
        <f>'RESUMEN TOTAL'!AM128</f>
        <v>APAGADO</v>
      </c>
      <c r="AH119" t="str">
        <f>'RESUMEN TOTAL'!AN128</f>
        <v>APAGADO</v>
      </c>
      <c r="AI119" t="str">
        <f>'RESUMEN TOTAL'!AO128</f>
        <v>APAGADO</v>
      </c>
      <c r="AJ119">
        <f>'RESUMEN TOTAL'!AP128</f>
        <v>0</v>
      </c>
    </row>
    <row r="120" spans="1:36" x14ac:dyDescent="0.3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 t="str">
        <f>'RESUMEN TOTAL'!AI129</f>
        <v>APAGADO</v>
      </c>
      <c r="AD120" t="str">
        <f>'RESUMEN TOTAL'!AJ129</f>
        <v>APAGADO</v>
      </c>
      <c r="AE120" t="str">
        <f>'RESUMEN TOTAL'!AK129</f>
        <v>APAGADO</v>
      </c>
      <c r="AF120" t="str">
        <f>'RESUMEN TOTAL'!AL129</f>
        <v>APAGADO</v>
      </c>
      <c r="AG120" t="str">
        <f>'RESUMEN TOTAL'!AM129</f>
        <v>APAGADO</v>
      </c>
      <c r="AH120" t="str">
        <f>'RESUMEN TOTAL'!AN129</f>
        <v>APAGADO</v>
      </c>
      <c r="AI120" t="str">
        <f>'RESUMEN TOTAL'!AO129</f>
        <v>APAGADO</v>
      </c>
      <c r="AJ120">
        <f>'RESUMEN TOTAL'!AP129</f>
        <v>0</v>
      </c>
    </row>
    <row r="121" spans="1:36" x14ac:dyDescent="0.3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3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3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 t="str">
        <f>'RESUMEN TOTAL'!AD134</f>
        <v>APAGADO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 t="str">
        <f>'RESUMEN TOTAL'!AM134</f>
        <v>APAGADO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3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 t="str">
        <f>'RESUMEN TOTAL'!AD135</f>
        <v>APAGADO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 t="str">
        <f>'RESUMEN TOTAL'!AM135</f>
        <v>APAGADO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3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 t="str">
        <f>'RESUMEN TOTAL'!AD136</f>
        <v>APAGADO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 t="str">
        <f>'RESUMEN TOTAL'!AM136</f>
        <v>APAGADO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3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 t="str">
        <f>'RESUMEN TOTAL'!AD137</f>
        <v>APAGADO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 t="str">
        <f>'RESUMEN TOTAL'!AM137</f>
        <v>APAGADO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3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 t="str">
        <f>'RESUMEN TOTAL'!AF138</f>
        <v>APAGADO</v>
      </c>
      <c r="AA127" t="str">
        <f>'RESUMEN TOTAL'!AG138</f>
        <v>APAGADO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3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3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3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3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3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3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3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3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 t="str">
        <f>'RESUMEN TOTAL'!AF146</f>
        <v>APAGADO</v>
      </c>
      <c r="AA135" t="str">
        <f>'RESUMEN TOTAL'!AG146</f>
        <v>APAGADO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3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 t="str">
        <f>'RESUMEN TOTAL'!AF147</f>
        <v>APAGADO</v>
      </c>
      <c r="AA136" t="str">
        <f>'RESUMEN TOTAL'!AG147</f>
        <v>APAGADO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3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3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3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3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3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 t="str">
        <f>'RESUMEN TOTAL'!AL152</f>
        <v>APAGADO</v>
      </c>
      <c r="AG141" t="str">
        <f>'RESUMEN TOTAL'!AM152</f>
        <v>APAGADO</v>
      </c>
      <c r="AH141" t="str">
        <f>'RESUMEN TOTAL'!AN152</f>
        <v>APAGADO</v>
      </c>
      <c r="AI141" t="str">
        <f>'RESUMEN TOTAL'!AO152</f>
        <v>APAGADO</v>
      </c>
      <c r="AJ141">
        <f>'RESUMEN TOTAL'!AP152</f>
        <v>0</v>
      </c>
    </row>
    <row r="142" spans="1:36" x14ac:dyDescent="0.3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 t="str">
        <f>'RESUMEN TOTAL'!AL153</f>
        <v>APAGADO</v>
      </c>
      <c r="AG142" t="str">
        <f>'RESUMEN TOTAL'!AM153</f>
        <v>APAGADO</v>
      </c>
      <c r="AH142" t="str">
        <f>'RESUMEN TOTAL'!AN153</f>
        <v>APAGADO</v>
      </c>
      <c r="AI142" t="str">
        <f>'RESUMEN TOTAL'!AO153</f>
        <v>APAGADO</v>
      </c>
      <c r="AJ142">
        <f>'RESUMEN TOTAL'!AP153</f>
        <v>0</v>
      </c>
    </row>
    <row r="143" spans="1:36" x14ac:dyDescent="0.3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 t="str">
        <f>'RESUMEN TOTAL'!AD154</f>
        <v>APAGADO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 t="str">
        <f>'RESUMEN TOTAL'!AK154</f>
        <v>APAGADO</v>
      </c>
      <c r="AF143" t="str">
        <f>'RESUMEN TOTAL'!AL154</f>
        <v>APAGADO</v>
      </c>
      <c r="AG143" t="str">
        <f>'RESUMEN TOTAL'!AM154</f>
        <v>APAGADO</v>
      </c>
      <c r="AH143" t="str">
        <f>'RESUMEN TOTAL'!AN154</f>
        <v>APAGADO</v>
      </c>
      <c r="AI143">
        <f>'RESUMEN TOTAL'!AO154</f>
        <v>0</v>
      </c>
      <c r="AJ143">
        <f>'RESUMEN TOTAL'!AP154</f>
        <v>0</v>
      </c>
    </row>
    <row r="144" spans="1:36" x14ac:dyDescent="0.3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 t="str">
        <f>'RESUMEN TOTAL'!AD155</f>
        <v>APAGADO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 t="str">
        <f>'RESUMEN TOTAL'!AK155</f>
        <v>APAGADO</v>
      </c>
      <c r="AF144" t="str">
        <f>'RESUMEN TOTAL'!AL155</f>
        <v>APAGADO</v>
      </c>
      <c r="AG144" t="str">
        <f>'RESUMEN TOTAL'!AM155</f>
        <v>APAGADO</v>
      </c>
      <c r="AH144" t="str">
        <f>'RESUMEN TOTAL'!AN155</f>
        <v>APAGADO</v>
      </c>
      <c r="AI144">
        <f>'RESUMEN TOTAL'!AO155</f>
        <v>0</v>
      </c>
      <c r="AJ144">
        <f>'RESUMEN TOTAL'!AP155</f>
        <v>0</v>
      </c>
    </row>
    <row r="145" spans="1:36" x14ac:dyDescent="0.3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 t="str">
        <f>'RESUMEN TOTAL'!AG156</f>
        <v>APAGADO</v>
      </c>
      <c r="AB145" t="str">
        <f>'RESUMEN TOTAL'!AH156</f>
        <v>APAGADO</v>
      </c>
      <c r="AC145" t="str">
        <f>'RESUMEN TOTAL'!AI156</f>
        <v>APAGADO</v>
      </c>
      <c r="AD145" t="str">
        <f>'RESUMEN TOTAL'!AJ156</f>
        <v>APAGADO</v>
      </c>
      <c r="AE145" t="str">
        <f>'RESUMEN TOTAL'!AK156</f>
        <v>APAGADO</v>
      </c>
      <c r="AF145" t="str">
        <f>'RESUMEN TOTAL'!AL156</f>
        <v>APAGADO</v>
      </c>
      <c r="AG145" t="str">
        <f>'RESUMEN TOTAL'!AM156</f>
        <v>APAGADO</v>
      </c>
      <c r="AH145" t="str">
        <f>'RESUMEN TOTAL'!AN156</f>
        <v>APAGADO</v>
      </c>
      <c r="AI145" t="str">
        <f>'RESUMEN TOTAL'!AO156</f>
        <v>APAGADO</v>
      </c>
      <c r="AJ145">
        <f>'RESUMEN TOTAL'!AP156</f>
        <v>0</v>
      </c>
    </row>
    <row r="146" spans="1:36" x14ac:dyDescent="0.3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3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3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3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 t="str">
        <f>'RESUMEN TOTAL'!AO160</f>
        <v>APAGADO</v>
      </c>
      <c r="AJ149">
        <f>'RESUMEN TOTAL'!AP160</f>
        <v>0</v>
      </c>
    </row>
    <row r="150" spans="1:36" x14ac:dyDescent="0.3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 t="str">
        <f>'RESUMEN TOTAL'!AM161</f>
        <v>APAGADO</v>
      </c>
      <c r="AH150">
        <f>'RESUMEN TOTAL'!AN161</f>
        <v>0</v>
      </c>
      <c r="AI150" t="str">
        <f>'RESUMEN TOTAL'!AO161</f>
        <v>APAGADO</v>
      </c>
      <c r="AJ150">
        <f>'RESUMEN TOTAL'!AP161</f>
        <v>0</v>
      </c>
    </row>
    <row r="151" spans="1:36" x14ac:dyDescent="0.3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 t="str">
        <f>'RESUMEN TOTAL'!AB162</f>
        <v>APAGADO</v>
      </c>
      <c r="W151" t="str">
        <f>'RESUMEN TOTAL'!AC162</f>
        <v>APAGADO</v>
      </c>
      <c r="X151" t="str">
        <f>'RESUMEN TOTAL'!AD162</f>
        <v>APAGADO</v>
      </c>
      <c r="Y151" t="str">
        <f>'RESUMEN TOTAL'!AE162</f>
        <v>APAGADO</v>
      </c>
      <c r="Z151" t="str">
        <f>'RESUMEN TOTAL'!AF162</f>
        <v>APAGADO</v>
      </c>
      <c r="AA151" t="str">
        <f>'RESUMEN TOTAL'!AG162</f>
        <v>APAGADO</v>
      </c>
      <c r="AB151" t="str">
        <f>'RESUMEN TOTAL'!AH162</f>
        <v>APAGADO</v>
      </c>
      <c r="AC151" t="str">
        <f>'RESUMEN TOTAL'!AI162</f>
        <v>APAGADO</v>
      </c>
      <c r="AD151" t="str">
        <f>'RESUMEN TOTAL'!AJ162</f>
        <v>APAGADO</v>
      </c>
      <c r="AE151" t="str">
        <f>'RESUMEN TOTAL'!AK162</f>
        <v>APAGADO</v>
      </c>
      <c r="AF151" t="str">
        <f>'RESUMEN TOTAL'!AL162</f>
        <v>APAGADO</v>
      </c>
      <c r="AG151" t="str">
        <f>'RESUMEN TOTAL'!AM162</f>
        <v>APAGADO</v>
      </c>
      <c r="AH151" t="str">
        <f>'RESUMEN TOTAL'!AN162</f>
        <v>APAGADO</v>
      </c>
      <c r="AI151" t="str">
        <f>'RESUMEN TOTAL'!AO162</f>
        <v>APAGADO</v>
      </c>
      <c r="AJ151">
        <f>'RESUMEN TOTAL'!AP162</f>
        <v>0</v>
      </c>
    </row>
    <row r="152" spans="1:36" x14ac:dyDescent="0.3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3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3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3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 t="str">
        <f>'RESUMEN TOTAL'!AB166</f>
        <v>APAGADO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3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3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3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3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3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3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3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3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 t="str">
        <f>'RESUMEN TOTAL'!AG174</f>
        <v>APAGADO</v>
      </c>
      <c r="AB163" t="str">
        <f>'RESUMEN TOTAL'!AH174</f>
        <v>APAGADO</v>
      </c>
      <c r="AC163" t="str">
        <f>'RESUMEN TOTAL'!AI174</f>
        <v>APAGADO</v>
      </c>
      <c r="AD163" t="str">
        <f>'RESUMEN TOTAL'!AJ174</f>
        <v>APAGADO</v>
      </c>
      <c r="AE163" t="str">
        <f>'RESUMEN TOTAL'!AK174</f>
        <v>APAGADO</v>
      </c>
      <c r="AF163" t="str">
        <f>'RESUMEN TOTAL'!AL174</f>
        <v>APAGADO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3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3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3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3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3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3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 t="str">
        <f>'RESUMEN TOTAL'!AI180</f>
        <v>APAGADO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 t="str">
        <f>'RESUMEN TOTAL'!AO180</f>
        <v>APAGADO</v>
      </c>
      <c r="AJ169">
        <f>'RESUMEN TOTAL'!AP180</f>
        <v>0</v>
      </c>
    </row>
    <row r="170" spans="1:36" x14ac:dyDescent="0.3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3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 t="str">
        <f>'RESUMEN TOTAL'!AI182</f>
        <v>APAGADO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 t="str">
        <f>'RESUMEN TOTAL'!AO182</f>
        <v>APAGADO</v>
      </c>
      <c r="AJ171">
        <f>'RESUMEN TOTAL'!AP182</f>
        <v>0</v>
      </c>
    </row>
    <row r="172" spans="1:36" x14ac:dyDescent="0.3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 t="str">
        <f>'RESUMEN TOTAL'!AI183</f>
        <v>APAGADO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 t="str">
        <f>'RESUMEN TOTAL'!AO183</f>
        <v>APAGADO</v>
      </c>
      <c r="AJ172">
        <f>'RESUMEN TOTAL'!AP183</f>
        <v>0</v>
      </c>
    </row>
    <row r="173" spans="1:36" x14ac:dyDescent="0.3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3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3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3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3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 t="str">
        <f>'RESUMEN TOTAL'!AB190</f>
        <v>APAGADO</v>
      </c>
      <c r="W177" t="str">
        <f>'RESUMEN TOTAL'!AC190</f>
        <v>APAGADO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3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3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3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3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3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3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3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3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3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3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3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3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3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3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 t="str">
        <f>'RESUMEN TOTAL'!AB204</f>
        <v>APAGADO</v>
      </c>
      <c r="W191" t="str">
        <f>'RESUMEN TOTAL'!AC204</f>
        <v>APAGADO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 t="str">
        <f>'RESUMEN TOTAL'!AG204</f>
        <v>APAGADO</v>
      </c>
      <c r="AB191" t="str">
        <f>'RESUMEN TOTAL'!AH204</f>
        <v>APAGADO</v>
      </c>
      <c r="AC191">
        <f>'RESUMEN TOTAL'!AI204</f>
        <v>0</v>
      </c>
      <c r="AD191" t="str">
        <f>'RESUMEN TOTAL'!AJ204</f>
        <v>APAGADO</v>
      </c>
      <c r="AE191" t="str">
        <f>'RESUMEN TOTAL'!AK204</f>
        <v>APAGADO</v>
      </c>
      <c r="AF191" t="str">
        <f>'RESUMEN TOTAL'!AL204</f>
        <v>APAGADO</v>
      </c>
      <c r="AG191" t="str">
        <f>'RESUMEN TOTAL'!AM204</f>
        <v>APAGADO</v>
      </c>
      <c r="AH191" t="str">
        <f>'RESUMEN TOTAL'!AN204</f>
        <v>APAGADO</v>
      </c>
      <c r="AI191" t="str">
        <f>'RESUMEN TOTAL'!AO204</f>
        <v>APAGADO</v>
      </c>
      <c r="AJ191">
        <f>'RESUMEN TOTAL'!AP204</f>
        <v>0</v>
      </c>
    </row>
    <row r="192" spans="1:36" x14ac:dyDescent="0.3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 t="str">
        <f>'RESUMEN TOTAL'!AO205</f>
        <v>APAGADO</v>
      </c>
      <c r="AJ192">
        <f>'RESUMEN TOTAL'!AP205</f>
        <v>0</v>
      </c>
    </row>
    <row r="193" spans="1:36" x14ac:dyDescent="0.3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 t="str">
        <f>'RESUMEN TOTAL'!AB206</f>
        <v>APAGADO</v>
      </c>
      <c r="W193" t="str">
        <f>'RESUMEN TOTAL'!AC206</f>
        <v>APAGADO</v>
      </c>
      <c r="X193" t="str">
        <f>'RESUMEN TOTAL'!AD206</f>
        <v>APAGADO</v>
      </c>
      <c r="Y193" t="str">
        <f>'RESUMEN TOTAL'!AE206</f>
        <v>APAGADO</v>
      </c>
      <c r="Z193" t="str">
        <f>'RESUMEN TOTAL'!AF206</f>
        <v>APAGADO</v>
      </c>
      <c r="AA193" t="str">
        <f>'RESUMEN TOTAL'!AG206</f>
        <v>APAGADO</v>
      </c>
      <c r="AB193" t="str">
        <f>'RESUMEN TOTAL'!AH206</f>
        <v>APAGADO</v>
      </c>
      <c r="AC193">
        <f>'RESUMEN TOTAL'!AI206</f>
        <v>0</v>
      </c>
      <c r="AD193" t="str">
        <f>'RESUMEN TOTAL'!AJ206</f>
        <v>APAGADO</v>
      </c>
      <c r="AE193" t="str">
        <f>'RESUMEN TOTAL'!AK206</f>
        <v>APAGADO</v>
      </c>
      <c r="AF193">
        <f>'RESUMEN TOTAL'!AL206</f>
        <v>0</v>
      </c>
      <c r="AG193" t="str">
        <f>'RESUMEN TOTAL'!AM206</f>
        <v>APAGADO</v>
      </c>
      <c r="AH193">
        <f>'RESUMEN TOTAL'!AN206</f>
        <v>0</v>
      </c>
      <c r="AI193" t="str">
        <f>'RESUMEN TOTAL'!AO206</f>
        <v>APAGADO</v>
      </c>
      <c r="AJ193">
        <f>'RESUMEN TOTAL'!AP206</f>
        <v>0</v>
      </c>
    </row>
    <row r="194" spans="1:36" x14ac:dyDescent="0.3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 t="str">
        <f>'RESUMEN TOTAL'!AB207</f>
        <v>APAGADO</v>
      </c>
      <c r="W194" t="str">
        <f>'RESUMEN TOTAL'!AC207</f>
        <v>APAGADO</v>
      </c>
      <c r="X194" t="str">
        <f>'RESUMEN TOTAL'!AD207</f>
        <v>APAGADO</v>
      </c>
      <c r="Y194" t="str">
        <f>'RESUMEN TOTAL'!AE207</f>
        <v>APAGADO</v>
      </c>
      <c r="Z194" t="str">
        <f>'RESUMEN TOTAL'!AF207</f>
        <v>APAGADO</v>
      </c>
      <c r="AA194" t="str">
        <f>'RESUMEN TOTAL'!AG207</f>
        <v>APAGADO</v>
      </c>
      <c r="AB194" t="str">
        <f>'RESUMEN TOTAL'!AH207</f>
        <v>APAGADO</v>
      </c>
      <c r="AC194" t="str">
        <f>'RESUMEN TOTAL'!AI207</f>
        <v>APAGADO</v>
      </c>
      <c r="AD194" t="str">
        <f>'RESUMEN TOTAL'!AJ207</f>
        <v>APAGADO</v>
      </c>
      <c r="AE194" t="str">
        <f>'RESUMEN TOTAL'!AK207</f>
        <v>APAGADO</v>
      </c>
      <c r="AF194" t="str">
        <f>'RESUMEN TOTAL'!AL207</f>
        <v>APAGADO</v>
      </c>
      <c r="AG194" t="str">
        <f>'RESUMEN TOTAL'!AM207</f>
        <v>APAGADO</v>
      </c>
      <c r="AH194" t="str">
        <f>'RESUMEN TOTAL'!AN207</f>
        <v>APAGADO</v>
      </c>
      <c r="AI194" t="str">
        <f>'RESUMEN TOTAL'!AO207</f>
        <v>APAGADO</v>
      </c>
      <c r="AJ194">
        <f>'RESUMEN TOTAL'!AP207</f>
        <v>0</v>
      </c>
    </row>
    <row r="195" spans="1:36" x14ac:dyDescent="0.3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 t="str">
        <f>'RESUMEN TOTAL'!AM208</f>
        <v>APAGADO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3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 t="str">
        <f>'RESUMEN TOTAL'!AM209</f>
        <v>APAGADO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3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 t="str">
        <f>'RESUMEN TOTAL'!AL210</f>
        <v>APAGADO</v>
      </c>
      <c r="AG197" t="str">
        <f>'RESUMEN TOTAL'!AM210</f>
        <v>APAGADO</v>
      </c>
      <c r="AH197" t="str">
        <f>'RESUMEN TOTAL'!AN210</f>
        <v>APAGADO</v>
      </c>
      <c r="AI197" t="str">
        <f>'RESUMEN TOTAL'!AO210</f>
        <v>APAGADO</v>
      </c>
      <c r="AJ197">
        <f>'RESUMEN TOTAL'!AP210</f>
        <v>0</v>
      </c>
    </row>
    <row r="198" spans="1:36" x14ac:dyDescent="0.3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3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>
        <f>'RESUMEN TOTAL'!AE212</f>
        <v>0</v>
      </c>
      <c r="Z199" t="str">
        <f>'RESUMEN TOTAL'!AF212</f>
        <v>APAGADO</v>
      </c>
      <c r="AA199" t="str">
        <f>'RESUMEN TOTAL'!AG212</f>
        <v>APAGADO</v>
      </c>
      <c r="AB199" t="str">
        <f>'RESUMEN TOTAL'!AH212</f>
        <v>APAGADO</v>
      </c>
      <c r="AC199" t="str">
        <f>'RESUMEN TOTAL'!AI212</f>
        <v>APAGADO</v>
      </c>
      <c r="AD199" t="str">
        <f>'RESUMEN TOTAL'!AJ212</f>
        <v>APAGADO</v>
      </c>
      <c r="AE199">
        <f>'RESUMEN TOTAL'!AK212</f>
        <v>0</v>
      </c>
      <c r="AF199">
        <f>'RESUMEN TOTAL'!AL212</f>
        <v>0</v>
      </c>
      <c r="AG199" t="str">
        <f>'RESUMEN TOTAL'!AM212</f>
        <v>APAGADO</v>
      </c>
      <c r="AH199" t="str">
        <f>'RESUMEN TOTAL'!AN212</f>
        <v>APAGADO</v>
      </c>
      <c r="AI199" t="str">
        <f>'RESUMEN TOTAL'!AO212</f>
        <v>APAGADO</v>
      </c>
      <c r="AJ199">
        <f>'RESUMEN TOTAL'!AP212</f>
        <v>0</v>
      </c>
    </row>
    <row r="200" spans="1:36" x14ac:dyDescent="0.3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3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3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 t="str">
        <f>'RESUMEN TOTAL'!AB216</f>
        <v>APAGADO</v>
      </c>
      <c r="W202" t="str">
        <f>'RESUMEN TOTAL'!AC216</f>
        <v>APAGADO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3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3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 t="str">
        <f>'RESUMEN TOTAL'!AG218</f>
        <v>APAGADO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 t="str">
        <f>'RESUMEN TOTAL'!AL218</f>
        <v>APAGADO</v>
      </c>
      <c r="AG204" t="str">
        <f>'RESUMEN TOTAL'!AM218</f>
        <v>APAGADO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3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3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 t="str">
        <f>'RESUMEN TOTAL'!AG220</f>
        <v>APAGADO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 t="str">
        <f>'RESUMEN TOTAL'!AL220</f>
        <v>APAGADO</v>
      </c>
      <c r="AG206" t="str">
        <f>'RESUMEN TOTAL'!AM220</f>
        <v>APAGADO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3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 t="str">
        <f>'RESUMEN TOTAL'!AG221</f>
        <v>APAGADO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 t="str">
        <f>'RESUMEN TOTAL'!AL221</f>
        <v>APAGADO</v>
      </c>
      <c r="AG207" t="str">
        <f>'RESUMEN TOTAL'!AM221</f>
        <v>APAGADO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3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 t="str">
        <f>'RESUMEN TOTAL'!AD222</f>
        <v>APAGADO</v>
      </c>
      <c r="Y208" t="str">
        <f>'RESUMEN TOTAL'!AE222</f>
        <v>APAGADO</v>
      </c>
      <c r="Z208" t="str">
        <f>'RESUMEN TOTAL'!AF222</f>
        <v>APAGADO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3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 t="str">
        <f>'RESUMEN TOTAL'!AB223</f>
        <v>APAGADO</v>
      </c>
      <c r="W209" t="str">
        <f>'RESUMEN TOTAL'!AC223</f>
        <v>APAGADO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3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3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3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3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3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 t="str">
        <f>'RESUMEN TOTAL'!AA228</f>
        <v>APAGADO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 t="str">
        <f>'RESUMEN TOTAL'!AK228</f>
        <v>APAGADO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 t="str">
        <f>'RESUMEN TOTAL'!AO228</f>
        <v>APAGADO</v>
      </c>
      <c r="AJ214">
        <f>'RESUMEN TOTAL'!AP228</f>
        <v>0</v>
      </c>
    </row>
    <row r="215" spans="1:36" x14ac:dyDescent="0.3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 t="str">
        <f>'RESUMEN TOTAL'!AB229</f>
        <v>APAGADO</v>
      </c>
      <c r="W215" t="str">
        <f>'RESUMEN TOTAL'!AC229</f>
        <v>APAGADO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3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 t="str">
        <f>'RESUMEN TOTAL'!AA230</f>
        <v>APAGADO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 t="str">
        <f>'RESUMEN TOTAL'!AO230</f>
        <v>APAGADO</v>
      </c>
      <c r="AJ216">
        <f>'RESUMEN TOTAL'!AP230</f>
        <v>0</v>
      </c>
    </row>
    <row r="217" spans="1:36" x14ac:dyDescent="0.3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3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3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 t="str">
        <f>'RESUMEN TOTAL'!AA233</f>
        <v>APAGADO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 t="str">
        <f>'RESUMEN TOTAL'!AK233</f>
        <v>APAGADO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3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 t="str">
        <f>'RESUMEN TOTAL'!AF234</f>
        <v>APAGADO</v>
      </c>
      <c r="AA220">
        <f>'RESUMEN TOTAL'!AG234</f>
        <v>0</v>
      </c>
      <c r="AB220" t="str">
        <f>'RESUMEN TOTAL'!AH234</f>
        <v>APAGADO</v>
      </c>
      <c r="AC220" t="str">
        <f>'RESUMEN TOTAL'!AI234</f>
        <v>APAGADO</v>
      </c>
      <c r="AD220" t="str">
        <f>'RESUMEN TOTAL'!AJ234</f>
        <v>APAGADO</v>
      </c>
      <c r="AE220" t="str">
        <f>'RESUMEN TOTAL'!AK234</f>
        <v>APAGADO</v>
      </c>
      <c r="AF220" t="str">
        <f>'RESUMEN TOTAL'!AL234</f>
        <v>APAGADO</v>
      </c>
      <c r="AG220" t="str">
        <f>'RESUMEN TOTAL'!AM234</f>
        <v>APAGADO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3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3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3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3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3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3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3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3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3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3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3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 t="str">
        <f>'RESUMEN TOTAL'!AA246</f>
        <v>APAGADO</v>
      </c>
      <c r="V231" t="str">
        <f>'RESUMEN TOTAL'!AB246</f>
        <v>APAGADO</v>
      </c>
      <c r="W231" t="str">
        <f>'RESUMEN TOTAL'!AC246</f>
        <v>APAGADO</v>
      </c>
      <c r="X231">
        <f>'RESUMEN TOTAL'!AD246</f>
        <v>0</v>
      </c>
      <c r="Y231">
        <f>'RESUMEN TOTAL'!AE246</f>
        <v>0</v>
      </c>
      <c r="Z231" t="str">
        <f>'RESUMEN TOTAL'!AF246</f>
        <v>APAGADO</v>
      </c>
      <c r="AA231">
        <f>'RESUMEN TOTAL'!AG246</f>
        <v>0</v>
      </c>
      <c r="AB231">
        <f>'RESUMEN TOTAL'!AH246</f>
        <v>0</v>
      </c>
      <c r="AC231" t="str">
        <f>'RESUMEN TOTAL'!AI246</f>
        <v>APAGADO</v>
      </c>
      <c r="AD231" t="str">
        <f>'RESUMEN TOTAL'!AJ246</f>
        <v>APAGADO</v>
      </c>
      <c r="AE231" t="str">
        <f>'RESUMEN TOTAL'!AK246</f>
        <v>APAGADO</v>
      </c>
      <c r="AF231" t="str">
        <f>'RESUMEN TOTAL'!AL246</f>
        <v>APAGADO</v>
      </c>
      <c r="AG231" t="str">
        <f>'RESUMEN TOTAL'!AM246</f>
        <v>APAGADO</v>
      </c>
      <c r="AH231" t="str">
        <f>'RESUMEN TOTAL'!AN246</f>
        <v>APAGADO</v>
      </c>
      <c r="AI231" t="str">
        <f>'RESUMEN TOTAL'!AO246</f>
        <v>APAGADO</v>
      </c>
      <c r="AJ231">
        <f>'RESUMEN TOTAL'!AP246</f>
        <v>0</v>
      </c>
    </row>
    <row r="232" spans="1:36" x14ac:dyDescent="0.3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 t="str">
        <f>'RESUMEN TOTAL'!AD247</f>
        <v>APAGADO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 t="str">
        <f>'RESUMEN TOTAL'!AM247</f>
        <v>APAGADO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3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 t="str">
        <f>'RESUMEN TOTAL'!AC248</f>
        <v>APAGADO</v>
      </c>
      <c r="X233" t="str">
        <f>'RESUMEN TOTAL'!AD248</f>
        <v>APAGADO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 t="str">
        <f>'RESUMEN TOTAL'!AM248</f>
        <v>APAGADO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3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 t="str">
        <f>'RESUMEN TOTAL'!AD249</f>
        <v>APAGADO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 t="str">
        <f>'RESUMEN TOTAL'!AM249</f>
        <v>APAGADO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3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 t="str">
        <f>'RESUMEN TOTAL'!AD250</f>
        <v>APAGADO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 t="str">
        <f>'RESUMEN TOTAL'!AM250</f>
        <v>APAGADO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3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 t="str">
        <f>'RESUMEN TOTAL'!AD251</f>
        <v>APAGADO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 t="str">
        <f>'RESUMEN TOTAL'!AM251</f>
        <v>APAGADO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3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 t="str">
        <f>'RESUMEN TOTAL'!AE252</f>
        <v>APAGADO</v>
      </c>
      <c r="Z237" t="str">
        <f>'RESUMEN TOTAL'!AF252</f>
        <v>APAGADO</v>
      </c>
      <c r="AA237" t="str">
        <f>'RESUMEN TOTAL'!AG252</f>
        <v>APAGADO</v>
      </c>
      <c r="AB237" t="str">
        <f>'RESUMEN TOTAL'!AH252</f>
        <v>APAGADO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 t="str">
        <f>'RESUMEN TOTAL'!AM252</f>
        <v>APAGADO</v>
      </c>
      <c r="AH237">
        <f>'RESUMEN TOTAL'!AN252</f>
        <v>0</v>
      </c>
      <c r="AI237" t="str">
        <f>'RESUMEN TOTAL'!AO252</f>
        <v>APAGADO</v>
      </c>
      <c r="AJ237">
        <f>'RESUMEN TOTAL'!AP252</f>
        <v>0</v>
      </c>
    </row>
    <row r="238" spans="1:36" x14ac:dyDescent="0.3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 t="str">
        <f>'RESUMEN TOTAL'!AA253</f>
        <v>APAGADO</v>
      </c>
      <c r="V238" t="str">
        <f>'RESUMEN TOTAL'!AB253</f>
        <v>APAGADO</v>
      </c>
      <c r="W238" t="str">
        <f>'RESUMEN TOTAL'!AC253</f>
        <v>APAGADO</v>
      </c>
      <c r="X238">
        <f>'RESUMEN TOTAL'!AD253</f>
        <v>0</v>
      </c>
      <c r="Y238" t="str">
        <f>'RESUMEN TOTAL'!AE253</f>
        <v>APAGADO</v>
      </c>
      <c r="Z238" t="str">
        <f>'RESUMEN TOTAL'!AF253</f>
        <v>APAGADO</v>
      </c>
      <c r="AA238" t="str">
        <f>'RESUMEN TOTAL'!AG253</f>
        <v>APAGADO</v>
      </c>
      <c r="AB238" t="str">
        <f>'RESUMEN TOTAL'!AH253</f>
        <v>APAGADO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 t="str">
        <f>'RESUMEN TOTAL'!AM253</f>
        <v>APAGADO</v>
      </c>
      <c r="AH238">
        <f>'RESUMEN TOTAL'!AN253</f>
        <v>0</v>
      </c>
      <c r="AI238" t="str">
        <f>'RESUMEN TOTAL'!AO253</f>
        <v>APAGADO</v>
      </c>
      <c r="AJ238">
        <f>'RESUMEN TOTAL'!AP253</f>
        <v>0</v>
      </c>
    </row>
    <row r="239" spans="1:36" x14ac:dyDescent="0.3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 t="str">
        <f>'RESUMEN TOTAL'!AE254</f>
        <v>APAGADO</v>
      </c>
      <c r="Z239" t="str">
        <f>'RESUMEN TOTAL'!AF254</f>
        <v>APAGADO</v>
      </c>
      <c r="AA239" t="str">
        <f>'RESUMEN TOTAL'!AG254</f>
        <v>APAGADO</v>
      </c>
      <c r="AB239" t="str">
        <f>'RESUMEN TOTAL'!AH254</f>
        <v>APAGADO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 t="str">
        <f>'RESUMEN TOTAL'!AM254</f>
        <v>APAGADO</v>
      </c>
      <c r="AH239">
        <f>'RESUMEN TOTAL'!AN254</f>
        <v>0</v>
      </c>
      <c r="AI239" t="str">
        <f>'RESUMEN TOTAL'!AO254</f>
        <v>APAGADO</v>
      </c>
      <c r="AJ239">
        <f>'RESUMEN TOTAL'!AP254</f>
        <v>0</v>
      </c>
    </row>
    <row r="240" spans="1:36" x14ac:dyDescent="0.3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3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3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3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3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3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 t="str">
        <f>'RESUMEN TOTAL'!AG260</f>
        <v>APAGADO</v>
      </c>
      <c r="AB245" t="str">
        <f>'RESUMEN TOTAL'!AH260</f>
        <v>APAGADO</v>
      </c>
      <c r="AC245" t="str">
        <f>'RESUMEN TOTAL'!AI260</f>
        <v>APAGADO</v>
      </c>
      <c r="AD245" t="str">
        <f>'RESUMEN TOTAL'!AJ260</f>
        <v>APAGADO</v>
      </c>
      <c r="AE245" t="str">
        <f>'RESUMEN TOTAL'!AK260</f>
        <v>APAGADO</v>
      </c>
      <c r="AF245" t="str">
        <f>'RESUMEN TOTAL'!AL260</f>
        <v>APAGADO</v>
      </c>
      <c r="AG245" t="str">
        <f>'RESUMEN TOTAL'!AM260</f>
        <v>APAGADO</v>
      </c>
      <c r="AH245" t="str">
        <f>'RESUMEN TOTAL'!AN260</f>
        <v>APAGADO</v>
      </c>
      <c r="AI245" t="str">
        <f>'RESUMEN TOTAL'!AO260</f>
        <v>APAGADO</v>
      </c>
      <c r="AJ245">
        <f>'RESUMEN TOTAL'!AP260</f>
        <v>0</v>
      </c>
    </row>
    <row r="246" spans="1:36" x14ac:dyDescent="0.3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3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 t="str">
        <f>'RESUMEN TOTAL'!AB262</f>
        <v>APAGADO</v>
      </c>
      <c r="W247" t="str">
        <f>'RESUMEN TOTAL'!AC262</f>
        <v>APAGADO</v>
      </c>
      <c r="X247" t="str">
        <f>'RESUMEN TOTAL'!AD262</f>
        <v>APAGADO</v>
      </c>
      <c r="Y247" t="str">
        <f>'RESUMEN TOTAL'!AE262</f>
        <v>APAGADO</v>
      </c>
      <c r="Z247" t="str">
        <f>'RESUMEN TOTAL'!AF262</f>
        <v>APAGADO</v>
      </c>
      <c r="AA247" t="str">
        <f>'RESUMEN TOTAL'!AG262</f>
        <v>APAGADO</v>
      </c>
      <c r="AB247" t="str">
        <f>'RESUMEN TOTAL'!AH262</f>
        <v>APAGADO</v>
      </c>
      <c r="AC247" t="str">
        <f>'RESUMEN TOTAL'!AI262</f>
        <v>APAGADO</v>
      </c>
      <c r="AD247" t="str">
        <f>'RESUMEN TOTAL'!AJ262</f>
        <v>APAGADO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3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 t="str">
        <f>'RESUMEN TOTAL'!AB263</f>
        <v>APAGADO</v>
      </c>
      <c r="W248" t="str">
        <f>'RESUMEN TOTAL'!AC263</f>
        <v>APAGADO</v>
      </c>
      <c r="X248" t="str">
        <f>'RESUMEN TOTAL'!AD263</f>
        <v>APAGADO</v>
      </c>
      <c r="Y248" t="str">
        <f>'RESUMEN TOTAL'!AE263</f>
        <v>APAGADO</v>
      </c>
      <c r="Z248" t="str">
        <f>'RESUMEN TOTAL'!AF263</f>
        <v>APAGADO</v>
      </c>
      <c r="AA248" t="str">
        <f>'RESUMEN TOTAL'!AG263</f>
        <v>APAGADO</v>
      </c>
      <c r="AB248" t="str">
        <f>'RESUMEN TOTAL'!AH263</f>
        <v>APAGADO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3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 t="str">
        <f>'RESUMEN TOTAL'!AB264</f>
        <v>APAGADO</v>
      </c>
      <c r="W249" t="str">
        <f>'RESUMEN TOTAL'!AC264</f>
        <v>APAGADO</v>
      </c>
      <c r="X249" t="str">
        <f>'RESUMEN TOTAL'!AD264</f>
        <v>APAGADO</v>
      </c>
      <c r="Y249" t="str">
        <f>'RESUMEN TOTAL'!AE264</f>
        <v>APAGADO</v>
      </c>
      <c r="Z249" t="str">
        <f>'RESUMEN TOTAL'!AF264</f>
        <v>APAGADO</v>
      </c>
      <c r="AA249" t="str">
        <f>'RESUMEN TOTAL'!AG264</f>
        <v>APAGADO</v>
      </c>
      <c r="AB249" t="str">
        <f>'RESUMEN TOTAL'!AH264</f>
        <v>APAGADO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3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 t="str">
        <f>'RESUMEN TOTAL'!AC265</f>
        <v>APAGADO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 t="str">
        <f>'RESUMEN TOTAL'!AH265</f>
        <v>APAGADO</v>
      </c>
      <c r="AC250" t="str">
        <f>'RESUMEN TOTAL'!AI265</f>
        <v>APAGADO</v>
      </c>
      <c r="AD250" t="str">
        <f>'RESUMEN TOTAL'!AJ265</f>
        <v>APAGADO</v>
      </c>
      <c r="AE250" t="str">
        <f>'RESUMEN TOTAL'!AK265</f>
        <v>APAGADO</v>
      </c>
      <c r="AF250" t="str">
        <f>'RESUMEN TOTAL'!AL265</f>
        <v>APAGADO</v>
      </c>
      <c r="AG250" t="str">
        <f>'RESUMEN TOTAL'!AM265</f>
        <v>APAGADO</v>
      </c>
      <c r="AH250" t="str">
        <f>'RESUMEN TOTAL'!AN265</f>
        <v>APAGADO</v>
      </c>
      <c r="AI250" t="str">
        <f>'RESUMEN TOTAL'!AO265</f>
        <v>APAGADO</v>
      </c>
      <c r="AJ250">
        <f>'RESUMEN TOTAL'!AP265</f>
        <v>0</v>
      </c>
    </row>
    <row r="251" spans="1:36" x14ac:dyDescent="0.3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3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3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3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3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3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 t="str">
        <f>'RESUMEN TOTAL'!AM271</f>
        <v>APAGADO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3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 t="str">
        <f>'RESUMEN TOTAL'!AM272</f>
        <v>APAGADO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3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 t="str">
        <f>'RESUMEN TOTAL'!AM273</f>
        <v>APAGADO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3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 t="str">
        <f>'RESUMEN TOTAL'!AM274</f>
        <v>APAGADO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3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 t="str">
        <f>'RESUMEN TOTAL'!AM275</f>
        <v>APAGADO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3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 t="str">
        <f>'RESUMEN TOTAL'!AM276</f>
        <v>APAGADO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3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 t="str">
        <f>'RESUMEN TOTAL'!AM281</f>
        <v>APAGADO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3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 t="str">
        <f>'RESUMEN TOTAL'!AM282</f>
        <v>APAGADO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3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 t="str">
        <f>'RESUMEN TOTAL'!AM283</f>
        <v>APAGADO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3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 t="str">
        <f>'RESUMEN TOTAL'!AM284</f>
        <v>APAGADO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3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 t="str">
        <f>'RESUMEN TOTAL'!AM285</f>
        <v>APAGADO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3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 t="str">
        <f>'RESUMEN TOTAL'!AB286</f>
        <v>APAGADO</v>
      </c>
      <c r="W267" t="str">
        <f>'RESUMEN TOTAL'!AC286</f>
        <v>APAGADO</v>
      </c>
      <c r="X267" t="str">
        <f>'RESUMEN TOTAL'!AD286</f>
        <v>APAGADO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 t="str">
        <f>'RESUMEN TOTAL'!AM286</f>
        <v>APAGADO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3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 t="str">
        <f>'RESUMEN TOTAL'!AM287</f>
        <v>APAGADO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3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 t="str">
        <f>'RESUMEN TOTAL'!AM288</f>
        <v>APAGADO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3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3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 t="str">
        <f>'RESUMEN TOTAL'!AM290</f>
        <v>APAGADO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3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 t="str">
        <f>'RESUMEN TOTAL'!AM291</f>
        <v>APAGADO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3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 t="str">
        <f>'RESUMEN TOTAL'!AM292</f>
        <v>APAGADO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3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 t="str">
        <f>'RESUMEN TOTAL'!AM293</f>
        <v>APAGADO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3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 t="str">
        <f>'RESUMEN TOTAL'!AB297</f>
        <v>APAGADO</v>
      </c>
      <c r="W275" t="str">
        <f>'RESUMEN TOTAL'!AC297</f>
        <v>APAGADO</v>
      </c>
      <c r="X275" t="str">
        <f>'RESUMEN TOTAL'!AD297</f>
        <v>APAGADO</v>
      </c>
      <c r="Y275" t="str">
        <f>'RESUMEN TOTAL'!AE297</f>
        <v>APAGADO</v>
      </c>
      <c r="Z275" t="str">
        <f>'RESUMEN TOTAL'!AF297</f>
        <v>APAGADO</v>
      </c>
      <c r="AA275" t="str">
        <f>'RESUMEN TOTAL'!AG297</f>
        <v>APAGADO</v>
      </c>
      <c r="AB275" t="str">
        <f>'RESUMEN TOTAL'!AH297</f>
        <v>APAGADO</v>
      </c>
      <c r="AC275" t="str">
        <f>'RESUMEN TOTAL'!AI297</f>
        <v>APAGADO</v>
      </c>
      <c r="AD275" t="str">
        <f>'RESUMEN TOTAL'!AJ297</f>
        <v>APAGADO</v>
      </c>
      <c r="AE275" t="str">
        <f>'RESUMEN TOTAL'!AK297</f>
        <v>APAGADO</v>
      </c>
      <c r="AF275" t="str">
        <f>'RESUMEN TOTAL'!AL297</f>
        <v>APAGADO</v>
      </c>
      <c r="AG275" t="str">
        <f>'RESUMEN TOTAL'!AM297</f>
        <v>APAGADO</v>
      </c>
      <c r="AH275" t="str">
        <f>'RESUMEN TOTAL'!AN297</f>
        <v>APAGADO</v>
      </c>
      <c r="AI275" t="str">
        <f>'RESUMEN TOTAL'!AO297</f>
        <v>APAGADO</v>
      </c>
      <c r="AJ275">
        <f>'RESUMEN TOTAL'!AP297</f>
        <v>0</v>
      </c>
    </row>
    <row r="276" spans="1:36" x14ac:dyDescent="0.3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 t="str">
        <f>'RESUMEN TOTAL'!AB298</f>
        <v>APAGADO</v>
      </c>
      <c r="W276" t="str">
        <f>'RESUMEN TOTAL'!AC298</f>
        <v>APAGADO</v>
      </c>
      <c r="X276" t="str">
        <f>'RESUMEN TOTAL'!AD298</f>
        <v>APAGADO</v>
      </c>
      <c r="Y276" t="str">
        <f>'RESUMEN TOTAL'!AE298</f>
        <v>APAGADO</v>
      </c>
      <c r="Z276" t="str">
        <f>'RESUMEN TOTAL'!AF298</f>
        <v>APAGADO</v>
      </c>
      <c r="AA276" t="str">
        <f>'RESUMEN TOTAL'!AG298</f>
        <v>APAGADO</v>
      </c>
      <c r="AB276" t="str">
        <f>'RESUMEN TOTAL'!AH298</f>
        <v>APAGADO</v>
      </c>
      <c r="AC276" t="str">
        <f>'RESUMEN TOTAL'!AI298</f>
        <v>APAGADO</v>
      </c>
      <c r="AD276" t="str">
        <f>'RESUMEN TOTAL'!AJ298</f>
        <v>APAGADO</v>
      </c>
      <c r="AE276" t="str">
        <f>'RESUMEN TOTAL'!AK298</f>
        <v>APAGADO</v>
      </c>
      <c r="AF276" t="str">
        <f>'RESUMEN TOTAL'!AL298</f>
        <v>APAGADO</v>
      </c>
      <c r="AG276" t="str">
        <f>'RESUMEN TOTAL'!AM298</f>
        <v>APAGADO</v>
      </c>
      <c r="AH276" t="str">
        <f>'RESUMEN TOTAL'!AN298</f>
        <v>APAGADO</v>
      </c>
      <c r="AI276" t="str">
        <f>'RESUMEN TOTAL'!AO298</f>
        <v>APAGADO</v>
      </c>
      <c r="AJ276">
        <f>'RESUMEN TOTAL'!AP298</f>
        <v>0</v>
      </c>
    </row>
    <row r="277" spans="1:36" x14ac:dyDescent="0.3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 t="str">
        <f>'RESUMEN TOTAL'!AC299</f>
        <v>APAGADO</v>
      </c>
      <c r="X277" t="str">
        <f>'RESUMEN TOTAL'!AD299</f>
        <v>APAGADO</v>
      </c>
      <c r="Y277" t="str">
        <f>'RESUMEN TOTAL'!AE299</f>
        <v>APAGADO</v>
      </c>
      <c r="Z277" t="str">
        <f>'RESUMEN TOTAL'!AF299</f>
        <v>APAGADO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3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 t="str">
        <f>'RESUMEN TOTAL'!AD300</f>
        <v>APAGADO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 t="str">
        <f>'RESUMEN TOTAL'!AO300</f>
        <v>APAGADO</v>
      </c>
      <c r="AJ278">
        <f>'RESUMEN TOTAL'!AP300</f>
        <v>0</v>
      </c>
    </row>
    <row r="279" spans="1:36" x14ac:dyDescent="0.3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 t="str">
        <f>'RESUMEN TOTAL'!AD301</f>
        <v>APAGADO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 t="str">
        <f>'RESUMEN TOTAL'!AO301</f>
        <v>APAGADO</v>
      </c>
      <c r="AJ279">
        <f>'RESUMEN TOTAL'!AP301</f>
        <v>0</v>
      </c>
    </row>
    <row r="280" spans="1:36" x14ac:dyDescent="0.3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3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 t="str">
        <f>'RESUMEN TOTAL'!AE303</f>
        <v>APAGADO</v>
      </c>
      <c r="Z281">
        <f>'RESUMEN TOTAL'!AF303</f>
        <v>0</v>
      </c>
      <c r="AA281" t="str">
        <f>'RESUMEN TOTAL'!AG303</f>
        <v>APAGADO</v>
      </c>
      <c r="AB281" t="str">
        <f>'RESUMEN TOTAL'!AH303</f>
        <v>APAGADO</v>
      </c>
      <c r="AC281" t="str">
        <f>'RESUMEN TOTAL'!AI303</f>
        <v>APAGADO</v>
      </c>
      <c r="AD281" t="str">
        <f>'RESUMEN TOTAL'!AJ303</f>
        <v>APAGADO</v>
      </c>
      <c r="AE281" t="str">
        <f>'RESUMEN TOTAL'!AK303</f>
        <v>APAGADO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3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3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3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3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3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3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3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 t="str">
        <f>'RESUMEN TOTAL'!AD310</f>
        <v>APAGADO</v>
      </c>
      <c r="Y288" t="str">
        <f>'RESUMEN TOTAL'!AE310</f>
        <v>APAGADO</v>
      </c>
      <c r="Z288" t="str">
        <f>'RESUMEN TOTAL'!AF310</f>
        <v>APAGADO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3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3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 t="str">
        <f>'RESUMEN TOTAL'!AB312</f>
        <v>APAGADO</v>
      </c>
      <c r="W290" t="str">
        <f>'RESUMEN TOTAL'!AC312</f>
        <v>APAGADO</v>
      </c>
      <c r="X290" t="str">
        <f>'RESUMEN TOTAL'!AD312</f>
        <v>APAGADO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3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 t="str">
        <f>'RESUMEN TOTAL'!AD313</f>
        <v>APAGADO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3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 t="str">
        <f>'RESUMEN TOTAL'!AA314</f>
        <v>APAGADO</v>
      </c>
      <c r="V292" t="str">
        <f>'RESUMEN TOTAL'!AB314</f>
        <v>APAGADO</v>
      </c>
      <c r="W292" t="str">
        <f>'RESUMEN TOTAL'!AC314</f>
        <v>APAGADO</v>
      </c>
      <c r="X292" t="str">
        <f>'RESUMEN TOTAL'!AD314</f>
        <v>APAGADO</v>
      </c>
      <c r="Y292" t="str">
        <f>'RESUMEN TOTAL'!AE314</f>
        <v>APAGADO</v>
      </c>
      <c r="Z292" t="str">
        <f>'RESUMEN TOTAL'!AF314</f>
        <v>APAGADO</v>
      </c>
      <c r="AA292" t="str">
        <f>'RESUMEN TOTAL'!AG314</f>
        <v>APAGADO</v>
      </c>
      <c r="AB292" t="str">
        <f>'RESUMEN TOTAL'!AH314</f>
        <v>APAGADO</v>
      </c>
      <c r="AC292" t="str">
        <f>'RESUMEN TOTAL'!AI314</f>
        <v>APAGADO</v>
      </c>
      <c r="AD292" t="str">
        <f>'RESUMEN TOTAL'!AJ314</f>
        <v>APAGADO</v>
      </c>
      <c r="AE292" t="str">
        <f>'RESUMEN TOTAL'!AK314</f>
        <v>APAGADO</v>
      </c>
      <c r="AF292" t="str">
        <f>'RESUMEN TOTAL'!AL314</f>
        <v>APAGADO</v>
      </c>
      <c r="AG292" t="str">
        <f>'RESUMEN TOTAL'!AM314</f>
        <v>APAGADO</v>
      </c>
      <c r="AH292" t="str">
        <f>'RESUMEN TOTAL'!AN314</f>
        <v>APAGADO</v>
      </c>
      <c r="AI292" t="str">
        <f>'RESUMEN TOTAL'!AO314</f>
        <v>APAGADO</v>
      </c>
      <c r="AJ292">
        <f>'RESUMEN TOTAL'!AP314</f>
        <v>0</v>
      </c>
    </row>
    <row r="293" spans="1:36" x14ac:dyDescent="0.3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 t="str">
        <f>'RESUMEN TOTAL'!AD315</f>
        <v>APAGADO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3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 t="str">
        <f>'RESUMEN TOTAL'!AD316</f>
        <v>APAGADO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3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3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 t="str">
        <f>'RESUMEN TOTAL'!AB319</f>
        <v>APAGADO</v>
      </c>
      <c r="W296" t="str">
        <f>'RESUMEN TOTAL'!AC319</f>
        <v>APAGADO</v>
      </c>
      <c r="X296" t="str">
        <f>'RESUMEN TOTAL'!AD319</f>
        <v>APAGADO</v>
      </c>
      <c r="Y296" t="str">
        <f>'RESUMEN TOTAL'!AE319</f>
        <v>APAGADO</v>
      </c>
      <c r="Z296" t="str">
        <f>'RESUMEN TOTAL'!AF319</f>
        <v>APAGADO</v>
      </c>
      <c r="AA296" t="str">
        <f>'RESUMEN TOTAL'!AG319</f>
        <v>APAGADO</v>
      </c>
      <c r="AB296" t="str">
        <f>'RESUMEN TOTAL'!AH319</f>
        <v>APAGADO</v>
      </c>
      <c r="AC296" t="str">
        <f>'RESUMEN TOTAL'!AI319</f>
        <v>APAGADO</v>
      </c>
      <c r="AD296" t="str">
        <f>'RESUMEN TOTAL'!AJ319</f>
        <v>APAGADO</v>
      </c>
      <c r="AE296" t="str">
        <f>'RESUMEN TOTAL'!AK319</f>
        <v>APAGADO</v>
      </c>
      <c r="AF296" t="str">
        <f>'RESUMEN TOTAL'!AL319</f>
        <v>APAGADO</v>
      </c>
      <c r="AG296" t="str">
        <f>'RESUMEN TOTAL'!AM319</f>
        <v>APAGADO</v>
      </c>
      <c r="AH296" t="str">
        <f>'RESUMEN TOTAL'!AN319</f>
        <v>APAGADO</v>
      </c>
      <c r="AI296" t="str">
        <f>'RESUMEN TOTAL'!AO319</f>
        <v>APAGADO</v>
      </c>
      <c r="AJ296">
        <f>'RESUMEN TOTAL'!AP319</f>
        <v>0</v>
      </c>
    </row>
    <row r="297" spans="1:36" x14ac:dyDescent="0.3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 t="str">
        <f>'RESUMEN TOTAL'!AG320</f>
        <v>APAGADO</v>
      </c>
      <c r="AB297" t="str">
        <f>'RESUMEN TOTAL'!AH320</f>
        <v>APAGADO</v>
      </c>
      <c r="AC297" t="str">
        <f>'RESUMEN TOTAL'!AI320</f>
        <v>APAGADO</v>
      </c>
      <c r="AD297" t="str">
        <f>'RESUMEN TOTAL'!AJ320</f>
        <v>APAGADO</v>
      </c>
      <c r="AE297" t="str">
        <f>'RESUMEN TOTAL'!AK320</f>
        <v>APAGADO</v>
      </c>
      <c r="AF297" t="str">
        <f>'RESUMEN TOTAL'!AL320</f>
        <v>APAGADO</v>
      </c>
      <c r="AG297" t="str">
        <f>'RESUMEN TOTAL'!AM320</f>
        <v>APAGADO</v>
      </c>
      <c r="AH297" t="str">
        <f>'RESUMEN TOTAL'!AN320</f>
        <v>APAGADO</v>
      </c>
      <c r="AI297" t="str">
        <f>'RESUMEN TOTAL'!AO320</f>
        <v>APAGADO</v>
      </c>
      <c r="AJ297">
        <f>'RESUMEN TOTAL'!AP320</f>
        <v>0</v>
      </c>
    </row>
    <row r="298" spans="1:36" x14ac:dyDescent="0.3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 t="str">
        <f>'RESUMEN TOTAL'!AA321</f>
        <v>APAGADO</v>
      </c>
      <c r="V298" t="str">
        <f>'RESUMEN TOTAL'!AB321</f>
        <v>APAGADO</v>
      </c>
      <c r="W298" t="str">
        <f>'RESUMEN TOTAL'!AC321</f>
        <v>APAGADO</v>
      </c>
      <c r="X298" t="str">
        <f>'RESUMEN TOTAL'!AD321</f>
        <v>APAGADO</v>
      </c>
      <c r="Y298" t="str">
        <f>'RESUMEN TOTAL'!AE321</f>
        <v>APAGADO</v>
      </c>
      <c r="Z298" t="str">
        <f>'RESUMEN TOTAL'!AF321</f>
        <v>APAGADO</v>
      </c>
      <c r="AA298" t="str">
        <f>'RESUMEN TOTAL'!AG321</f>
        <v>APAGADO</v>
      </c>
      <c r="AB298" t="str">
        <f>'RESUMEN TOTAL'!AH321</f>
        <v>APAGADO</v>
      </c>
      <c r="AC298" t="str">
        <f>'RESUMEN TOTAL'!AI321</f>
        <v>APAGADO</v>
      </c>
      <c r="AD298" t="str">
        <f>'RESUMEN TOTAL'!AJ321</f>
        <v>APAGADO</v>
      </c>
      <c r="AE298" t="str">
        <f>'RESUMEN TOTAL'!AK321</f>
        <v>APAGADO</v>
      </c>
      <c r="AF298" t="str">
        <f>'RESUMEN TOTAL'!AL321</f>
        <v>APAGADO</v>
      </c>
      <c r="AG298" t="str">
        <f>'RESUMEN TOTAL'!AM321</f>
        <v>APAGADO</v>
      </c>
      <c r="AH298" t="str">
        <f>'RESUMEN TOTAL'!AN321</f>
        <v>APAGADO</v>
      </c>
      <c r="AI298" t="str">
        <f>'RESUMEN TOTAL'!AO321</f>
        <v>APAGADO</v>
      </c>
      <c r="AJ298">
        <f>'RESUMEN TOTAL'!AP321</f>
        <v>0</v>
      </c>
    </row>
    <row r="299" spans="1:36" x14ac:dyDescent="0.3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 t="str">
        <f>'RESUMEN TOTAL'!AD322</f>
        <v>APAGADO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3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 t="str">
        <f>'RESUMEN TOTAL'!AD323</f>
        <v>APAGADO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3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 t="str">
        <f>'RESUMEN TOTAL'!AD324</f>
        <v>APAGADO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3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 t="str">
        <f>'RESUMEN TOTAL'!AD325</f>
        <v>APAGADO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3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 t="str">
        <f>'RESUMEN TOTAL'!AD326</f>
        <v>APAGADO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3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 t="str">
        <f>'RESUMEN TOTAL'!AD327</f>
        <v>APAGADO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 t="str">
        <f>'RESUMEN TOTAL'!AK327</f>
        <v>APAGADO</v>
      </c>
      <c r="AF304" t="str">
        <f>'RESUMEN TOTAL'!AL327</f>
        <v>APAGADO</v>
      </c>
      <c r="AG304" t="str">
        <f>'RESUMEN TOTAL'!AM327</f>
        <v>APAGADO</v>
      </c>
      <c r="AH304" t="str">
        <f>'RESUMEN TOTAL'!AN327</f>
        <v>APAGADO</v>
      </c>
      <c r="AI304">
        <f>'RESUMEN TOTAL'!AO327</f>
        <v>0</v>
      </c>
      <c r="AJ304">
        <f>'RESUMEN TOTAL'!AP327</f>
        <v>0</v>
      </c>
    </row>
    <row r="305" spans="1:36" x14ac:dyDescent="0.3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 t="str">
        <f>'RESUMEN TOTAL'!AD328</f>
        <v>APAGADO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 t="str">
        <f>'RESUMEN TOTAL'!AK328</f>
        <v>APAGADO</v>
      </c>
      <c r="AF305" t="str">
        <f>'RESUMEN TOTAL'!AL328</f>
        <v>APAGADO</v>
      </c>
      <c r="AG305" t="str">
        <f>'RESUMEN TOTAL'!AM328</f>
        <v>APAGADO</v>
      </c>
      <c r="AH305" t="str">
        <f>'RESUMEN TOTAL'!AN328</f>
        <v>APAGADO</v>
      </c>
      <c r="AI305">
        <f>'RESUMEN TOTAL'!AO328</f>
        <v>0</v>
      </c>
      <c r="AJ305">
        <f>'RESUMEN TOTAL'!AP328</f>
        <v>0</v>
      </c>
    </row>
    <row r="306" spans="1:36" x14ac:dyDescent="0.3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 t="str">
        <f>'RESUMEN TOTAL'!AD329</f>
        <v>APAGADO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 t="str">
        <f>'RESUMEN TOTAL'!AK329</f>
        <v>APAGADO</v>
      </c>
      <c r="AF306" t="str">
        <f>'RESUMEN TOTAL'!AL329</f>
        <v>APAGADO</v>
      </c>
      <c r="AG306" t="str">
        <f>'RESUMEN TOTAL'!AM329</f>
        <v>APAGADO</v>
      </c>
      <c r="AH306" t="str">
        <f>'RESUMEN TOTAL'!AN329</f>
        <v>APAGADO</v>
      </c>
      <c r="AI306">
        <f>'RESUMEN TOTAL'!AO329</f>
        <v>0</v>
      </c>
      <c r="AJ306">
        <f>'RESUMEN TOTAL'!AP329</f>
        <v>0</v>
      </c>
    </row>
    <row r="307" spans="1:36" x14ac:dyDescent="0.3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 t="str">
        <f>'RESUMEN TOTAL'!AD330</f>
        <v>APAGADO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 t="str">
        <f>'RESUMEN TOTAL'!AK330</f>
        <v>APAGADO</v>
      </c>
      <c r="AF307" t="str">
        <f>'RESUMEN TOTAL'!AL330</f>
        <v>APAGADO</v>
      </c>
      <c r="AG307" t="str">
        <f>'RESUMEN TOTAL'!AM330</f>
        <v>APAGADO</v>
      </c>
      <c r="AH307" t="str">
        <f>'RESUMEN TOTAL'!AN330</f>
        <v>APAGADO</v>
      </c>
      <c r="AI307">
        <f>'RESUMEN TOTAL'!AO330</f>
        <v>0</v>
      </c>
      <c r="AJ307">
        <f>'RESUMEN TOTAL'!AP330</f>
        <v>0</v>
      </c>
    </row>
    <row r="308" spans="1:36" x14ac:dyDescent="0.3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 t="str">
        <f>'RESUMEN TOTAL'!AD331</f>
        <v>APAGADO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3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 t="str">
        <f>'RESUMEN TOTAL'!AD332</f>
        <v>APAGADO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 t="str">
        <f>'RESUMEN TOTAL'!AK332</f>
        <v>APAGADO</v>
      </c>
      <c r="AF309" t="str">
        <f>'RESUMEN TOTAL'!AL332</f>
        <v>APAGADO</v>
      </c>
      <c r="AG309" t="str">
        <f>'RESUMEN TOTAL'!AM332</f>
        <v>APAGADO</v>
      </c>
      <c r="AH309" t="str">
        <f>'RESUMEN TOTAL'!AN332</f>
        <v>APAGADO</v>
      </c>
      <c r="AI309">
        <f>'RESUMEN TOTAL'!AO332</f>
        <v>0</v>
      </c>
      <c r="AJ309">
        <f>'RESUMEN TOTAL'!AP332</f>
        <v>0</v>
      </c>
    </row>
    <row r="310" spans="1:36" x14ac:dyDescent="0.3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 t="str">
        <f>'RESUMEN TOTAL'!AD333</f>
        <v>APAGADO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3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3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3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3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3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3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3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3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3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3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3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 t="str">
        <f>'RESUMEN TOTAL'!AB347</f>
        <v>APAGADO</v>
      </c>
      <c r="W321" t="str">
        <f>'RESUMEN TOTAL'!AC347</f>
        <v>APAGADO</v>
      </c>
      <c r="X321" t="str">
        <f>'RESUMEN TOTAL'!AD347</f>
        <v>APAGADO</v>
      </c>
      <c r="Y321" t="str">
        <f>'RESUMEN TOTAL'!AE347</f>
        <v>APAGADO</v>
      </c>
      <c r="Z321" t="str">
        <f>'RESUMEN TOTAL'!AF347</f>
        <v>APAGADO</v>
      </c>
      <c r="AA321" t="str">
        <f>'RESUMEN TOTAL'!AG347</f>
        <v>APAGADO</v>
      </c>
      <c r="AB321" t="str">
        <f>'RESUMEN TOTAL'!AH347</f>
        <v>APAGADO</v>
      </c>
      <c r="AC321" t="str">
        <f>'RESUMEN TOTAL'!AI347</f>
        <v>APAGADO</v>
      </c>
      <c r="AD321" t="str">
        <f>'RESUMEN TOTAL'!AJ347</f>
        <v>APAGADO</v>
      </c>
      <c r="AE321" t="str">
        <f>'RESUMEN TOTAL'!AK347</f>
        <v>APAGADO</v>
      </c>
      <c r="AF321" t="str">
        <f>'RESUMEN TOTAL'!AL347</f>
        <v>APAGADO</v>
      </c>
      <c r="AG321" t="str">
        <f>'RESUMEN TOTAL'!AM347</f>
        <v>APAGADO</v>
      </c>
      <c r="AH321" t="str">
        <f>'RESUMEN TOTAL'!AN347</f>
        <v>APAGADO</v>
      </c>
      <c r="AI321" t="str">
        <f>'RESUMEN TOTAL'!AO347</f>
        <v>APAGADO</v>
      </c>
      <c r="AJ321">
        <f>'RESUMEN TOTAL'!AP347</f>
        <v>0</v>
      </c>
    </row>
    <row r="322" spans="1:36" x14ac:dyDescent="0.3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 t="str">
        <f>'RESUMEN TOTAL'!AB350</f>
        <v>APAGADO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3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3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 t="str">
        <f>'RESUMEN TOTAL'!AB352</f>
        <v>APAGADO</v>
      </c>
      <c r="W324" t="str">
        <f>'RESUMEN TOTAL'!AC352</f>
        <v>APAGADO</v>
      </c>
      <c r="X324" t="str">
        <f>'RESUMEN TOTAL'!AD352</f>
        <v>APAGADO</v>
      </c>
      <c r="Y324" t="str">
        <f>'RESUMEN TOTAL'!AE352</f>
        <v>APAGADO</v>
      </c>
      <c r="Z324" t="str">
        <f>'RESUMEN TOTAL'!AF352</f>
        <v>APAGADO</v>
      </c>
      <c r="AA324" t="str">
        <f>'RESUMEN TOTAL'!AG352</f>
        <v>APAGADO</v>
      </c>
      <c r="AB324" t="str">
        <f>'RESUMEN TOTAL'!AH352</f>
        <v>APAGADO</v>
      </c>
      <c r="AC324" t="str">
        <f>'RESUMEN TOTAL'!AI352</f>
        <v>APAGADO</v>
      </c>
      <c r="AD324" t="str">
        <f>'RESUMEN TOTAL'!AJ352</f>
        <v>APAGADO</v>
      </c>
      <c r="AE324" t="str">
        <f>'RESUMEN TOTAL'!AK352</f>
        <v>APAGADO</v>
      </c>
      <c r="AF324" t="str">
        <f>'RESUMEN TOTAL'!AL352</f>
        <v>APAGADO</v>
      </c>
      <c r="AG324" t="str">
        <f>'RESUMEN TOTAL'!AM352</f>
        <v>APAGADO</v>
      </c>
      <c r="AH324" t="str">
        <f>'RESUMEN TOTAL'!AN352</f>
        <v>APAGADO</v>
      </c>
      <c r="AI324" t="str">
        <f>'RESUMEN TOTAL'!AO352</f>
        <v>APAGADO</v>
      </c>
      <c r="AJ324">
        <f>'RESUMEN TOTAL'!AP352</f>
        <v>0</v>
      </c>
    </row>
    <row r="325" spans="1:36" x14ac:dyDescent="0.3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 t="str">
        <f>'RESUMEN TOTAL'!AB353</f>
        <v>APAGADO</v>
      </c>
      <c r="W325" t="str">
        <f>'RESUMEN TOTAL'!AC353</f>
        <v>APAGADO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 t="str">
        <f>'RESUMEN TOTAL'!AO353</f>
        <v>}</v>
      </c>
      <c r="AJ325">
        <f>'RESUMEN TOTAL'!AP353</f>
        <v>0</v>
      </c>
    </row>
    <row r="326" spans="1:36" x14ac:dyDescent="0.3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3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 t="str">
        <f>'RESUMEN TOTAL'!AB355</f>
        <v>APAGADO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 t="str">
        <f>'RESUMEN TOTAL'!AF355</f>
        <v>APAGADO</v>
      </c>
      <c r="AA327" t="str">
        <f>'RESUMEN TOTAL'!AG355</f>
        <v>APAGADO</v>
      </c>
      <c r="AB327" t="str">
        <f>'RESUMEN TOTAL'!AH355</f>
        <v>APAGADO</v>
      </c>
      <c r="AC327" t="str">
        <f>'RESUMEN TOTAL'!AI355</f>
        <v>APAGADO</v>
      </c>
      <c r="AD327" t="str">
        <f>'RESUMEN TOTAL'!AJ355</f>
        <v>APAGADO</v>
      </c>
      <c r="AE327" t="str">
        <f>'RESUMEN TOTAL'!AK355</f>
        <v>APAGADO</v>
      </c>
      <c r="AF327" t="str">
        <f>'RESUMEN TOTAL'!AL355</f>
        <v>APAGADO</v>
      </c>
      <c r="AG327" t="str">
        <f>'RESUMEN TOTAL'!AM355</f>
        <v>APAGADO</v>
      </c>
      <c r="AH327" t="str">
        <f>'RESUMEN TOTAL'!AN355</f>
        <v>APAGADO</v>
      </c>
      <c r="AI327" t="str">
        <f>'RESUMEN TOTAL'!AO355</f>
        <v>APAGADO</v>
      </c>
      <c r="AJ327">
        <f>'RESUMEN TOTAL'!AP355</f>
        <v>0</v>
      </c>
    </row>
    <row r="328" spans="1:36" x14ac:dyDescent="0.3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 t="str">
        <f>'RESUMEN TOTAL'!AB356</f>
        <v>APAGADO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 t="str">
        <f>'RESUMEN TOTAL'!AF356</f>
        <v>APAGADO</v>
      </c>
      <c r="AA328" t="str">
        <f>'RESUMEN TOTAL'!AG356</f>
        <v>APAGADO</v>
      </c>
      <c r="AB328" t="str">
        <f>'RESUMEN TOTAL'!AH356</f>
        <v>APAGADO</v>
      </c>
      <c r="AC328" t="str">
        <f>'RESUMEN TOTAL'!AI356</f>
        <v>APAGADO</v>
      </c>
      <c r="AD328" t="str">
        <f>'RESUMEN TOTAL'!AJ356</f>
        <v>APAGADO</v>
      </c>
      <c r="AE328" t="str">
        <f>'RESUMEN TOTAL'!AK356</f>
        <v>APAGADO</v>
      </c>
      <c r="AF328" t="str">
        <f>'RESUMEN TOTAL'!AL356</f>
        <v>APAGADO</v>
      </c>
      <c r="AG328" t="str">
        <f>'RESUMEN TOTAL'!AM356</f>
        <v>APAGADO</v>
      </c>
      <c r="AH328" t="str">
        <f>'RESUMEN TOTAL'!AN356</f>
        <v>APAGADO</v>
      </c>
      <c r="AI328" t="str">
        <f>'RESUMEN TOTAL'!AO356</f>
        <v>APAGADO</v>
      </c>
      <c r="AJ328">
        <f>'RESUMEN TOTAL'!AP356</f>
        <v>0</v>
      </c>
    </row>
    <row r="329" spans="1:36" x14ac:dyDescent="0.3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 t="str">
        <f>'RESUMEN TOTAL'!AB357</f>
        <v>APAGADO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3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 t="str">
        <f>'RESUMEN TOTAL'!AB358</f>
        <v>APAGADO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3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 t="str">
        <f>'RESUMEN TOTAL'!AM359</f>
        <v>APAGADO</v>
      </c>
      <c r="AH331" t="str">
        <f>'RESUMEN TOTAL'!AN359</f>
        <v>APAGADO</v>
      </c>
      <c r="AI331">
        <f>'RESUMEN TOTAL'!AO359</f>
        <v>0</v>
      </c>
      <c r="AJ331">
        <f>'RESUMEN TOTAL'!AP359</f>
        <v>0</v>
      </c>
    </row>
    <row r="332" spans="1:36" x14ac:dyDescent="0.3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 t="str">
        <f>'RESUMEN TOTAL'!AM360</f>
        <v>APAGADO</v>
      </c>
      <c r="AH332" t="str">
        <f>'RESUMEN TOTAL'!AN360</f>
        <v>APAGADO</v>
      </c>
      <c r="AI332">
        <f>'RESUMEN TOTAL'!AO360</f>
        <v>0</v>
      </c>
      <c r="AJ332">
        <f>'RESUMEN TOTAL'!AP360</f>
        <v>0</v>
      </c>
    </row>
    <row r="333" spans="1:36" x14ac:dyDescent="0.3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 t="str">
        <f>'RESUMEN TOTAL'!AM361</f>
        <v>APAGADO</v>
      </c>
      <c r="AH333" t="str">
        <f>'RESUMEN TOTAL'!AN361</f>
        <v>APAGADO</v>
      </c>
      <c r="AI333">
        <f>'RESUMEN TOTAL'!AO361</f>
        <v>0</v>
      </c>
      <c r="AJ333">
        <f>'RESUMEN TOTAL'!AP361</f>
        <v>0</v>
      </c>
    </row>
    <row r="334" spans="1:36" x14ac:dyDescent="0.3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 t="str">
        <f>'RESUMEN TOTAL'!AM362</f>
        <v>APAGADO</v>
      </c>
      <c r="AH334" t="str">
        <f>'RESUMEN TOTAL'!AN362</f>
        <v>APAGADO</v>
      </c>
      <c r="AI334">
        <f>'RESUMEN TOTAL'!AO362</f>
        <v>0</v>
      </c>
      <c r="AJ334">
        <f>'RESUMEN TOTAL'!AP362</f>
        <v>0</v>
      </c>
    </row>
    <row r="335" spans="1:36" x14ac:dyDescent="0.3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3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 t="str">
        <f>'RESUMEN TOTAL'!AJ364</f>
        <v>APAGADO</v>
      </c>
      <c r="AE336" t="str">
        <f>'RESUMEN TOTAL'!AK364</f>
        <v>APAGADO</v>
      </c>
      <c r="AF336" t="str">
        <f>'RESUMEN TOTAL'!AL364</f>
        <v>APAGADO</v>
      </c>
      <c r="AG336" t="str">
        <f>'RESUMEN TOTAL'!AM364</f>
        <v>APAGADO</v>
      </c>
      <c r="AH336" t="str">
        <f>'RESUMEN TOTAL'!AN364</f>
        <v>APAGADO</v>
      </c>
      <c r="AI336">
        <f>'RESUMEN TOTAL'!AO364</f>
        <v>0</v>
      </c>
      <c r="AJ336">
        <f>'RESUMEN TOTAL'!AP364</f>
        <v>0</v>
      </c>
    </row>
    <row r="337" spans="1:36" x14ac:dyDescent="0.3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 t="str">
        <f>'RESUMEN TOTAL'!AK365</f>
        <v>APAGADO</v>
      </c>
      <c r="AF337" t="str">
        <f>'RESUMEN TOTAL'!AL365</f>
        <v>APAGADO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3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 t="str">
        <f>'RESUMEN TOTAL'!AO366</f>
        <v>APAGADO</v>
      </c>
      <c r="AJ338">
        <f>'RESUMEN TOTAL'!AP366</f>
        <v>0</v>
      </c>
    </row>
    <row r="339" spans="1:36" x14ac:dyDescent="0.3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 t="str">
        <f>'RESUMEN TOTAL'!AN367</f>
        <v>APAGADO</v>
      </c>
      <c r="AI339">
        <f>'RESUMEN TOTAL'!AO367</f>
        <v>0</v>
      </c>
      <c r="AJ339">
        <f>'RESUMEN TOTAL'!AP367</f>
        <v>0</v>
      </c>
    </row>
    <row r="340" spans="1:36" x14ac:dyDescent="0.3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 t="str">
        <f>'RESUMEN TOTAL'!AC368</f>
        <v>APAGADO</v>
      </c>
      <c r="X340" t="str">
        <f>'RESUMEN TOTAL'!AD368</f>
        <v>APAGADO</v>
      </c>
      <c r="Y340" t="str">
        <f>'RESUMEN TOTAL'!AE368</f>
        <v>APAGADO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3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3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3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 t="str">
        <f>'RESUMEN TOTAL'!AN371</f>
        <v>APAGADO</v>
      </c>
      <c r="AI343">
        <f>'RESUMEN TOTAL'!AO371</f>
        <v>0</v>
      </c>
      <c r="AJ343">
        <f>'RESUMEN TOTAL'!AP371</f>
        <v>0</v>
      </c>
    </row>
    <row r="344" spans="1:36" x14ac:dyDescent="0.3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 t="str">
        <f>'RESUMEN TOTAL'!AH372</f>
        <v>APAGADO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 t="str">
        <f>'RESUMEN TOTAL'!AN372</f>
        <v>APAGADO</v>
      </c>
      <c r="AI344" t="str">
        <f>'RESUMEN TOTAL'!AO372</f>
        <v>APAGADO</v>
      </c>
      <c r="AJ344">
        <f>'RESUMEN TOTAL'!AP372</f>
        <v>0</v>
      </c>
    </row>
    <row r="345" spans="1:36" x14ac:dyDescent="0.3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 t="str">
        <f>'RESUMEN TOTAL'!AH373</f>
        <v>APAGADO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 t="str">
        <f>'RESUMEN TOTAL'!AN373</f>
        <v>APAGADO</v>
      </c>
      <c r="AI345" t="str">
        <f>'RESUMEN TOTAL'!AO373</f>
        <v>APAGADO</v>
      </c>
      <c r="AJ345">
        <f>'RESUMEN TOTAL'!AP373</f>
        <v>0</v>
      </c>
    </row>
    <row r="346" spans="1:36" x14ac:dyDescent="0.3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 t="str">
        <f>'RESUMEN TOTAL'!AN374</f>
        <v>APAGADO</v>
      </c>
      <c r="AI346">
        <f>'RESUMEN TOTAL'!AO374</f>
        <v>0</v>
      </c>
      <c r="AJ346">
        <f>'RESUMEN TOTAL'!AP374</f>
        <v>0</v>
      </c>
    </row>
    <row r="347" spans="1:36" x14ac:dyDescent="0.3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3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3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 t="str">
        <f>'RESUMEN TOTAL'!AI377</f>
        <v>APAGADO</v>
      </c>
      <c r="AD349" t="str">
        <f>'RESUMEN TOTAL'!AJ377</f>
        <v>APAGADO</v>
      </c>
      <c r="AE349" t="str">
        <f>'RESUMEN TOTAL'!AK377</f>
        <v>APAGADO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3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3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3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3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3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 t="str">
        <f>'RESUMEN TOTAL'!AC382</f>
        <v>APAGADO</v>
      </c>
      <c r="X354" t="str">
        <f>'RESUMEN TOTAL'!AD382</f>
        <v>APAGADO</v>
      </c>
      <c r="Y354" t="str">
        <f>'RESUMEN TOTAL'!AE382</f>
        <v>APAGADO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3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3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3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3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 t="str">
        <f>'RESUMEN TOTAL'!AG386</f>
        <v>APAGADO</v>
      </c>
      <c r="AB358" t="str">
        <f>'RESUMEN TOTAL'!AH386</f>
        <v>APAGADO</v>
      </c>
      <c r="AC358" t="str">
        <f>'RESUMEN TOTAL'!AI386</f>
        <v>APAGADO</v>
      </c>
      <c r="AD358" t="str">
        <f>'RESUMEN TOTAL'!AJ386</f>
        <v>APAGADO</v>
      </c>
      <c r="AE358">
        <f>'RESUMEN TOTAL'!AK386</f>
        <v>0</v>
      </c>
      <c r="AF358">
        <f>'RESUMEN TOTAL'!AL386</f>
        <v>0</v>
      </c>
      <c r="AG358" t="str">
        <f>'RESUMEN TOTAL'!AM386</f>
        <v>APAGADO</v>
      </c>
      <c r="AH358" t="str">
        <f>'RESUMEN TOTAL'!AN386</f>
        <v>APAGADO</v>
      </c>
      <c r="AI358" t="str">
        <f>'RESUMEN TOTAL'!AO386</f>
        <v>APAGADO</v>
      </c>
      <c r="AJ358">
        <f>'RESUMEN TOTAL'!AP386</f>
        <v>0</v>
      </c>
    </row>
    <row r="359" spans="1:36" x14ac:dyDescent="0.3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3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 t="str">
        <f>'RESUMEN TOTAL'!AG388</f>
        <v>APAGADO</v>
      </c>
      <c r="AB360">
        <f>'RESUMEN TOTAL'!AH388</f>
        <v>0</v>
      </c>
      <c r="AC360" t="str">
        <f>'RESUMEN TOTAL'!AI388</f>
        <v>APAGADO</v>
      </c>
      <c r="AD360" t="str">
        <f>'RESUMEN TOTAL'!AJ388</f>
        <v>APAGADO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3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3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3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3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3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3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3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3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3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3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3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3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3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3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3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3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3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3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 t="str">
        <f>'RESUMEN TOTAL'!AO408</f>
        <v>APAGADO</v>
      </c>
      <c r="AJ378">
        <f>'RESUMEN TOTAL'!AP408</f>
        <v>0</v>
      </c>
    </row>
    <row r="379" spans="1:36" x14ac:dyDescent="0.3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3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3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 t="str">
        <f>'RESUMEN TOTAL'!AM411</f>
        <v>APAGADO</v>
      </c>
      <c r="AH381" t="str">
        <f>'RESUMEN TOTAL'!AN411</f>
        <v>APAGADO</v>
      </c>
      <c r="AI381">
        <f>'RESUMEN TOTAL'!AO411</f>
        <v>0</v>
      </c>
      <c r="AJ381">
        <f>'RESUMEN TOTAL'!AP411</f>
        <v>0</v>
      </c>
    </row>
    <row r="382" spans="1:36" x14ac:dyDescent="0.3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 t="str">
        <f>'RESUMEN TOTAL'!AM412</f>
        <v>APAGADO</v>
      </c>
      <c r="AH382" t="str">
        <f>'RESUMEN TOTAL'!AN412</f>
        <v>APAGADO</v>
      </c>
      <c r="AI382">
        <f>'RESUMEN TOTAL'!AO412</f>
        <v>0</v>
      </c>
      <c r="AJ382">
        <f>'RESUMEN TOTAL'!AP412</f>
        <v>0</v>
      </c>
    </row>
    <row r="383" spans="1:36" x14ac:dyDescent="0.3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 t="str">
        <f>'RESUMEN TOTAL'!AM413</f>
        <v>APAGADO</v>
      </c>
      <c r="AH383" t="str">
        <f>'RESUMEN TOTAL'!AN413</f>
        <v>APAGADO</v>
      </c>
      <c r="AI383">
        <f>'RESUMEN TOTAL'!AO413</f>
        <v>0</v>
      </c>
      <c r="AJ383">
        <f>'RESUMEN TOTAL'!AP413</f>
        <v>0</v>
      </c>
    </row>
    <row r="384" spans="1:36" x14ac:dyDescent="0.3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 t="str">
        <f>'RESUMEN TOTAL'!AM414</f>
        <v>APAGADO</v>
      </c>
      <c r="AH384" t="str">
        <f>'RESUMEN TOTAL'!AN414</f>
        <v>APAGADO</v>
      </c>
      <c r="AI384">
        <f>'RESUMEN TOTAL'!AO414</f>
        <v>0</v>
      </c>
      <c r="AJ384">
        <f>'RESUMEN TOTAL'!AP414</f>
        <v>0</v>
      </c>
    </row>
    <row r="385" spans="1:36" x14ac:dyDescent="0.3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 t="str">
        <f>'RESUMEN TOTAL'!AB415</f>
        <v>APAGADO</v>
      </c>
      <c r="W385" t="str">
        <f>'RESUMEN TOTAL'!AC415</f>
        <v>APAGADO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 t="str">
        <f>'RESUMEN TOTAL'!AK415</f>
        <v>APAGADO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3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3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3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3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3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3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3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3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3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3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3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3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 t="str">
        <f>'RESUMEN TOTAL'!AD427</f>
        <v>APAGADO</v>
      </c>
      <c r="Y397" t="str">
        <f>'RESUMEN TOTAL'!AE427</f>
        <v>APAGADO</v>
      </c>
      <c r="Z397" t="str">
        <f>'RESUMEN TOTAL'!AF427</f>
        <v>APAGADO</v>
      </c>
      <c r="AA397" t="str">
        <f>'RESUMEN TOTAL'!AG427</f>
        <v>APAGADO</v>
      </c>
      <c r="AB397" t="str">
        <f>'RESUMEN TOTAL'!AH427</f>
        <v>APAGADO</v>
      </c>
      <c r="AC397" t="str">
        <f>'RESUMEN TOTAL'!AI427</f>
        <v>APAGADO</v>
      </c>
      <c r="AD397" t="str">
        <f>'RESUMEN TOTAL'!AJ427</f>
        <v>APAGADO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3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3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3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3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3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3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3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3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 t="str">
        <f>'RESUMEN TOTAL'!AO435</f>
        <v>APAGADO</v>
      </c>
      <c r="AJ405">
        <f>'RESUMEN TOTAL'!AP435</f>
        <v>0</v>
      </c>
    </row>
    <row r="406" spans="1:36" x14ac:dyDescent="0.3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3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3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3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3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3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3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3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 t="str">
        <f>'RESUMEN TOTAL'!AD443</f>
        <v>APAGADO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3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 t="str">
        <f>'RESUMEN TOTAL'!AD444</f>
        <v>APAGADO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3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 t="str">
        <f>'RESUMEN TOTAL'!AD445</f>
        <v>APAGADO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3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 t="str">
        <f>'RESUMEN TOTAL'!AD446</f>
        <v>APAGADO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3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 t="str">
        <f>'RESUMEN TOTAL'!AD447</f>
        <v>APAGADO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3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 t="str">
        <f>'RESUMEN TOTAL'!AD448</f>
        <v>APAGADO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3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 t="str">
        <f>'RESUMEN TOTAL'!AG449</f>
        <v>APAGADO</v>
      </c>
      <c r="AB419" t="str">
        <f>'RESUMEN TOTAL'!AH449</f>
        <v>APAGADO</v>
      </c>
      <c r="AC419" t="str">
        <f>'RESUMEN TOTAL'!AI449</f>
        <v>APAGADO</v>
      </c>
      <c r="AD419" t="str">
        <f>'RESUMEN TOTAL'!AJ449</f>
        <v>APAGADO</v>
      </c>
      <c r="AE419" t="str">
        <f>'RESUMEN TOTAL'!AK449</f>
        <v>APAGADO</v>
      </c>
      <c r="AF419" t="str">
        <f>'RESUMEN TOTAL'!AL449</f>
        <v>APAGADO</v>
      </c>
      <c r="AG419" t="str">
        <f>'RESUMEN TOTAL'!AM449</f>
        <v>APAGADO</v>
      </c>
      <c r="AH419" t="str">
        <f>'RESUMEN TOTAL'!AN449</f>
        <v>APAGADO</v>
      </c>
      <c r="AI419" t="str">
        <f>'RESUMEN TOTAL'!AO449</f>
        <v>APAGADO</v>
      </c>
      <c r="AJ419">
        <f>'RESUMEN TOTAL'!AP449</f>
        <v>0</v>
      </c>
    </row>
    <row r="420" spans="1:36" x14ac:dyDescent="0.3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 t="str">
        <f>'RESUMEN TOTAL'!AG450</f>
        <v>APAGADO</v>
      </c>
      <c r="AB420" t="str">
        <f>'RESUMEN TOTAL'!AH450</f>
        <v>APAGADO</v>
      </c>
      <c r="AC420" t="str">
        <f>'RESUMEN TOTAL'!AI450</f>
        <v>APAGADO</v>
      </c>
      <c r="AD420" t="str">
        <f>'RESUMEN TOTAL'!AJ450</f>
        <v>APAGADO</v>
      </c>
      <c r="AE420" t="str">
        <f>'RESUMEN TOTAL'!AK450</f>
        <v>APAGADO</v>
      </c>
      <c r="AF420" t="str">
        <f>'RESUMEN TOTAL'!AL450</f>
        <v>APAGADO</v>
      </c>
      <c r="AG420" t="str">
        <f>'RESUMEN TOTAL'!AM450</f>
        <v>APAGADO</v>
      </c>
      <c r="AH420" t="str">
        <f>'RESUMEN TOTAL'!AN450</f>
        <v>APAGADO</v>
      </c>
      <c r="AI420" t="str">
        <f>'RESUMEN TOTAL'!AO450</f>
        <v>APAGADO</v>
      </c>
      <c r="AJ420">
        <f>'RESUMEN TOTAL'!AP450</f>
        <v>0</v>
      </c>
    </row>
    <row r="421" spans="1:36" x14ac:dyDescent="0.3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3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3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3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3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3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 t="str">
        <f>'RESUMEN TOTAL'!AG458</f>
        <v>APAGADO</v>
      </c>
      <c r="AB426" t="str">
        <f>'RESUMEN TOTAL'!AH458</f>
        <v>APAGADO</v>
      </c>
      <c r="AC426" t="str">
        <f>'RESUMEN TOTAL'!AI458</f>
        <v>APAGADO</v>
      </c>
      <c r="AD426" t="str">
        <f>'RESUMEN TOTAL'!AJ458</f>
        <v>APAGADO</v>
      </c>
      <c r="AE426">
        <f>'RESUMEN TOTAL'!AK458</f>
        <v>0</v>
      </c>
      <c r="AF426">
        <f>'RESUMEN TOTAL'!AL458</f>
        <v>0</v>
      </c>
      <c r="AG426" t="str">
        <f>'RESUMEN TOTAL'!AM458</f>
        <v>APAGADO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3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 t="str">
        <f>'RESUMEN TOTAL'!AM459</f>
        <v>APAGADO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3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 t="str">
        <f>'RESUMEN TOTAL'!AG460</f>
        <v>APAGADO</v>
      </c>
      <c r="AB428">
        <f>'RESUMEN TOTAL'!AH460</f>
        <v>0</v>
      </c>
      <c r="AC428" t="str">
        <f>'RESUMEN TOTAL'!AI460</f>
        <v>APAGADO</v>
      </c>
      <c r="AD428" t="str">
        <f>'RESUMEN TOTAL'!AJ460</f>
        <v>APAGADO</v>
      </c>
      <c r="AE428">
        <f>'RESUMEN TOTAL'!AK460</f>
        <v>0</v>
      </c>
      <c r="AF428">
        <f>'RESUMEN TOTAL'!AL460</f>
        <v>0</v>
      </c>
      <c r="AG428" t="str">
        <f>'RESUMEN TOTAL'!AM460</f>
        <v>APAGADO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3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 t="str">
        <f>'RESUMEN TOTAL'!AG461</f>
        <v>APAGADO</v>
      </c>
      <c r="AB429">
        <f>'RESUMEN TOTAL'!AH461</f>
        <v>0</v>
      </c>
      <c r="AC429" t="str">
        <f>'RESUMEN TOTAL'!AI461</f>
        <v>APAGADO</v>
      </c>
      <c r="AD429" t="str">
        <f>'RESUMEN TOTAL'!AJ461</f>
        <v>APAGADO</v>
      </c>
      <c r="AE429">
        <f>'RESUMEN TOTAL'!AK461</f>
        <v>0</v>
      </c>
      <c r="AF429">
        <f>'RESUMEN TOTAL'!AL461</f>
        <v>0</v>
      </c>
      <c r="AG429" t="str">
        <f>'RESUMEN TOTAL'!AM461</f>
        <v>APAGADO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3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 t="str">
        <f>'RESUMEN TOTAL'!AB462</f>
        <v>APAGADO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 t="str">
        <f>'RESUMEN TOTAL'!AF462</f>
        <v>APAGADO</v>
      </c>
      <c r="AA430" t="str">
        <f>'RESUMEN TOTAL'!AG462</f>
        <v>APAGADO</v>
      </c>
      <c r="AB430" t="str">
        <f>'RESUMEN TOTAL'!AH462</f>
        <v>APAGADO</v>
      </c>
      <c r="AC430" t="str">
        <f>'RESUMEN TOTAL'!AI462</f>
        <v>APAGADO</v>
      </c>
      <c r="AD430" t="str">
        <f>'RESUMEN TOTAL'!AJ462</f>
        <v>APAGADO</v>
      </c>
      <c r="AE430" t="str">
        <f>'RESUMEN TOTAL'!AK462</f>
        <v>APAGADO</v>
      </c>
      <c r="AF430" t="str">
        <f>'RESUMEN TOTAL'!AL462</f>
        <v>APAGADO</v>
      </c>
      <c r="AG430" t="str">
        <f>'RESUMEN TOTAL'!AM462</f>
        <v>APAGADO</v>
      </c>
      <c r="AH430" t="str">
        <f>'RESUMEN TOTAL'!AN462</f>
        <v>APAGADO</v>
      </c>
      <c r="AI430" t="str">
        <f>'RESUMEN TOTAL'!AO462</f>
        <v>APAGADO</v>
      </c>
      <c r="AJ430">
        <f>'RESUMEN TOTAL'!AP462</f>
        <v>0</v>
      </c>
    </row>
    <row r="431" spans="1:36" x14ac:dyDescent="0.3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 t="str">
        <f>'RESUMEN TOTAL'!AB463</f>
        <v>APAGADO</v>
      </c>
      <c r="W431" t="str">
        <f>'RESUMEN TOTAL'!AC463</f>
        <v>APAGADO</v>
      </c>
      <c r="X431" t="str">
        <f>'RESUMEN TOTAL'!AD463</f>
        <v>APAGADO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 t="str">
        <f>'RESUMEN TOTAL'!AN463</f>
        <v>APAGADO</v>
      </c>
      <c r="AI431" t="str">
        <f>'RESUMEN TOTAL'!AO463</f>
        <v>APAGADO</v>
      </c>
      <c r="AJ431">
        <f>'RESUMEN TOTAL'!AP463</f>
        <v>0</v>
      </c>
    </row>
    <row r="432" spans="1:36" x14ac:dyDescent="0.3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 t="str">
        <f>'RESUMEN TOTAL'!AB464</f>
        <v>APAGADO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 t="str">
        <f>'RESUMEN TOTAL'!AF464</f>
        <v>APAGADO</v>
      </c>
      <c r="AA432" t="str">
        <f>'RESUMEN TOTAL'!AG464</f>
        <v>APAGADO</v>
      </c>
      <c r="AB432">
        <f>'RESUMEN TOTAL'!AH464</f>
        <v>0</v>
      </c>
      <c r="AC432" t="str">
        <f>'RESUMEN TOTAL'!AI464</f>
        <v>APAGADO</v>
      </c>
      <c r="AD432" t="str">
        <f>'RESUMEN TOTAL'!AJ464</f>
        <v>APAGADO</v>
      </c>
      <c r="AE432" t="str">
        <f>'RESUMEN TOTAL'!AK464</f>
        <v>APAGADO</v>
      </c>
      <c r="AF432" t="str">
        <f>'RESUMEN TOTAL'!AL464</f>
        <v>APAGADO</v>
      </c>
      <c r="AG432" t="str">
        <f>'RESUMEN TOTAL'!AM464</f>
        <v>APAGADO</v>
      </c>
      <c r="AH432" t="str">
        <f>'RESUMEN TOTAL'!AN464</f>
        <v>APAGADO</v>
      </c>
      <c r="AI432" t="str">
        <f>'RESUMEN TOTAL'!AO464</f>
        <v>APAGADO</v>
      </c>
      <c r="AJ432">
        <f>'RESUMEN TOTAL'!AP464</f>
        <v>0</v>
      </c>
    </row>
    <row r="433" spans="1:36" x14ac:dyDescent="0.3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 t="str">
        <f>'RESUMEN TOTAL'!AB465</f>
        <v>APAGADO</v>
      </c>
      <c r="W433" t="str">
        <f>'RESUMEN TOTAL'!AC465</f>
        <v>APAGADO</v>
      </c>
      <c r="X433" t="str">
        <f>'RESUMEN TOTAL'!AD465</f>
        <v>APAGADO</v>
      </c>
      <c r="Y433" t="str">
        <f>'RESUMEN TOTAL'!AE465</f>
        <v>APAGADO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3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 t="str">
        <f>'RESUMEN TOTAL'!AB466</f>
        <v>APAGADO</v>
      </c>
      <c r="W434" t="str">
        <f>'RESUMEN TOTAL'!AC466</f>
        <v>APAGADO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3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3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3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3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3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3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3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3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3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3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 t="str">
        <f>'RESUMEN TOTAL'!AG476</f>
        <v>APAGADO</v>
      </c>
      <c r="AB444">
        <f>'RESUMEN TOTAL'!AH476</f>
        <v>0</v>
      </c>
      <c r="AC444" t="str">
        <f>'RESUMEN TOTAL'!AI476</f>
        <v>APAGADO</v>
      </c>
      <c r="AD444" t="str">
        <f>'RESUMEN TOTAL'!AJ476</f>
        <v>APAGADO</v>
      </c>
      <c r="AE444">
        <f>'RESUMEN TOTAL'!AK476</f>
        <v>0</v>
      </c>
      <c r="AF444">
        <f>'RESUMEN TOTAL'!AL476</f>
        <v>0</v>
      </c>
      <c r="AG444" t="str">
        <f>'RESUMEN TOTAL'!AM476</f>
        <v>APAGADO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3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3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3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3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 t="str">
        <f>'RESUMEN TOTAL'!AF480</f>
        <v>APAGADO</v>
      </c>
      <c r="AA448" t="str">
        <f>'RESUMEN TOTAL'!AG480</f>
        <v>APAGADO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3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 t="str">
        <f>'RESUMEN TOTAL'!AF481</f>
        <v>APAGADO</v>
      </c>
      <c r="AA449" t="str">
        <f>'RESUMEN TOTAL'!AG481</f>
        <v>APAGADO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3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 t="str">
        <f>'RESUMEN TOTAL'!AF482</f>
        <v>APAGADO</v>
      </c>
      <c r="AA450" t="str">
        <f>'RESUMEN TOTAL'!AG482</f>
        <v>APAGADO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3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 t="str">
        <f>'RESUMEN TOTAL'!AD483</f>
        <v>APAGADO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 t="str">
        <f>'RESUMEN TOTAL'!AN483</f>
        <v>APAGADO</v>
      </c>
      <c r="AI451">
        <f>'RESUMEN TOTAL'!AO483</f>
        <v>0</v>
      </c>
      <c r="AJ451">
        <f>'RESUMEN TOTAL'!AP483</f>
        <v>0</v>
      </c>
    </row>
    <row r="452" spans="1:36" x14ac:dyDescent="0.3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3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3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3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>
        <f>'RESUMEN TOTAL'!AD510</f>
        <v>0</v>
      </c>
      <c r="Y455" t="str">
        <f>'RESUMEN TOTAL'!AE510</f>
        <v>APAGADO</v>
      </c>
      <c r="Z455" t="str">
        <f>'RESUMEN TOTAL'!AF510</f>
        <v>APAGADO</v>
      </c>
      <c r="AA455" t="str">
        <f>'RESUMEN TOTAL'!AG510</f>
        <v>APAGADO</v>
      </c>
      <c r="AB455" t="str">
        <f>'RESUMEN TOTAL'!AH510</f>
        <v>APAGADO</v>
      </c>
      <c r="AC455" t="str">
        <f>'RESUMEN TOTAL'!AI510</f>
        <v>APAGADO</v>
      </c>
      <c r="AD455" t="str">
        <f>'RESUMEN TOTAL'!AJ510</f>
        <v>APAGADO</v>
      </c>
      <c r="AE455" t="str">
        <f>'RESUMEN TOTAL'!AK510</f>
        <v>APAGADO</v>
      </c>
      <c r="AF455" t="str">
        <f>'RESUMEN TOTAL'!AL510</f>
        <v>APAGADO</v>
      </c>
      <c r="AG455" t="str">
        <f>'RESUMEN TOTAL'!AM510</f>
        <v>APAGADO</v>
      </c>
      <c r="AH455" t="str">
        <f>'RESUMEN TOTAL'!AN510</f>
        <v>APAGADO</v>
      </c>
      <c r="AI455">
        <f>'RESUMEN TOTAL'!AO510</f>
        <v>0</v>
      </c>
      <c r="AJ455">
        <f>'RESUMEN TOTAL'!AP510</f>
        <v>0</v>
      </c>
    </row>
    <row r="456" spans="1:36" x14ac:dyDescent="0.3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>
        <f>'RESUMEN TOTAL'!AD511</f>
        <v>0</v>
      </c>
      <c r="Y456" t="str">
        <f>'RESUMEN TOTAL'!AE511</f>
        <v>APAGADO</v>
      </c>
      <c r="Z456" t="str">
        <f>'RESUMEN TOTAL'!AF511</f>
        <v>APAGADO</v>
      </c>
      <c r="AA456" t="str">
        <f>'RESUMEN TOTAL'!AG511</f>
        <v>APAGADO</v>
      </c>
      <c r="AB456" t="str">
        <f>'RESUMEN TOTAL'!AH511</f>
        <v>APAGADO</v>
      </c>
      <c r="AC456" t="str">
        <f>'RESUMEN TOTAL'!AI511</f>
        <v>APAGADO</v>
      </c>
      <c r="AD456" t="str">
        <f>'RESUMEN TOTAL'!AJ511</f>
        <v>APAGADO</v>
      </c>
      <c r="AE456" t="str">
        <f>'RESUMEN TOTAL'!AK511</f>
        <v>APAGADO</v>
      </c>
      <c r="AF456" t="str">
        <f>'RESUMEN TOTAL'!AL511</f>
        <v>APAGADO</v>
      </c>
      <c r="AG456" t="str">
        <f>'RESUMEN TOTAL'!AM511</f>
        <v>APAGADO</v>
      </c>
      <c r="AH456" t="str">
        <f>'RESUMEN TOTAL'!AN511</f>
        <v>APAGADO</v>
      </c>
      <c r="AI456">
        <f>'RESUMEN TOTAL'!AO511</f>
        <v>0</v>
      </c>
      <c r="AJ456">
        <f>'RESUMEN TOTAL'!AP511</f>
        <v>0</v>
      </c>
    </row>
    <row r="457" spans="1:36" x14ac:dyDescent="0.3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3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3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>
        <f>'RESUMEN TOTAL'!AD514</f>
        <v>0</v>
      </c>
      <c r="Y459" t="str">
        <f>'RESUMEN TOTAL'!AE514</f>
        <v>APAGADO</v>
      </c>
      <c r="Z459" t="str">
        <f>'RESUMEN TOTAL'!AF514</f>
        <v>APAGADO</v>
      </c>
      <c r="AA459" t="str">
        <f>'RESUMEN TOTAL'!AG514</f>
        <v>APAGADO</v>
      </c>
      <c r="AB459" t="str">
        <f>'RESUMEN TOTAL'!AH514</f>
        <v>APAGADO</v>
      </c>
      <c r="AC459" t="str">
        <f>'RESUMEN TOTAL'!AI514</f>
        <v>APAGADO</v>
      </c>
      <c r="AD459" t="str">
        <f>'RESUMEN TOTAL'!AJ514</f>
        <v>APAGADO</v>
      </c>
      <c r="AE459" t="str">
        <f>'RESUMEN TOTAL'!AK514</f>
        <v>APAGADO</v>
      </c>
      <c r="AF459" t="str">
        <f>'RESUMEN TOTAL'!AL514</f>
        <v>APAGADO</v>
      </c>
      <c r="AG459" t="str">
        <f>'RESUMEN TOTAL'!AM514</f>
        <v>APAGADO</v>
      </c>
      <c r="AH459" t="str">
        <f>'RESUMEN TOTAL'!AN514</f>
        <v>APAGADO</v>
      </c>
      <c r="AI459">
        <f>'RESUMEN TOTAL'!AO514</f>
        <v>0</v>
      </c>
      <c r="AJ459">
        <f>'RESUMEN TOTAL'!AP514</f>
        <v>0</v>
      </c>
    </row>
    <row r="460" spans="1:36" x14ac:dyDescent="0.3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>
        <f>'RESUMEN TOTAL'!AD515</f>
        <v>0</v>
      </c>
      <c r="Y460" t="str">
        <f>'RESUMEN TOTAL'!AE515</f>
        <v>APAGADO</v>
      </c>
      <c r="Z460" t="str">
        <f>'RESUMEN TOTAL'!AF515</f>
        <v>APAGADO</v>
      </c>
      <c r="AA460" t="str">
        <f>'RESUMEN TOTAL'!AG515</f>
        <v>APAGADO</v>
      </c>
      <c r="AB460" t="str">
        <f>'RESUMEN TOTAL'!AH515</f>
        <v>APAGADO</v>
      </c>
      <c r="AC460" t="str">
        <f>'RESUMEN TOTAL'!AI515</f>
        <v>APAGADO</v>
      </c>
      <c r="AD460" t="str">
        <f>'RESUMEN TOTAL'!AJ515</f>
        <v>APAGADO</v>
      </c>
      <c r="AE460" t="str">
        <f>'RESUMEN TOTAL'!AK515</f>
        <v>APAGADO</v>
      </c>
      <c r="AF460" t="str">
        <f>'RESUMEN TOTAL'!AL515</f>
        <v>APAGADO</v>
      </c>
      <c r="AG460" t="str">
        <f>'RESUMEN TOTAL'!AM515</f>
        <v>APAGADO</v>
      </c>
      <c r="AH460" t="str">
        <f>'RESUMEN TOTAL'!AN515</f>
        <v>APAGADO</v>
      </c>
      <c r="AI460">
        <f>'RESUMEN TOTAL'!AO515</f>
        <v>0</v>
      </c>
      <c r="AJ460">
        <f>'RESUMEN TOTAL'!AP515</f>
        <v>0</v>
      </c>
    </row>
    <row r="461" spans="1:36" x14ac:dyDescent="0.3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>
        <f>'RESUMEN TOTAL'!AD516</f>
        <v>0</v>
      </c>
      <c r="Y461" t="str">
        <f>'RESUMEN TOTAL'!AE516</f>
        <v>APAGADO</v>
      </c>
      <c r="Z461" t="str">
        <f>'RESUMEN TOTAL'!AF516</f>
        <v>APAGADO</v>
      </c>
      <c r="AA461" t="str">
        <f>'RESUMEN TOTAL'!AG516</f>
        <v>APAGADO</v>
      </c>
      <c r="AB461" t="str">
        <f>'RESUMEN TOTAL'!AH516</f>
        <v>APAGADO</v>
      </c>
      <c r="AC461" t="str">
        <f>'RESUMEN TOTAL'!AI516</f>
        <v>APAGADO</v>
      </c>
      <c r="AD461" t="str">
        <f>'RESUMEN TOTAL'!AJ516</f>
        <v>APAGADO</v>
      </c>
      <c r="AE461" t="str">
        <f>'RESUMEN TOTAL'!AK516</f>
        <v>APAGADO</v>
      </c>
      <c r="AF461" t="str">
        <f>'RESUMEN TOTAL'!AL516</f>
        <v>APAGADO</v>
      </c>
      <c r="AG461" t="str">
        <f>'RESUMEN TOTAL'!AM516</f>
        <v>APAGADO</v>
      </c>
      <c r="AH461" t="str">
        <f>'RESUMEN TOTAL'!AN516</f>
        <v>APAGADO</v>
      </c>
      <c r="AI461">
        <f>'RESUMEN TOTAL'!AO516</f>
        <v>0</v>
      </c>
      <c r="AJ461">
        <f>'RESUMEN TOTAL'!AP516</f>
        <v>0</v>
      </c>
    </row>
    <row r="462" spans="1:36" x14ac:dyDescent="0.3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>
        <f>'RESUMEN TOTAL'!AD517</f>
        <v>0</v>
      </c>
      <c r="Y462" t="str">
        <f>'RESUMEN TOTAL'!AE517</f>
        <v>APAGADO</v>
      </c>
      <c r="Z462" t="str">
        <f>'RESUMEN TOTAL'!AF517</f>
        <v>APAGADO</v>
      </c>
      <c r="AA462" t="str">
        <f>'RESUMEN TOTAL'!AG517</f>
        <v>APAGADO</v>
      </c>
      <c r="AB462" t="str">
        <f>'RESUMEN TOTAL'!AH517</f>
        <v>APAGADO</v>
      </c>
      <c r="AC462" t="str">
        <f>'RESUMEN TOTAL'!AI517</f>
        <v>APAGADO</v>
      </c>
      <c r="AD462" t="str">
        <f>'RESUMEN TOTAL'!AJ517</f>
        <v>APAGADO</v>
      </c>
      <c r="AE462" t="str">
        <f>'RESUMEN TOTAL'!AK517</f>
        <v>APAGADO</v>
      </c>
      <c r="AF462" t="str">
        <f>'RESUMEN TOTAL'!AL517</f>
        <v>APAGADO</v>
      </c>
      <c r="AG462" t="str">
        <f>'RESUMEN TOTAL'!AM517</f>
        <v>APAGADO</v>
      </c>
      <c r="AH462" t="str">
        <f>'RESUMEN TOTAL'!AN517</f>
        <v>APAGADO</v>
      </c>
      <c r="AI462">
        <f>'RESUMEN TOTAL'!AO517</f>
        <v>0</v>
      </c>
      <c r="AJ462">
        <f>'RESUMEN TOTAL'!AP517</f>
        <v>0</v>
      </c>
    </row>
    <row r="463" spans="1:36" x14ac:dyDescent="0.3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>
        <f>'RESUMEN TOTAL'!AD518</f>
        <v>0</v>
      </c>
      <c r="Y463" t="str">
        <f>'RESUMEN TOTAL'!AE518</f>
        <v>APAGADO</v>
      </c>
      <c r="Z463" t="str">
        <f>'RESUMEN TOTAL'!AF518</f>
        <v>APAGADO</v>
      </c>
      <c r="AA463" t="str">
        <f>'RESUMEN TOTAL'!AG518</f>
        <v>APAGADO</v>
      </c>
      <c r="AB463" t="str">
        <f>'RESUMEN TOTAL'!AH518</f>
        <v>APAGADO</v>
      </c>
      <c r="AC463" t="str">
        <f>'RESUMEN TOTAL'!AI518</f>
        <v>APAGADO</v>
      </c>
      <c r="AD463" t="str">
        <f>'RESUMEN TOTAL'!AJ518</f>
        <v>APAGADO</v>
      </c>
      <c r="AE463" t="str">
        <f>'RESUMEN TOTAL'!AK518</f>
        <v>APAGADO</v>
      </c>
      <c r="AF463" t="str">
        <f>'RESUMEN TOTAL'!AL518</f>
        <v>APAGADO</v>
      </c>
      <c r="AG463" t="str">
        <f>'RESUMEN TOTAL'!AM518</f>
        <v>APAGADO</v>
      </c>
      <c r="AH463" t="str">
        <f>'RESUMEN TOTAL'!AN518</f>
        <v>APAGADO</v>
      </c>
      <c r="AI463">
        <f>'RESUMEN TOTAL'!AO518</f>
        <v>0</v>
      </c>
      <c r="AJ463">
        <f>'RESUMEN TOTAL'!AP518</f>
        <v>0</v>
      </c>
    </row>
    <row r="464" spans="1:36" x14ac:dyDescent="0.3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>
        <f>'RESUMEN TOTAL'!AD519</f>
        <v>0</v>
      </c>
      <c r="Y464" t="str">
        <f>'RESUMEN TOTAL'!AE519</f>
        <v>APAGADO</v>
      </c>
      <c r="Z464" t="str">
        <f>'RESUMEN TOTAL'!AF519</f>
        <v>APAGADO</v>
      </c>
      <c r="AA464" t="str">
        <f>'RESUMEN TOTAL'!AG519</f>
        <v>APAGADO</v>
      </c>
      <c r="AB464" t="str">
        <f>'RESUMEN TOTAL'!AH519</f>
        <v>APAGADO</v>
      </c>
      <c r="AC464" t="str">
        <f>'RESUMEN TOTAL'!AI519</f>
        <v>APAGADO</v>
      </c>
      <c r="AD464" t="str">
        <f>'RESUMEN TOTAL'!AJ519</f>
        <v>APAGADO</v>
      </c>
      <c r="AE464" t="str">
        <f>'RESUMEN TOTAL'!AK519</f>
        <v>APAGADO</v>
      </c>
      <c r="AF464" t="str">
        <f>'RESUMEN TOTAL'!AL519</f>
        <v>APAGADO</v>
      </c>
      <c r="AG464" t="str">
        <f>'RESUMEN TOTAL'!AM519</f>
        <v>APAGADO</v>
      </c>
      <c r="AH464" t="str">
        <f>'RESUMEN TOTAL'!AN519</f>
        <v>APAGADO</v>
      </c>
      <c r="AI464">
        <f>'RESUMEN TOTAL'!AO519</f>
        <v>0</v>
      </c>
      <c r="AJ464">
        <f>'RESUMEN TOTAL'!AP519</f>
        <v>0</v>
      </c>
    </row>
    <row r="465" spans="1:36" x14ac:dyDescent="0.3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>
        <f>'RESUMEN TOTAL'!AD520</f>
        <v>0</v>
      </c>
      <c r="Y465" t="str">
        <f>'RESUMEN TOTAL'!AE520</f>
        <v>APAGADO</v>
      </c>
      <c r="Z465" t="str">
        <f>'RESUMEN TOTAL'!AF520</f>
        <v>APAGADO</v>
      </c>
      <c r="AA465" t="str">
        <f>'RESUMEN TOTAL'!AG520</f>
        <v>APAGADO</v>
      </c>
      <c r="AB465" t="str">
        <f>'RESUMEN TOTAL'!AH520</f>
        <v>APAGADO</v>
      </c>
      <c r="AC465" t="str">
        <f>'RESUMEN TOTAL'!AI520</f>
        <v>APAGADO</v>
      </c>
      <c r="AD465" t="str">
        <f>'RESUMEN TOTAL'!AJ520</f>
        <v>APAGADO</v>
      </c>
      <c r="AE465" t="str">
        <f>'RESUMEN TOTAL'!AK520</f>
        <v>APAGADO</v>
      </c>
      <c r="AF465" t="str">
        <f>'RESUMEN TOTAL'!AL520</f>
        <v>APAGADO</v>
      </c>
      <c r="AG465" t="str">
        <f>'RESUMEN TOTAL'!AM520</f>
        <v>APAGADO</v>
      </c>
      <c r="AH465" t="str">
        <f>'RESUMEN TOTAL'!AN520</f>
        <v>APAGADO</v>
      </c>
      <c r="AI465">
        <f>'RESUMEN TOTAL'!AO520</f>
        <v>0</v>
      </c>
      <c r="AJ465">
        <f>'RESUMEN TOTAL'!AP520</f>
        <v>0</v>
      </c>
    </row>
    <row r="466" spans="1:36" x14ac:dyDescent="0.3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>
        <f>'RESUMEN TOTAL'!AD521</f>
        <v>0</v>
      </c>
      <c r="Y466" t="str">
        <f>'RESUMEN TOTAL'!AE521</f>
        <v>APAGADO</v>
      </c>
      <c r="Z466" t="str">
        <f>'RESUMEN TOTAL'!AF521</f>
        <v>APAGADO</v>
      </c>
      <c r="AA466" t="str">
        <f>'RESUMEN TOTAL'!AG521</f>
        <v>APAGADO</v>
      </c>
      <c r="AB466" t="str">
        <f>'RESUMEN TOTAL'!AH521</f>
        <v>APAGADO</v>
      </c>
      <c r="AC466" t="str">
        <f>'RESUMEN TOTAL'!AI521</f>
        <v>APAGADO</v>
      </c>
      <c r="AD466" t="str">
        <f>'RESUMEN TOTAL'!AJ521</f>
        <v>APAGADO</v>
      </c>
      <c r="AE466" t="str">
        <f>'RESUMEN TOTAL'!AK521</f>
        <v>APAGADO</v>
      </c>
      <c r="AF466" t="str">
        <f>'RESUMEN TOTAL'!AL521</f>
        <v>APAGADO</v>
      </c>
      <c r="AG466" t="str">
        <f>'RESUMEN TOTAL'!AM521</f>
        <v>APAGADO</v>
      </c>
      <c r="AH466" t="str">
        <f>'RESUMEN TOTAL'!AN521</f>
        <v>APAGADO</v>
      </c>
      <c r="AI466">
        <f>'RESUMEN TOTAL'!AO521</f>
        <v>0</v>
      </c>
      <c r="AJ466">
        <f>'RESUMEN TOTAL'!AP521</f>
        <v>0</v>
      </c>
    </row>
    <row r="467" spans="1:36" x14ac:dyDescent="0.3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>
        <f>'RESUMEN TOTAL'!AD522</f>
        <v>0</v>
      </c>
      <c r="Y467" t="str">
        <f>'RESUMEN TOTAL'!AE522</f>
        <v>APAGADO</v>
      </c>
      <c r="Z467" t="str">
        <f>'RESUMEN TOTAL'!AF522</f>
        <v>APAGADO</v>
      </c>
      <c r="AA467" t="str">
        <f>'RESUMEN TOTAL'!AG522</f>
        <v>APAGADO</v>
      </c>
      <c r="AB467" t="str">
        <f>'RESUMEN TOTAL'!AH522</f>
        <v>APAGADO</v>
      </c>
      <c r="AC467" t="str">
        <f>'RESUMEN TOTAL'!AI522</f>
        <v>APAGADO</v>
      </c>
      <c r="AD467" t="str">
        <f>'RESUMEN TOTAL'!AJ522</f>
        <v>APAGADO</v>
      </c>
      <c r="AE467" t="str">
        <f>'RESUMEN TOTAL'!AK522</f>
        <v>APAGADO</v>
      </c>
      <c r="AF467" t="str">
        <f>'RESUMEN TOTAL'!AL522</f>
        <v>APAGADO</v>
      </c>
      <c r="AG467" t="str">
        <f>'RESUMEN TOTAL'!AM522</f>
        <v>APAGADO</v>
      </c>
      <c r="AH467" t="str">
        <f>'RESUMEN TOTAL'!AN522</f>
        <v>APAGADO</v>
      </c>
      <c r="AI467">
        <f>'RESUMEN TOTAL'!AO522</f>
        <v>0</v>
      </c>
      <c r="AJ467">
        <f>'RESUMEN TOTAL'!AP522</f>
        <v>0</v>
      </c>
    </row>
    <row r="468" spans="1:36" x14ac:dyDescent="0.3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>
        <f>'RESUMEN TOTAL'!AD523</f>
        <v>0</v>
      </c>
      <c r="Y468" t="str">
        <f>'RESUMEN TOTAL'!AE523</f>
        <v>APAGADO</v>
      </c>
      <c r="Z468" t="str">
        <f>'RESUMEN TOTAL'!AF523</f>
        <v>APAGADO</v>
      </c>
      <c r="AA468" t="str">
        <f>'RESUMEN TOTAL'!AG523</f>
        <v>APAGADO</v>
      </c>
      <c r="AB468" t="str">
        <f>'RESUMEN TOTAL'!AH523</f>
        <v>APAGADO</v>
      </c>
      <c r="AC468" t="str">
        <f>'RESUMEN TOTAL'!AI523</f>
        <v>APAGADO</v>
      </c>
      <c r="AD468" t="str">
        <f>'RESUMEN TOTAL'!AJ523</f>
        <v>APAGADO</v>
      </c>
      <c r="AE468" t="str">
        <f>'RESUMEN TOTAL'!AK523</f>
        <v>APAGADO</v>
      </c>
      <c r="AF468" t="str">
        <f>'RESUMEN TOTAL'!AL523</f>
        <v>APAGADO</v>
      </c>
      <c r="AG468" t="str">
        <f>'RESUMEN TOTAL'!AM523</f>
        <v>APAGADO</v>
      </c>
      <c r="AH468" t="str">
        <f>'RESUMEN TOTAL'!AN523</f>
        <v>APAGADO</v>
      </c>
      <c r="AI468">
        <f>'RESUMEN TOTAL'!AO523</f>
        <v>0</v>
      </c>
      <c r="AJ468">
        <f>'RESUMEN TOTAL'!AP523</f>
        <v>0</v>
      </c>
    </row>
    <row r="469" spans="1:36" x14ac:dyDescent="0.3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>
        <f>'RESUMEN TOTAL'!AD524</f>
        <v>0</v>
      </c>
      <c r="Y469" t="str">
        <f>'RESUMEN TOTAL'!AE524</f>
        <v>APAGADO</v>
      </c>
      <c r="Z469" t="str">
        <f>'RESUMEN TOTAL'!AF524</f>
        <v>APAGADO</v>
      </c>
      <c r="AA469" t="str">
        <f>'RESUMEN TOTAL'!AG524</f>
        <v>APAGADO</v>
      </c>
      <c r="AB469" t="str">
        <f>'RESUMEN TOTAL'!AH524</f>
        <v>APAGADO</v>
      </c>
      <c r="AC469" t="str">
        <f>'RESUMEN TOTAL'!AI524</f>
        <v>APAGADO</v>
      </c>
      <c r="AD469" t="str">
        <f>'RESUMEN TOTAL'!AJ524</f>
        <v>APAGADO</v>
      </c>
      <c r="AE469" t="str">
        <f>'RESUMEN TOTAL'!AK524</f>
        <v>APAGADO</v>
      </c>
      <c r="AF469" t="str">
        <f>'RESUMEN TOTAL'!AL524</f>
        <v>APAGADO</v>
      </c>
      <c r="AG469" t="str">
        <f>'RESUMEN TOTAL'!AM524</f>
        <v>APAGADO</v>
      </c>
      <c r="AH469" t="str">
        <f>'RESUMEN TOTAL'!AN524</f>
        <v>APAGADO</v>
      </c>
      <c r="AI469">
        <f>'RESUMEN TOTAL'!AO524</f>
        <v>0</v>
      </c>
      <c r="AJ469">
        <f>'RESUMEN TOTAL'!AP524</f>
        <v>0</v>
      </c>
    </row>
    <row r="470" spans="1:36" x14ac:dyDescent="0.3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>
        <f>'RESUMEN TOTAL'!AD525</f>
        <v>0</v>
      </c>
      <c r="Y470" t="str">
        <f>'RESUMEN TOTAL'!AE525</f>
        <v>APAGADO</v>
      </c>
      <c r="Z470" t="str">
        <f>'RESUMEN TOTAL'!AF525</f>
        <v>APAGADO</v>
      </c>
      <c r="AA470" t="str">
        <f>'RESUMEN TOTAL'!AG525</f>
        <v>APAGADO</v>
      </c>
      <c r="AB470" t="str">
        <f>'RESUMEN TOTAL'!AH525</f>
        <v>APAGADO</v>
      </c>
      <c r="AC470" t="str">
        <f>'RESUMEN TOTAL'!AI525</f>
        <v>APAGADO</v>
      </c>
      <c r="AD470" t="str">
        <f>'RESUMEN TOTAL'!AJ525</f>
        <v>APAGADO</v>
      </c>
      <c r="AE470" t="str">
        <f>'RESUMEN TOTAL'!AK525</f>
        <v>APAGADO</v>
      </c>
      <c r="AF470" t="str">
        <f>'RESUMEN TOTAL'!AL525</f>
        <v>APAGADO</v>
      </c>
      <c r="AG470" t="str">
        <f>'RESUMEN TOTAL'!AM525</f>
        <v>APAGADO</v>
      </c>
      <c r="AH470" t="str">
        <f>'RESUMEN TOTAL'!AN525</f>
        <v>APAGADO</v>
      </c>
      <c r="AI470">
        <f>'RESUMEN TOTAL'!AO525</f>
        <v>0</v>
      </c>
      <c r="AJ470">
        <f>'RESUMEN TOTAL'!AP525</f>
        <v>0</v>
      </c>
    </row>
    <row r="471" spans="1:36" x14ac:dyDescent="0.3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>
        <f>'RESUMEN TOTAL'!AD526</f>
        <v>0</v>
      </c>
      <c r="Y471" t="str">
        <f>'RESUMEN TOTAL'!AE526</f>
        <v>APAGADO</v>
      </c>
      <c r="Z471" t="str">
        <f>'RESUMEN TOTAL'!AF526</f>
        <v>APAGADO</v>
      </c>
      <c r="AA471" t="str">
        <f>'RESUMEN TOTAL'!AG526</f>
        <v>APAGADO</v>
      </c>
      <c r="AB471" t="str">
        <f>'RESUMEN TOTAL'!AH526</f>
        <v>APAGADO</v>
      </c>
      <c r="AC471" t="str">
        <f>'RESUMEN TOTAL'!AI526</f>
        <v>APAGADO</v>
      </c>
      <c r="AD471" t="str">
        <f>'RESUMEN TOTAL'!AJ526</f>
        <v>APAGADO</v>
      </c>
      <c r="AE471" t="str">
        <f>'RESUMEN TOTAL'!AK526</f>
        <v>APAGADO</v>
      </c>
      <c r="AF471" t="str">
        <f>'RESUMEN TOTAL'!AL526</f>
        <v>APAGADO</v>
      </c>
      <c r="AG471" t="str">
        <f>'RESUMEN TOTAL'!AM526</f>
        <v>APAGADO</v>
      </c>
      <c r="AH471" t="str">
        <f>'RESUMEN TOTAL'!AN526</f>
        <v>APAGADO</v>
      </c>
      <c r="AI471">
        <f>'RESUMEN TOTAL'!AO526</f>
        <v>0</v>
      </c>
      <c r="AJ471">
        <f>'RESUMEN TOTAL'!AP526</f>
        <v>0</v>
      </c>
    </row>
    <row r="472" spans="1:36" x14ac:dyDescent="0.3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>
        <f>'RESUMEN TOTAL'!AD527</f>
        <v>0</v>
      </c>
      <c r="Y472" t="str">
        <f>'RESUMEN TOTAL'!AE527</f>
        <v>APAGADO</v>
      </c>
      <c r="Z472" t="str">
        <f>'RESUMEN TOTAL'!AF527</f>
        <v>APAGADO</v>
      </c>
      <c r="AA472" t="str">
        <f>'RESUMEN TOTAL'!AG527</f>
        <v>APAGADO</v>
      </c>
      <c r="AB472" t="str">
        <f>'RESUMEN TOTAL'!AH527</f>
        <v>APAGADO</v>
      </c>
      <c r="AC472" t="str">
        <f>'RESUMEN TOTAL'!AI527</f>
        <v>APAGADO</v>
      </c>
      <c r="AD472" t="str">
        <f>'RESUMEN TOTAL'!AJ527</f>
        <v>APAGADO</v>
      </c>
      <c r="AE472" t="str">
        <f>'RESUMEN TOTAL'!AK527</f>
        <v>APAGADO</v>
      </c>
      <c r="AF472" t="str">
        <f>'RESUMEN TOTAL'!AL527</f>
        <v>APAGADO</v>
      </c>
      <c r="AG472" t="str">
        <f>'RESUMEN TOTAL'!AM527</f>
        <v>APAGADO</v>
      </c>
      <c r="AH472" t="str">
        <f>'RESUMEN TOTAL'!AN527</f>
        <v>APAGADO</v>
      </c>
      <c r="AI472">
        <f>'RESUMEN TOTAL'!AO527</f>
        <v>0</v>
      </c>
      <c r="AJ472">
        <f>'RESUMEN TOTAL'!AP527</f>
        <v>0</v>
      </c>
    </row>
    <row r="473" spans="1:36" x14ac:dyDescent="0.3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>
        <f>'RESUMEN TOTAL'!AD528</f>
        <v>0</v>
      </c>
      <c r="Y473" t="str">
        <f>'RESUMEN TOTAL'!AE528</f>
        <v>APAGADO</v>
      </c>
      <c r="Z473" t="str">
        <f>'RESUMEN TOTAL'!AF528</f>
        <v>APAGADO</v>
      </c>
      <c r="AA473" t="str">
        <f>'RESUMEN TOTAL'!AG528</f>
        <v>APAGADO</v>
      </c>
      <c r="AB473" t="str">
        <f>'RESUMEN TOTAL'!AH528</f>
        <v>APAGADO</v>
      </c>
      <c r="AC473" t="str">
        <f>'RESUMEN TOTAL'!AI528</f>
        <v>APAGADO</v>
      </c>
      <c r="AD473" t="str">
        <f>'RESUMEN TOTAL'!AJ528</f>
        <v>APAGADO</v>
      </c>
      <c r="AE473" t="str">
        <f>'RESUMEN TOTAL'!AK528</f>
        <v>APAGADO</v>
      </c>
      <c r="AF473" t="str">
        <f>'RESUMEN TOTAL'!AL528</f>
        <v>APAGADO</v>
      </c>
      <c r="AG473" t="str">
        <f>'RESUMEN TOTAL'!AM528</f>
        <v>APAGADO</v>
      </c>
      <c r="AH473" t="str">
        <f>'RESUMEN TOTAL'!AN528</f>
        <v>APAGADO</v>
      </c>
      <c r="AI473">
        <f>'RESUMEN TOTAL'!AO528</f>
        <v>0</v>
      </c>
      <c r="AJ473">
        <f>'RESUMEN TOTAL'!AP528</f>
        <v>0</v>
      </c>
    </row>
    <row r="474" spans="1:36" x14ac:dyDescent="0.3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>
        <f>'RESUMEN TOTAL'!AD529</f>
        <v>0</v>
      </c>
      <c r="Y474" t="str">
        <f>'RESUMEN TOTAL'!AE529</f>
        <v>APAGADO</v>
      </c>
      <c r="Z474" t="str">
        <f>'RESUMEN TOTAL'!AF529</f>
        <v>APAGADO</v>
      </c>
      <c r="AA474" t="str">
        <f>'RESUMEN TOTAL'!AG529</f>
        <v>APAGADO</v>
      </c>
      <c r="AB474" t="str">
        <f>'RESUMEN TOTAL'!AH529</f>
        <v>APAGADO</v>
      </c>
      <c r="AC474" t="str">
        <f>'RESUMEN TOTAL'!AI529</f>
        <v>APAGADO</v>
      </c>
      <c r="AD474" t="str">
        <f>'RESUMEN TOTAL'!AJ529</f>
        <v>APAGADO</v>
      </c>
      <c r="AE474" t="str">
        <f>'RESUMEN TOTAL'!AK529</f>
        <v>APAGADO</v>
      </c>
      <c r="AF474" t="str">
        <f>'RESUMEN TOTAL'!AL529</f>
        <v>APAGADO</v>
      </c>
      <c r="AG474" t="str">
        <f>'RESUMEN TOTAL'!AM529</f>
        <v>APAGADO</v>
      </c>
      <c r="AH474" t="str">
        <f>'RESUMEN TOTAL'!AN529</f>
        <v>APAGADO</v>
      </c>
      <c r="AI474">
        <f>'RESUMEN TOTAL'!AO529</f>
        <v>0</v>
      </c>
      <c r="AJ474">
        <f>'RESUMEN TOTAL'!AP529</f>
        <v>0</v>
      </c>
    </row>
    <row r="475" spans="1:36" x14ac:dyDescent="0.3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>
        <f>'RESUMEN TOTAL'!AD530</f>
        <v>0</v>
      </c>
      <c r="Y475" t="str">
        <f>'RESUMEN TOTAL'!AE530</f>
        <v>APAGADO</v>
      </c>
      <c r="Z475" t="str">
        <f>'RESUMEN TOTAL'!AF530</f>
        <v>APAGADO</v>
      </c>
      <c r="AA475" t="str">
        <f>'RESUMEN TOTAL'!AG530</f>
        <v>APAGADO</v>
      </c>
      <c r="AB475" t="str">
        <f>'RESUMEN TOTAL'!AH530</f>
        <v>APAGADO</v>
      </c>
      <c r="AC475" t="str">
        <f>'RESUMEN TOTAL'!AI530</f>
        <v>APAGADO</v>
      </c>
      <c r="AD475" t="str">
        <f>'RESUMEN TOTAL'!AJ530</f>
        <v>APAGADO</v>
      </c>
      <c r="AE475" t="str">
        <f>'RESUMEN TOTAL'!AK530</f>
        <v>APAGADO</v>
      </c>
      <c r="AF475" t="str">
        <f>'RESUMEN TOTAL'!AL530</f>
        <v>APAGADO</v>
      </c>
      <c r="AG475" t="str">
        <f>'RESUMEN TOTAL'!AM530</f>
        <v>APAGADO</v>
      </c>
      <c r="AH475" t="str">
        <f>'RESUMEN TOTAL'!AN530</f>
        <v>APAGADO</v>
      </c>
      <c r="AI475">
        <f>'RESUMEN TOTAL'!AO530</f>
        <v>0</v>
      </c>
      <c r="AJ475">
        <f>'RESUMEN TOTAL'!AP530</f>
        <v>0</v>
      </c>
    </row>
    <row r="476" spans="1:36" x14ac:dyDescent="0.3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>
        <f>'RESUMEN TOTAL'!AD531</f>
        <v>0</v>
      </c>
      <c r="Y476" t="str">
        <f>'RESUMEN TOTAL'!AE531</f>
        <v>APAGADO</v>
      </c>
      <c r="Z476" t="str">
        <f>'RESUMEN TOTAL'!AF531</f>
        <v>APAGADO</v>
      </c>
      <c r="AA476" t="str">
        <f>'RESUMEN TOTAL'!AG531</f>
        <v>APAGADO</v>
      </c>
      <c r="AB476" t="str">
        <f>'RESUMEN TOTAL'!AH531</f>
        <v>APAGADO</v>
      </c>
      <c r="AC476" t="str">
        <f>'RESUMEN TOTAL'!AI531</f>
        <v>APAGADO</v>
      </c>
      <c r="AD476" t="str">
        <f>'RESUMEN TOTAL'!AJ531</f>
        <v>APAGADO</v>
      </c>
      <c r="AE476" t="str">
        <f>'RESUMEN TOTAL'!AK531</f>
        <v>APAGADO</v>
      </c>
      <c r="AF476" t="str">
        <f>'RESUMEN TOTAL'!AL531</f>
        <v>APAGADO</v>
      </c>
      <c r="AG476" t="str">
        <f>'RESUMEN TOTAL'!AM531</f>
        <v>APAGADO</v>
      </c>
      <c r="AH476" t="str">
        <f>'RESUMEN TOTAL'!AN531</f>
        <v>APAGADO</v>
      </c>
      <c r="AI476">
        <f>'RESUMEN TOTAL'!AO531</f>
        <v>0</v>
      </c>
      <c r="AJ476">
        <f>'RESUMEN TOTAL'!AP531</f>
        <v>0</v>
      </c>
    </row>
    <row r="477" spans="1:36" x14ac:dyDescent="0.3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>
        <f>'RESUMEN TOTAL'!AD532</f>
        <v>0</v>
      </c>
      <c r="Y477" t="str">
        <f>'RESUMEN TOTAL'!AE532</f>
        <v>APAGADO</v>
      </c>
      <c r="Z477" t="str">
        <f>'RESUMEN TOTAL'!AF532</f>
        <v>APAGADO</v>
      </c>
      <c r="AA477" t="str">
        <f>'RESUMEN TOTAL'!AG532</f>
        <v>APAGADO</v>
      </c>
      <c r="AB477" t="str">
        <f>'RESUMEN TOTAL'!AH532</f>
        <v>APAGADO</v>
      </c>
      <c r="AC477" t="str">
        <f>'RESUMEN TOTAL'!AI532</f>
        <v>APAGADO</v>
      </c>
      <c r="AD477" t="str">
        <f>'RESUMEN TOTAL'!AJ532</f>
        <v>APAGADO</v>
      </c>
      <c r="AE477" t="str">
        <f>'RESUMEN TOTAL'!AK532</f>
        <v>APAGADO</v>
      </c>
      <c r="AF477" t="str">
        <f>'RESUMEN TOTAL'!AL532</f>
        <v>APAGADO</v>
      </c>
      <c r="AG477" t="str">
        <f>'RESUMEN TOTAL'!AM532</f>
        <v>APAGADO</v>
      </c>
      <c r="AH477" t="str">
        <f>'RESUMEN TOTAL'!AN532</f>
        <v>APAGADO</v>
      </c>
      <c r="AI477">
        <f>'RESUMEN TOTAL'!AO532</f>
        <v>0</v>
      </c>
      <c r="AJ477">
        <f>'RESUMEN TOTAL'!AP532</f>
        <v>0</v>
      </c>
    </row>
    <row r="478" spans="1:36" x14ac:dyDescent="0.3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3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>
        <f>'RESUMEN TOTAL'!AD534</f>
        <v>0</v>
      </c>
      <c r="Y479" t="str">
        <f>'RESUMEN TOTAL'!AE534</f>
        <v>APAGADO</v>
      </c>
      <c r="Z479" t="str">
        <f>'RESUMEN TOTAL'!AF534</f>
        <v>APAGADO</v>
      </c>
      <c r="AA479" t="str">
        <f>'RESUMEN TOTAL'!AG534</f>
        <v>APAGADO</v>
      </c>
      <c r="AB479" t="str">
        <f>'RESUMEN TOTAL'!AH534</f>
        <v>APAGADO</v>
      </c>
      <c r="AC479" t="str">
        <f>'RESUMEN TOTAL'!AI534</f>
        <v>APAGADO</v>
      </c>
      <c r="AD479" t="str">
        <f>'RESUMEN TOTAL'!AJ534</f>
        <v>APAGADO</v>
      </c>
      <c r="AE479" t="str">
        <f>'RESUMEN TOTAL'!AK534</f>
        <v>APAGADO</v>
      </c>
      <c r="AF479" t="str">
        <f>'RESUMEN TOTAL'!AL534</f>
        <v>APAGADO</v>
      </c>
      <c r="AG479" t="str">
        <f>'RESUMEN TOTAL'!AM534</f>
        <v>APAGADO</v>
      </c>
      <c r="AH479" t="str">
        <f>'RESUMEN TOTAL'!AN534</f>
        <v>APAGADO</v>
      </c>
      <c r="AI479">
        <f>'RESUMEN TOTAL'!AO534</f>
        <v>0</v>
      </c>
      <c r="AJ479">
        <f>'RESUMEN TOTAL'!AP534</f>
        <v>0</v>
      </c>
    </row>
    <row r="480" spans="1:36" x14ac:dyDescent="0.3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 t="str">
        <f>'RESUMEN TOTAL'!AA535</f>
        <v>APAGADO</v>
      </c>
      <c r="V480" t="str">
        <f>'RESUMEN TOTAL'!AB535</f>
        <v>APAGADO</v>
      </c>
      <c r="W480" t="str">
        <f>'RESUMEN TOTAL'!AC535</f>
        <v>APAGADO</v>
      </c>
      <c r="X480">
        <f>'RESUMEN TOTAL'!AD535</f>
        <v>0</v>
      </c>
      <c r="Y480" t="str">
        <f>'RESUMEN TOTAL'!AE535</f>
        <v>APAGADO</v>
      </c>
      <c r="Z480" t="str">
        <f>'RESUMEN TOTAL'!AF535</f>
        <v>APAGADO</v>
      </c>
      <c r="AA480" t="str">
        <f>'RESUMEN TOTAL'!AG535</f>
        <v>APAGADO</v>
      </c>
      <c r="AB480" t="str">
        <f>'RESUMEN TOTAL'!AH535</f>
        <v>APAGADO</v>
      </c>
      <c r="AC480" t="str">
        <f>'RESUMEN TOTAL'!AI535</f>
        <v>APAGADO</v>
      </c>
      <c r="AD480" t="str">
        <f>'RESUMEN TOTAL'!AJ535</f>
        <v>APAGADO</v>
      </c>
      <c r="AE480" t="str">
        <f>'RESUMEN TOTAL'!AK535</f>
        <v>APAGADO</v>
      </c>
      <c r="AF480" t="str">
        <f>'RESUMEN TOTAL'!AL535</f>
        <v>APAGADO</v>
      </c>
      <c r="AG480" t="str">
        <f>'RESUMEN TOTAL'!AM535</f>
        <v>APAGADO</v>
      </c>
      <c r="AH480" t="str">
        <f>'RESUMEN TOTAL'!AN535</f>
        <v>APAGADO</v>
      </c>
      <c r="AI480">
        <f>'RESUMEN TOTAL'!AO535</f>
        <v>0</v>
      </c>
      <c r="AJ480">
        <f>'RESUMEN TOTAL'!AP535</f>
        <v>0</v>
      </c>
    </row>
    <row r="481" spans="1:36" x14ac:dyDescent="0.3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>
        <f>'RESUMEN TOTAL'!AD536</f>
        <v>0</v>
      </c>
      <c r="Y481" t="str">
        <f>'RESUMEN TOTAL'!AE536</f>
        <v>APAGADO</v>
      </c>
      <c r="Z481" t="str">
        <f>'RESUMEN TOTAL'!AF536</f>
        <v>APAGADO</v>
      </c>
      <c r="AA481" t="str">
        <f>'RESUMEN TOTAL'!AG536</f>
        <v>APAGADO</v>
      </c>
      <c r="AB481" t="str">
        <f>'RESUMEN TOTAL'!AH536</f>
        <v>APAGADO</v>
      </c>
      <c r="AC481" t="str">
        <f>'RESUMEN TOTAL'!AI536</f>
        <v>APAGADO</v>
      </c>
      <c r="AD481" t="str">
        <f>'RESUMEN TOTAL'!AJ536</f>
        <v>APAGADO</v>
      </c>
      <c r="AE481" t="str">
        <f>'RESUMEN TOTAL'!AK536</f>
        <v>APAGADO</v>
      </c>
      <c r="AF481" t="str">
        <f>'RESUMEN TOTAL'!AL536</f>
        <v>APAGADO</v>
      </c>
      <c r="AG481" t="str">
        <f>'RESUMEN TOTAL'!AM536</f>
        <v>APAGADO</v>
      </c>
      <c r="AH481" t="str">
        <f>'RESUMEN TOTAL'!AN536</f>
        <v>APAGADO</v>
      </c>
      <c r="AI481">
        <f>'RESUMEN TOTAL'!AO536</f>
        <v>0</v>
      </c>
      <c r="AJ481">
        <f>'RESUMEN TOTAL'!AP536</f>
        <v>0</v>
      </c>
    </row>
    <row r="482" spans="1:36" x14ac:dyDescent="0.3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 t="str">
        <f>'RESUMEN TOTAL'!AB537</f>
        <v>APAGADO</v>
      </c>
      <c r="W482" t="str">
        <f>'RESUMEN TOTAL'!AC537</f>
        <v>APAGADO</v>
      </c>
      <c r="X482">
        <f>'RESUMEN TOTAL'!AD537</f>
        <v>0</v>
      </c>
      <c r="Y482" t="str">
        <f>'RESUMEN TOTAL'!AE537</f>
        <v>APAGADO</v>
      </c>
      <c r="Z482" t="str">
        <f>'RESUMEN TOTAL'!AF537</f>
        <v>APAGADO</v>
      </c>
      <c r="AA482" t="str">
        <f>'RESUMEN TOTAL'!AG537</f>
        <v>APAGADO</v>
      </c>
      <c r="AB482" t="str">
        <f>'RESUMEN TOTAL'!AH537</f>
        <v>APAGADO</v>
      </c>
      <c r="AC482" t="str">
        <f>'RESUMEN TOTAL'!AI537</f>
        <v>APAGADO</v>
      </c>
      <c r="AD482" t="str">
        <f>'RESUMEN TOTAL'!AJ537</f>
        <v>APAGADO</v>
      </c>
      <c r="AE482" t="str">
        <f>'RESUMEN TOTAL'!AK537</f>
        <v>APAGADO</v>
      </c>
      <c r="AF482" t="str">
        <f>'RESUMEN TOTAL'!AL537</f>
        <v>APAGADO</v>
      </c>
      <c r="AG482" t="str">
        <f>'RESUMEN TOTAL'!AM537</f>
        <v>APAGADO</v>
      </c>
      <c r="AH482" t="str">
        <f>'RESUMEN TOTAL'!AN537</f>
        <v>APAGADO</v>
      </c>
      <c r="AI482">
        <f>'RESUMEN TOTAL'!AO537</f>
        <v>0</v>
      </c>
      <c r="AJ482">
        <f>'RESUMEN TOTAL'!AP537</f>
        <v>0</v>
      </c>
    </row>
    <row r="483" spans="1:36" x14ac:dyDescent="0.3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>
        <f>'RESUMEN TOTAL'!AD538</f>
        <v>0</v>
      </c>
      <c r="Y483" t="str">
        <f>'RESUMEN TOTAL'!AE538</f>
        <v>APAGADO</v>
      </c>
      <c r="Z483" t="str">
        <f>'RESUMEN TOTAL'!AF538</f>
        <v>APAGADO</v>
      </c>
      <c r="AA483" t="str">
        <f>'RESUMEN TOTAL'!AG538</f>
        <v>APAGADO</v>
      </c>
      <c r="AB483" t="str">
        <f>'RESUMEN TOTAL'!AH538</f>
        <v>APAGADO</v>
      </c>
      <c r="AC483" t="str">
        <f>'RESUMEN TOTAL'!AI538</f>
        <v>APAGADO</v>
      </c>
      <c r="AD483" t="str">
        <f>'RESUMEN TOTAL'!AJ538</f>
        <v>APAGADO</v>
      </c>
      <c r="AE483" t="str">
        <f>'RESUMEN TOTAL'!AK538</f>
        <v>APAGADO</v>
      </c>
      <c r="AF483" t="str">
        <f>'RESUMEN TOTAL'!AL538</f>
        <v>APAGADO</v>
      </c>
      <c r="AG483" t="str">
        <f>'RESUMEN TOTAL'!AM538</f>
        <v>APAGADO</v>
      </c>
      <c r="AH483" t="str">
        <f>'RESUMEN TOTAL'!AN538</f>
        <v>APAGADO</v>
      </c>
      <c r="AI483">
        <f>'RESUMEN TOTAL'!AO538</f>
        <v>0</v>
      </c>
      <c r="AJ483">
        <f>'RESUMEN TOTAL'!AP538</f>
        <v>0</v>
      </c>
    </row>
    <row r="484" spans="1:36" x14ac:dyDescent="0.3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>
        <f>'RESUMEN TOTAL'!AD539</f>
        <v>0</v>
      </c>
      <c r="Y484" t="str">
        <f>'RESUMEN TOTAL'!AE539</f>
        <v>APAGADO</v>
      </c>
      <c r="Z484" t="str">
        <f>'RESUMEN TOTAL'!AF539</f>
        <v>APAGADO</v>
      </c>
      <c r="AA484" t="str">
        <f>'RESUMEN TOTAL'!AG539</f>
        <v>APAGADO</v>
      </c>
      <c r="AB484" t="str">
        <f>'RESUMEN TOTAL'!AH539</f>
        <v>APAGADO</v>
      </c>
      <c r="AC484" t="str">
        <f>'RESUMEN TOTAL'!AI539</f>
        <v>APAGADO</v>
      </c>
      <c r="AD484" t="str">
        <f>'RESUMEN TOTAL'!AJ539</f>
        <v>APAGADO</v>
      </c>
      <c r="AE484" t="str">
        <f>'RESUMEN TOTAL'!AK539</f>
        <v>APAGADO</v>
      </c>
      <c r="AF484" t="str">
        <f>'RESUMEN TOTAL'!AL539</f>
        <v>APAGADO</v>
      </c>
      <c r="AG484" t="str">
        <f>'RESUMEN TOTAL'!AM539</f>
        <v>APAGADO</v>
      </c>
      <c r="AH484" t="str">
        <f>'RESUMEN TOTAL'!AN539</f>
        <v>APAGADO</v>
      </c>
      <c r="AI484">
        <f>'RESUMEN TOTAL'!AO539</f>
        <v>0</v>
      </c>
      <c r="AJ484">
        <f>'RESUMEN TOTAL'!AP539</f>
        <v>0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3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 t="str">
        <f>'RESUMEN TOTAL'!AL542</f>
        <v>APAGADO</v>
      </c>
      <c r="AG487" t="str">
        <f>'RESUMEN TOTAL'!AM542</f>
        <v>APAGADO</v>
      </c>
      <c r="AH487" t="str">
        <f>'RESUMEN TOTAL'!AN542</f>
        <v>APAGADO</v>
      </c>
      <c r="AI487">
        <f>'RESUMEN TOTAL'!AO542</f>
        <v>0</v>
      </c>
      <c r="AJ487">
        <f>'RESUMEN TOTAL'!AP542</f>
        <v>0</v>
      </c>
    </row>
    <row r="488" spans="1:36" x14ac:dyDescent="0.3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 t="str">
        <f>'RESUMEN TOTAL'!AL543</f>
        <v>APAGADO</v>
      </c>
      <c r="AG488" t="str">
        <f>'RESUMEN TOTAL'!AM543</f>
        <v>APAGADO</v>
      </c>
      <c r="AH488" t="str">
        <f>'RESUMEN TOTAL'!AN543</f>
        <v>APAGADO</v>
      </c>
      <c r="AI488">
        <f>'RESUMEN TOTAL'!AO543</f>
        <v>0</v>
      </c>
      <c r="AJ488">
        <f>'RESUMEN TOTAL'!AP543</f>
        <v>0</v>
      </c>
    </row>
    <row r="489" spans="1:36" x14ac:dyDescent="0.3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 t="str">
        <f>'RESUMEN TOTAL'!AL544</f>
        <v>APAGADO</v>
      </c>
      <c r="AG489" t="str">
        <f>'RESUMEN TOTAL'!AM544</f>
        <v>APAGADO</v>
      </c>
      <c r="AH489" t="str">
        <f>'RESUMEN TOTAL'!AN544</f>
        <v>APAGADO</v>
      </c>
      <c r="AI489">
        <f>'RESUMEN TOTAL'!AO544</f>
        <v>0</v>
      </c>
      <c r="AJ489">
        <f>'RESUMEN TOTAL'!AP544</f>
        <v>0</v>
      </c>
    </row>
    <row r="490" spans="1:36" x14ac:dyDescent="0.3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 t="str">
        <f>'RESUMEN TOTAL'!AL545</f>
        <v>APAGADO</v>
      </c>
      <c r="AG490" t="str">
        <f>'RESUMEN TOTAL'!AM545</f>
        <v>APAGADO</v>
      </c>
      <c r="AH490" t="str">
        <f>'RESUMEN TOTAL'!AN545</f>
        <v>APAGADO</v>
      </c>
      <c r="AI490">
        <f>'RESUMEN TOTAL'!AO545</f>
        <v>0</v>
      </c>
      <c r="AJ490">
        <f>'RESUMEN TOTAL'!AP545</f>
        <v>0</v>
      </c>
    </row>
    <row r="491" spans="1:36" x14ac:dyDescent="0.3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>
        <f>'RESUMEN TOTAL'!AD546</f>
        <v>0</v>
      </c>
      <c r="Y491" t="str">
        <f>'RESUMEN TOTAL'!AE546</f>
        <v>APAGADO</v>
      </c>
      <c r="Z491" t="str">
        <f>'RESUMEN TOTAL'!AF546</f>
        <v>APAGADO</v>
      </c>
      <c r="AA491" t="str">
        <f>'RESUMEN TOTAL'!AG546</f>
        <v>APAGADO</v>
      </c>
      <c r="AB491" t="str">
        <f>'RESUMEN TOTAL'!AH546</f>
        <v>APAGADO</v>
      </c>
      <c r="AC491" t="str">
        <f>'RESUMEN TOTAL'!AI546</f>
        <v>APAGADO</v>
      </c>
      <c r="AD491" t="str">
        <f>'RESUMEN TOTAL'!AJ546</f>
        <v>APAGADO</v>
      </c>
      <c r="AE491" t="str">
        <f>'RESUMEN TOTAL'!AK546</f>
        <v>APAGADO</v>
      </c>
      <c r="AF491" t="str">
        <f>'RESUMEN TOTAL'!AL546</f>
        <v>APAGADO</v>
      </c>
      <c r="AG491" t="str">
        <f>'RESUMEN TOTAL'!AM546</f>
        <v>APAGADO</v>
      </c>
      <c r="AH491" t="str">
        <f>'RESUMEN TOTAL'!AN546</f>
        <v>APAGADO</v>
      </c>
      <c r="AI491">
        <f>'RESUMEN TOTAL'!AO546</f>
        <v>0</v>
      </c>
      <c r="AJ491">
        <f>'RESUMEN TOTAL'!AP546</f>
        <v>0</v>
      </c>
    </row>
    <row r="492" spans="1:36" x14ac:dyDescent="0.3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>
        <f>'RESUMEN TOTAL'!AD547</f>
        <v>0</v>
      </c>
      <c r="Y492" t="str">
        <f>'RESUMEN TOTAL'!AE547</f>
        <v>APAGADO</v>
      </c>
      <c r="Z492" t="str">
        <f>'RESUMEN TOTAL'!AF547</f>
        <v>APAGADO</v>
      </c>
      <c r="AA492" t="str">
        <f>'RESUMEN TOTAL'!AG547</f>
        <v>APAGADO</v>
      </c>
      <c r="AB492" t="str">
        <f>'RESUMEN TOTAL'!AH547</f>
        <v>APAGADO</v>
      </c>
      <c r="AC492" t="str">
        <f>'RESUMEN TOTAL'!AI547</f>
        <v>APAGADO</v>
      </c>
      <c r="AD492" t="str">
        <f>'RESUMEN TOTAL'!AJ547</f>
        <v>APAGADO</v>
      </c>
      <c r="AE492" t="str">
        <f>'RESUMEN TOTAL'!AK547</f>
        <v>APAGADO</v>
      </c>
      <c r="AF492" t="str">
        <f>'RESUMEN TOTAL'!AL547</f>
        <v>APAGADO</v>
      </c>
      <c r="AG492" t="str">
        <f>'RESUMEN TOTAL'!AM547</f>
        <v>APAGADO</v>
      </c>
      <c r="AH492" t="str">
        <f>'RESUMEN TOTAL'!AN547</f>
        <v>APAGADO</v>
      </c>
      <c r="AI492">
        <f>'RESUMEN TOTAL'!AO547</f>
        <v>0</v>
      </c>
      <c r="AJ492">
        <f>'RESUMEN TOTAL'!AP547</f>
        <v>0</v>
      </c>
    </row>
    <row r="493" spans="1:36" x14ac:dyDescent="0.3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 t="str">
        <f>'RESUMEN TOTAL'!AL548</f>
        <v>APAGADO</v>
      </c>
      <c r="AG493" t="str">
        <f>'RESUMEN TOTAL'!AM548</f>
        <v>APAGADO</v>
      </c>
      <c r="AH493" t="str">
        <f>'RESUMEN TOTAL'!AN548</f>
        <v>APAGADO</v>
      </c>
      <c r="AI493">
        <f>'RESUMEN TOTAL'!AO548</f>
        <v>0</v>
      </c>
      <c r="AJ493">
        <f>'RESUMEN TOTAL'!AP548</f>
        <v>0</v>
      </c>
    </row>
    <row r="494" spans="1:36" x14ac:dyDescent="0.3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 t="str">
        <f>'RESUMEN TOTAL'!AL549</f>
        <v>APAGADO</v>
      </c>
      <c r="AG494" t="str">
        <f>'RESUMEN TOTAL'!AM549</f>
        <v>APAGADO</v>
      </c>
      <c r="AH494" t="str">
        <f>'RESUMEN TOTAL'!AN549</f>
        <v>APAGADO</v>
      </c>
      <c r="AI494">
        <f>'RESUMEN TOTAL'!AO549</f>
        <v>0</v>
      </c>
      <c r="AJ494">
        <f>'RESUMEN TOTAL'!AP549</f>
        <v>0</v>
      </c>
    </row>
    <row r="495" spans="1:36" x14ac:dyDescent="0.3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>
        <f>'RESUMEN TOTAL'!AD550</f>
        <v>0</v>
      </c>
      <c r="Y495" t="str">
        <f>'RESUMEN TOTAL'!AE550</f>
        <v>APAGADO</v>
      </c>
      <c r="Z495" t="str">
        <f>'RESUMEN TOTAL'!AF550</f>
        <v>APAGADO</v>
      </c>
      <c r="AA495" t="str">
        <f>'RESUMEN TOTAL'!AG550</f>
        <v>APAGADO</v>
      </c>
      <c r="AB495" t="str">
        <f>'RESUMEN TOTAL'!AH550</f>
        <v>APAGADO</v>
      </c>
      <c r="AC495" t="str">
        <f>'RESUMEN TOTAL'!AI550</f>
        <v>APAGADO</v>
      </c>
      <c r="AD495" t="str">
        <f>'RESUMEN TOTAL'!AJ550</f>
        <v>APAGADO</v>
      </c>
      <c r="AE495" t="str">
        <f>'RESUMEN TOTAL'!AK550</f>
        <v>APAGADO</v>
      </c>
      <c r="AF495" t="str">
        <f>'RESUMEN TOTAL'!AL550</f>
        <v>APAGADO</v>
      </c>
      <c r="AG495" t="str">
        <f>'RESUMEN TOTAL'!AM550</f>
        <v>APAGADO</v>
      </c>
      <c r="AH495" t="str">
        <f>'RESUMEN TOTAL'!AN550</f>
        <v>APAGADO</v>
      </c>
      <c r="AI495">
        <f>'RESUMEN TOTAL'!AO550</f>
        <v>0</v>
      </c>
      <c r="AJ495">
        <f>'RESUMEN TOTAL'!AP550</f>
        <v>0</v>
      </c>
    </row>
    <row r="496" spans="1:36" x14ac:dyDescent="0.3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>
        <f>'RESUMEN TOTAL'!AD551</f>
        <v>0</v>
      </c>
      <c r="Y496" t="str">
        <f>'RESUMEN TOTAL'!AE551</f>
        <v>APAGADO</v>
      </c>
      <c r="Z496" t="str">
        <f>'RESUMEN TOTAL'!AF551</f>
        <v>APAGADO</v>
      </c>
      <c r="AA496" t="str">
        <f>'RESUMEN TOTAL'!AG551</f>
        <v>APAGADO</v>
      </c>
      <c r="AB496" t="str">
        <f>'RESUMEN TOTAL'!AH551</f>
        <v>APAGADO</v>
      </c>
      <c r="AC496" t="str">
        <f>'RESUMEN TOTAL'!AI551</f>
        <v>APAGADO</v>
      </c>
      <c r="AD496" t="str">
        <f>'RESUMEN TOTAL'!AJ551</f>
        <v>APAGADO</v>
      </c>
      <c r="AE496" t="str">
        <f>'RESUMEN TOTAL'!AK551</f>
        <v>APAGADO</v>
      </c>
      <c r="AF496" t="str">
        <f>'RESUMEN TOTAL'!AL551</f>
        <v>APAGADO</v>
      </c>
      <c r="AG496" t="str">
        <f>'RESUMEN TOTAL'!AM551</f>
        <v>APAGADO</v>
      </c>
      <c r="AH496" t="str">
        <f>'RESUMEN TOTAL'!AN551</f>
        <v>APAGADO</v>
      </c>
      <c r="AI496">
        <f>'RESUMEN TOTAL'!AO551</f>
        <v>0</v>
      </c>
      <c r="AJ496">
        <f>'RESUMEN TOTAL'!AP551</f>
        <v>0</v>
      </c>
    </row>
    <row r="497" spans="1:36" x14ac:dyDescent="0.3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3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3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>
        <f>'RESUMEN TOTAL'!AD554</f>
        <v>0</v>
      </c>
      <c r="Y499" t="str">
        <f>'RESUMEN TOTAL'!AE554</f>
        <v>APAGADO</v>
      </c>
      <c r="Z499" t="str">
        <f>'RESUMEN TOTAL'!AF554</f>
        <v>APAGADO</v>
      </c>
      <c r="AA499" t="str">
        <f>'RESUMEN TOTAL'!AG554</f>
        <v>APAGADO</v>
      </c>
      <c r="AB499" t="str">
        <f>'RESUMEN TOTAL'!AH554</f>
        <v>APAGADO</v>
      </c>
      <c r="AC499" t="str">
        <f>'RESUMEN TOTAL'!AI554</f>
        <v>APAGADO</v>
      </c>
      <c r="AD499" t="str">
        <f>'RESUMEN TOTAL'!AJ554</f>
        <v>APAGADO</v>
      </c>
      <c r="AE499" t="str">
        <f>'RESUMEN TOTAL'!AK554</f>
        <v>APAGADO</v>
      </c>
      <c r="AF499" t="str">
        <f>'RESUMEN TOTAL'!AL554</f>
        <v>APAGADO</v>
      </c>
      <c r="AG499" t="str">
        <f>'RESUMEN TOTAL'!AM554</f>
        <v>APAGADO</v>
      </c>
      <c r="AH499" t="str">
        <f>'RESUMEN TOTAL'!AN554</f>
        <v>APAGADO</v>
      </c>
      <c r="AI499">
        <f>'RESUMEN TOTAL'!AO554</f>
        <v>0</v>
      </c>
      <c r="AJ499">
        <f>'RESUMEN TOTAL'!AP554</f>
        <v>0</v>
      </c>
    </row>
    <row r="500" spans="1:36" x14ac:dyDescent="0.3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>
        <f>'RESUMEN TOTAL'!AD555</f>
        <v>0</v>
      </c>
      <c r="Y500" t="str">
        <f>'RESUMEN TOTAL'!AE555</f>
        <v>APAGADO</v>
      </c>
      <c r="Z500" t="str">
        <f>'RESUMEN TOTAL'!AF555</f>
        <v>APAGADO</v>
      </c>
      <c r="AA500" t="str">
        <f>'RESUMEN TOTAL'!AG555</f>
        <v>APAGADO</v>
      </c>
      <c r="AB500" t="str">
        <f>'RESUMEN TOTAL'!AH555</f>
        <v>APAGADO</v>
      </c>
      <c r="AC500" t="str">
        <f>'RESUMEN TOTAL'!AI555</f>
        <v>APAGADO</v>
      </c>
      <c r="AD500" t="str">
        <f>'RESUMEN TOTAL'!AJ555</f>
        <v>APAGADO</v>
      </c>
      <c r="AE500" t="str">
        <f>'RESUMEN TOTAL'!AK555</f>
        <v>APAGADO</v>
      </c>
      <c r="AF500" t="str">
        <f>'RESUMEN TOTAL'!AL555</f>
        <v>APAGADO</v>
      </c>
      <c r="AG500" t="str">
        <f>'RESUMEN TOTAL'!AM555</f>
        <v>APAGADO</v>
      </c>
      <c r="AH500" t="str">
        <f>'RESUMEN TOTAL'!AN555</f>
        <v>APAGADO</v>
      </c>
      <c r="AI500">
        <f>'RESUMEN TOTAL'!AO555</f>
        <v>0</v>
      </c>
      <c r="AJ500">
        <f>'RESUMEN TOTAL'!AP555</f>
        <v>0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3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 t="str">
        <f>'RESUMEN TOTAL'!AA556</f>
        <v>APAGADO</v>
      </c>
      <c r="V503" t="str">
        <f>'RESUMEN TOTAL'!AB556</f>
        <v>APAGADO</v>
      </c>
      <c r="W503" t="str">
        <f>'RESUMEN TOTAL'!AC556</f>
        <v>APAGADO</v>
      </c>
      <c r="X503">
        <f>'RESUMEN TOTAL'!AD556</f>
        <v>0</v>
      </c>
      <c r="Y503" t="str">
        <f>'RESUMEN TOTAL'!AE556</f>
        <v>APAGADO</v>
      </c>
      <c r="Z503" t="str">
        <f>'RESUMEN TOTAL'!AF556</f>
        <v>APAGADO</v>
      </c>
      <c r="AA503" t="str">
        <f>'RESUMEN TOTAL'!AG556</f>
        <v>APAGADO</v>
      </c>
      <c r="AB503" t="str">
        <f>'RESUMEN TOTAL'!AH556</f>
        <v>APAGADO</v>
      </c>
      <c r="AC503" t="str">
        <f>'RESUMEN TOTAL'!AI556</f>
        <v>APAGADO</v>
      </c>
      <c r="AD503" t="str">
        <f>'RESUMEN TOTAL'!AJ556</f>
        <v>APAGADO</v>
      </c>
      <c r="AE503" t="str">
        <f>'RESUMEN TOTAL'!AK556</f>
        <v>APAGADO</v>
      </c>
      <c r="AF503" t="str">
        <f>'RESUMEN TOTAL'!AL556</f>
        <v>APAGADO</v>
      </c>
      <c r="AG503" t="str">
        <f>'RESUMEN TOTAL'!AM556</f>
        <v>APAGADO</v>
      </c>
      <c r="AH503" t="str">
        <f>'RESUMEN TOTAL'!AN556</f>
        <v>APAGADO</v>
      </c>
      <c r="AI503">
        <f>'RESUMEN TOTAL'!AO556</f>
        <v>0</v>
      </c>
      <c r="AJ503">
        <f>'RESUMEN TOTAL'!AP556</f>
        <v>0</v>
      </c>
    </row>
    <row r="504" spans="1:36" x14ac:dyDescent="0.3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 t="str">
        <f>'RESUMEN TOTAL'!AA557</f>
        <v>APAGADO</v>
      </c>
      <c r="V504" t="str">
        <f>'RESUMEN TOTAL'!AB557</f>
        <v>APAGADO</v>
      </c>
      <c r="W504" t="str">
        <f>'RESUMEN TOTAL'!AC557</f>
        <v>APAGADO</v>
      </c>
      <c r="X504">
        <f>'RESUMEN TOTAL'!AD557</f>
        <v>0</v>
      </c>
      <c r="Y504" t="str">
        <f>'RESUMEN TOTAL'!AE557</f>
        <v>APAGADO</v>
      </c>
      <c r="Z504" t="str">
        <f>'RESUMEN TOTAL'!AF557</f>
        <v>APAGADO</v>
      </c>
      <c r="AA504" t="str">
        <f>'RESUMEN TOTAL'!AG557</f>
        <v>APAGADO</v>
      </c>
      <c r="AB504" t="str">
        <f>'RESUMEN TOTAL'!AH557</f>
        <v>APAGADO</v>
      </c>
      <c r="AC504" t="str">
        <f>'RESUMEN TOTAL'!AI557</f>
        <v>APAGADO</v>
      </c>
      <c r="AD504" t="str">
        <f>'RESUMEN TOTAL'!AJ557</f>
        <v>APAGADO</v>
      </c>
      <c r="AE504" t="str">
        <f>'RESUMEN TOTAL'!AK557</f>
        <v>APAGADO</v>
      </c>
      <c r="AF504" t="str">
        <f>'RESUMEN TOTAL'!AL557</f>
        <v>APAGADO</v>
      </c>
      <c r="AG504" t="str">
        <f>'RESUMEN TOTAL'!AM557</f>
        <v>APAGADO</v>
      </c>
      <c r="AH504" t="str">
        <f>'RESUMEN TOTAL'!AN557</f>
        <v>APAGADO</v>
      </c>
      <c r="AI504">
        <f>'RESUMEN TOTAL'!AO557</f>
        <v>0</v>
      </c>
      <c r="AJ504">
        <f>'RESUMEN TOTAL'!AP557</f>
        <v>0</v>
      </c>
    </row>
    <row r="505" spans="1:36" x14ac:dyDescent="0.3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>
        <f>'RESUMEN TOTAL'!AD558</f>
        <v>0</v>
      </c>
      <c r="Y505" t="str">
        <f>'RESUMEN TOTAL'!AE558</f>
        <v>APAGADO</v>
      </c>
      <c r="Z505" t="str">
        <f>'RESUMEN TOTAL'!AF558</f>
        <v>APAGADO</v>
      </c>
      <c r="AA505" t="str">
        <f>'RESUMEN TOTAL'!AG558</f>
        <v>APAGADO</v>
      </c>
      <c r="AB505" t="str">
        <f>'RESUMEN TOTAL'!AH558</f>
        <v>APAGADO</v>
      </c>
      <c r="AC505" t="str">
        <f>'RESUMEN TOTAL'!AI558</f>
        <v>APAGADO</v>
      </c>
      <c r="AD505" t="str">
        <f>'RESUMEN TOTAL'!AJ558</f>
        <v>APAGADO</v>
      </c>
      <c r="AE505" t="str">
        <f>'RESUMEN TOTAL'!AK558</f>
        <v>APAGADO</v>
      </c>
      <c r="AF505">
        <f>'RESUMEN TOTAL'!AL558</f>
        <v>0</v>
      </c>
      <c r="AG505" t="str">
        <f>'RESUMEN TOTAL'!AM558</f>
        <v>APAGADO</v>
      </c>
      <c r="AH505" t="str">
        <f>'RESUMEN TOTAL'!AN558</f>
        <v>APAGADO</v>
      </c>
      <c r="AI505">
        <f>'RESUMEN TOTAL'!AO558</f>
        <v>0</v>
      </c>
      <c r="AJ505">
        <f>'RESUMEN TOTAL'!AP558</f>
        <v>0</v>
      </c>
    </row>
    <row r="506" spans="1:36" x14ac:dyDescent="0.3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>
        <f>'RESUMEN TOTAL'!AD559</f>
        <v>0</v>
      </c>
      <c r="Y506" t="str">
        <f>'RESUMEN TOTAL'!AE559</f>
        <v>APAGADO</v>
      </c>
      <c r="Z506" t="str">
        <f>'RESUMEN TOTAL'!AF559</f>
        <v>APAGADO</v>
      </c>
      <c r="AA506" t="str">
        <f>'RESUMEN TOTAL'!AG559</f>
        <v>APAGADO</v>
      </c>
      <c r="AB506" t="str">
        <f>'RESUMEN TOTAL'!AH559</f>
        <v>APAGADO</v>
      </c>
      <c r="AC506" t="str">
        <f>'RESUMEN TOTAL'!AI559</f>
        <v>APAGADO</v>
      </c>
      <c r="AD506" t="str">
        <f>'RESUMEN TOTAL'!AJ559</f>
        <v>APAGADO</v>
      </c>
      <c r="AE506" t="str">
        <f>'RESUMEN TOTAL'!AK559</f>
        <v>APAGADO</v>
      </c>
      <c r="AF506">
        <f>'RESUMEN TOTAL'!AL559</f>
        <v>0</v>
      </c>
      <c r="AG506" t="str">
        <f>'RESUMEN TOTAL'!AM559</f>
        <v>APAGADO</v>
      </c>
      <c r="AH506" t="str">
        <f>'RESUMEN TOTAL'!AN559</f>
        <v>APAGADO</v>
      </c>
      <c r="AI506">
        <f>'RESUMEN TOTAL'!AO559</f>
        <v>0</v>
      </c>
      <c r="AJ506">
        <f>'RESUMEN TOTAL'!AP559</f>
        <v>0</v>
      </c>
    </row>
    <row r="507" spans="1:36" x14ac:dyDescent="0.3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 t="str">
        <f>'RESUMEN TOTAL'!AA560</f>
        <v>APAGADO</v>
      </c>
      <c r="V507" t="str">
        <f>'RESUMEN TOTAL'!AB560</f>
        <v>APAGADO</v>
      </c>
      <c r="W507" t="str">
        <f>'RESUMEN TOTAL'!AC560</f>
        <v>APAGADO</v>
      </c>
      <c r="X507">
        <f>'RESUMEN TOTAL'!AD560</f>
        <v>0</v>
      </c>
      <c r="Y507" t="str">
        <f>'RESUMEN TOTAL'!AE560</f>
        <v>APAGADO</v>
      </c>
      <c r="Z507" t="str">
        <f>'RESUMEN TOTAL'!AF560</f>
        <v>APAGADO</v>
      </c>
      <c r="AA507" t="str">
        <f>'RESUMEN TOTAL'!AG560</f>
        <v>APAGADO</v>
      </c>
      <c r="AB507" t="str">
        <f>'RESUMEN TOTAL'!AH560</f>
        <v>APAGADO</v>
      </c>
      <c r="AC507" t="str">
        <f>'RESUMEN TOTAL'!AI560</f>
        <v>APAGADO</v>
      </c>
      <c r="AD507" t="str">
        <f>'RESUMEN TOTAL'!AJ560</f>
        <v>APAGADO</v>
      </c>
      <c r="AE507" t="str">
        <f>'RESUMEN TOTAL'!AK560</f>
        <v>APAGADO</v>
      </c>
      <c r="AF507" t="str">
        <f>'RESUMEN TOTAL'!AL560</f>
        <v>APAGADO</v>
      </c>
      <c r="AG507" t="str">
        <f>'RESUMEN TOTAL'!AM560</f>
        <v>APAGADO</v>
      </c>
      <c r="AH507" t="str">
        <f>'RESUMEN TOTAL'!AN560</f>
        <v>APAGADO</v>
      </c>
      <c r="AI507">
        <f>'RESUMEN TOTAL'!AO560</f>
        <v>0</v>
      </c>
      <c r="AJ507">
        <f>'RESUMEN TOTAL'!AP560</f>
        <v>0</v>
      </c>
    </row>
    <row r="508" spans="1:36" x14ac:dyDescent="0.3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 t="str">
        <f>'RESUMEN TOTAL'!AA561</f>
        <v>APAGADO</v>
      </c>
      <c r="V508" t="str">
        <f>'RESUMEN TOTAL'!AB561</f>
        <v>APAGADO</v>
      </c>
      <c r="W508" t="str">
        <f>'RESUMEN TOTAL'!AC561</f>
        <v>APAGADO</v>
      </c>
      <c r="X508">
        <f>'RESUMEN TOTAL'!AD561</f>
        <v>0</v>
      </c>
      <c r="Y508" t="str">
        <f>'RESUMEN TOTAL'!AE561</f>
        <v>APAGADO</v>
      </c>
      <c r="Z508" t="str">
        <f>'RESUMEN TOTAL'!AF561</f>
        <v>APAGADO</v>
      </c>
      <c r="AA508" t="str">
        <f>'RESUMEN TOTAL'!AG561</f>
        <v>APAGADO</v>
      </c>
      <c r="AB508" t="str">
        <f>'RESUMEN TOTAL'!AH561</f>
        <v>APAGADO</v>
      </c>
      <c r="AC508" t="str">
        <f>'RESUMEN TOTAL'!AI561</f>
        <v>APAGADO</v>
      </c>
      <c r="AD508" t="str">
        <f>'RESUMEN TOTAL'!AJ561</f>
        <v>APAGADO</v>
      </c>
      <c r="AE508" t="str">
        <f>'RESUMEN TOTAL'!AK561</f>
        <v>APAGADO</v>
      </c>
      <c r="AF508" t="str">
        <f>'RESUMEN TOTAL'!AL561</f>
        <v>APAGADO</v>
      </c>
      <c r="AG508" t="str">
        <f>'RESUMEN TOTAL'!AM561</f>
        <v>APAGADO</v>
      </c>
      <c r="AH508" t="str">
        <f>'RESUMEN TOTAL'!AN561</f>
        <v>APAGADO</v>
      </c>
      <c r="AI508">
        <f>'RESUMEN TOTAL'!AO561</f>
        <v>0</v>
      </c>
      <c r="AJ508">
        <f>'RESUMEN TOTAL'!AP561</f>
        <v>0</v>
      </c>
    </row>
    <row r="509" spans="1:36" x14ac:dyDescent="0.3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>
        <f>'RESUMEN TOTAL'!AD562</f>
        <v>0</v>
      </c>
      <c r="Y509" t="str">
        <f>'RESUMEN TOTAL'!AE562</f>
        <v>APAGADO</v>
      </c>
      <c r="Z509" t="str">
        <f>'RESUMEN TOTAL'!AF562</f>
        <v>APAGADO</v>
      </c>
      <c r="AA509" t="str">
        <f>'RESUMEN TOTAL'!AG562</f>
        <v>APAGADO</v>
      </c>
      <c r="AB509" t="str">
        <f>'RESUMEN TOTAL'!AH562</f>
        <v>APAGADO</v>
      </c>
      <c r="AC509" t="str">
        <f>'RESUMEN TOTAL'!AI562</f>
        <v>APAGADO</v>
      </c>
      <c r="AD509" t="str">
        <f>'RESUMEN TOTAL'!AJ562</f>
        <v>APAGADO</v>
      </c>
      <c r="AE509" t="str">
        <f>'RESUMEN TOTAL'!AK562</f>
        <v>APAGADO</v>
      </c>
      <c r="AF509" t="str">
        <f>'RESUMEN TOTAL'!AL562</f>
        <v>APAGADO</v>
      </c>
      <c r="AG509" t="str">
        <f>'RESUMEN TOTAL'!AM562</f>
        <v>APAGADO</v>
      </c>
      <c r="AH509" t="str">
        <f>'RESUMEN TOTAL'!AN562</f>
        <v>APAGADO</v>
      </c>
      <c r="AI509">
        <f>'RESUMEN TOTAL'!AO562</f>
        <v>0</v>
      </c>
      <c r="AJ509">
        <f>'RESUMEN TOTAL'!AP562</f>
        <v>0</v>
      </c>
    </row>
    <row r="510" spans="1:36" x14ac:dyDescent="0.3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>
        <f>'RESUMEN TOTAL'!AD563</f>
        <v>0</v>
      </c>
      <c r="Y510" t="str">
        <f>'RESUMEN TOTAL'!AE563</f>
        <v>APAGADO</v>
      </c>
      <c r="Z510" t="str">
        <f>'RESUMEN TOTAL'!AF563</f>
        <v>APAGADO</v>
      </c>
      <c r="AA510" t="str">
        <f>'RESUMEN TOTAL'!AG563</f>
        <v>APAGADO</v>
      </c>
      <c r="AB510" t="str">
        <f>'RESUMEN TOTAL'!AH563</f>
        <v>APAGADO</v>
      </c>
      <c r="AC510" t="str">
        <f>'RESUMEN TOTAL'!AI563</f>
        <v>APAGADO</v>
      </c>
      <c r="AD510" t="str">
        <f>'RESUMEN TOTAL'!AJ563</f>
        <v>APAGADO</v>
      </c>
      <c r="AE510" t="str">
        <f>'RESUMEN TOTAL'!AK563</f>
        <v>APAGADO</v>
      </c>
      <c r="AF510" t="str">
        <f>'RESUMEN TOTAL'!AL563</f>
        <v>APAGADO</v>
      </c>
      <c r="AG510" t="str">
        <f>'RESUMEN TOTAL'!AM563</f>
        <v>APAGADO</v>
      </c>
      <c r="AH510" t="str">
        <f>'RESUMEN TOTAL'!AN563</f>
        <v>APAGADO</v>
      </c>
      <c r="AI510">
        <f>'RESUMEN TOTAL'!AO563</f>
        <v>0</v>
      </c>
      <c r="AJ510">
        <f>'RESUMEN TOTAL'!AP563</f>
        <v>0</v>
      </c>
    </row>
    <row r="511" spans="1:36" x14ac:dyDescent="0.3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>
        <f>'RESUMEN TOTAL'!AD564</f>
        <v>0</v>
      </c>
      <c r="Y511" t="str">
        <f>'RESUMEN TOTAL'!AE564</f>
        <v>APAGADO</v>
      </c>
      <c r="Z511" t="str">
        <f>'RESUMEN TOTAL'!AF564</f>
        <v>APAGADO</v>
      </c>
      <c r="AA511" t="str">
        <f>'RESUMEN TOTAL'!AG564</f>
        <v>APAGADO</v>
      </c>
      <c r="AB511" t="str">
        <f>'RESUMEN TOTAL'!AH564</f>
        <v>APAGADO</v>
      </c>
      <c r="AC511" t="str">
        <f>'RESUMEN TOTAL'!AI564</f>
        <v>APAGADO</v>
      </c>
      <c r="AD511" t="str">
        <f>'RESUMEN TOTAL'!AJ564</f>
        <v>APAGADO</v>
      </c>
      <c r="AE511" t="str">
        <f>'RESUMEN TOTAL'!AK564</f>
        <v>APAGADO</v>
      </c>
      <c r="AF511" t="str">
        <f>'RESUMEN TOTAL'!AL564</f>
        <v>APAGADO</v>
      </c>
      <c r="AG511" t="str">
        <f>'RESUMEN TOTAL'!AM564</f>
        <v>APAGADO</v>
      </c>
      <c r="AH511" t="str">
        <f>'RESUMEN TOTAL'!AN564</f>
        <v>APAGADO</v>
      </c>
      <c r="AI511">
        <f>'RESUMEN TOTAL'!AO564</f>
        <v>0</v>
      </c>
      <c r="AJ511">
        <f>'RESUMEN TOTAL'!AP564</f>
        <v>0</v>
      </c>
    </row>
    <row r="512" spans="1:36" x14ac:dyDescent="0.3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>
        <f>'RESUMEN TOTAL'!AD565</f>
        <v>0</v>
      </c>
      <c r="Y512" t="str">
        <f>'RESUMEN TOTAL'!AE565</f>
        <v>APAGADO</v>
      </c>
      <c r="Z512" t="str">
        <f>'RESUMEN TOTAL'!AF565</f>
        <v>APAGADO</v>
      </c>
      <c r="AA512" t="str">
        <f>'RESUMEN TOTAL'!AG565</f>
        <v>APAGADO</v>
      </c>
      <c r="AB512" t="str">
        <f>'RESUMEN TOTAL'!AH565</f>
        <v>APAGADO</v>
      </c>
      <c r="AC512" t="str">
        <f>'RESUMEN TOTAL'!AI565</f>
        <v>APAGADO</v>
      </c>
      <c r="AD512" t="str">
        <f>'RESUMEN TOTAL'!AJ565</f>
        <v>APAGADO</v>
      </c>
      <c r="AE512" t="str">
        <f>'RESUMEN TOTAL'!AK565</f>
        <v>APAGADO</v>
      </c>
      <c r="AF512" t="str">
        <f>'RESUMEN TOTAL'!AL565</f>
        <v>APAGADO</v>
      </c>
      <c r="AG512" t="str">
        <f>'RESUMEN TOTAL'!AM565</f>
        <v>APAGADO</v>
      </c>
      <c r="AH512" t="str">
        <f>'RESUMEN TOTAL'!AN565</f>
        <v>APAGADO</v>
      </c>
      <c r="AI512">
        <f>'RESUMEN TOTAL'!AO565</f>
        <v>0</v>
      </c>
      <c r="AJ512">
        <f>'RESUMEN TOTAL'!AP565</f>
        <v>0</v>
      </c>
    </row>
    <row r="513" spans="1:36" x14ac:dyDescent="0.3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>
        <f>'RESUMEN TOTAL'!AD566</f>
        <v>0</v>
      </c>
      <c r="Y513" t="str">
        <f>'RESUMEN TOTAL'!AE566</f>
        <v>APAGADO</v>
      </c>
      <c r="Z513" t="str">
        <f>'RESUMEN TOTAL'!AF566</f>
        <v>APAGADO</v>
      </c>
      <c r="AA513" t="str">
        <f>'RESUMEN TOTAL'!AG566</f>
        <v>APAGADO</v>
      </c>
      <c r="AB513" t="str">
        <f>'RESUMEN TOTAL'!AH566</f>
        <v>APAGADO</v>
      </c>
      <c r="AC513" t="str">
        <f>'RESUMEN TOTAL'!AI566</f>
        <v>APAGADO</v>
      </c>
      <c r="AD513" t="str">
        <f>'RESUMEN TOTAL'!AJ566</f>
        <v>APAGADO</v>
      </c>
      <c r="AE513" t="str">
        <f>'RESUMEN TOTAL'!AK566</f>
        <v>APAGADO</v>
      </c>
      <c r="AF513" t="str">
        <f>'RESUMEN TOTAL'!AL566</f>
        <v>APAGADO</v>
      </c>
      <c r="AG513" t="str">
        <f>'RESUMEN TOTAL'!AM566</f>
        <v>APAGADO</v>
      </c>
      <c r="AH513" t="str">
        <f>'RESUMEN TOTAL'!AN566</f>
        <v>APAGADO</v>
      </c>
      <c r="AI513">
        <f>'RESUMEN TOTAL'!AO566</f>
        <v>0</v>
      </c>
      <c r="AJ513">
        <f>'RESUMEN TOTAL'!AP566</f>
        <v>0</v>
      </c>
    </row>
    <row r="514" spans="1:36" x14ac:dyDescent="0.3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>
        <f>'RESUMEN TOTAL'!AD567</f>
        <v>0</v>
      </c>
      <c r="Y514" t="str">
        <f>'RESUMEN TOTAL'!AE567</f>
        <v>APAGADO</v>
      </c>
      <c r="Z514" t="str">
        <f>'RESUMEN TOTAL'!AF567</f>
        <v>APAGADO</v>
      </c>
      <c r="AA514" t="str">
        <f>'RESUMEN TOTAL'!AG567</f>
        <v>APAGADO</v>
      </c>
      <c r="AB514" t="str">
        <f>'RESUMEN TOTAL'!AH567</f>
        <v>APAGADO</v>
      </c>
      <c r="AC514" t="str">
        <f>'RESUMEN TOTAL'!AI567</f>
        <v>APAGADO</v>
      </c>
      <c r="AD514" t="str">
        <f>'RESUMEN TOTAL'!AJ567</f>
        <v>APAGADO</v>
      </c>
      <c r="AE514" t="str">
        <f>'RESUMEN TOTAL'!AK567</f>
        <v>APAGADO</v>
      </c>
      <c r="AF514" t="str">
        <f>'RESUMEN TOTAL'!AL567</f>
        <v>APAGADO</v>
      </c>
      <c r="AG514" t="str">
        <f>'RESUMEN TOTAL'!AM567</f>
        <v>APAGADO</v>
      </c>
      <c r="AH514" t="str">
        <f>'RESUMEN TOTAL'!AN567</f>
        <v>APAGADO</v>
      </c>
      <c r="AI514">
        <f>'RESUMEN TOTAL'!AO567</f>
        <v>0</v>
      </c>
      <c r="AJ514">
        <f>'RESUMEN TOTAL'!AP567</f>
        <v>0</v>
      </c>
    </row>
    <row r="515" spans="1:36" x14ac:dyDescent="0.3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>
        <f>'RESUMEN TOTAL'!AD568</f>
        <v>0</v>
      </c>
      <c r="Y515" t="str">
        <f>'RESUMEN TOTAL'!AE568</f>
        <v>APAGADO</v>
      </c>
      <c r="Z515" t="str">
        <f>'RESUMEN TOTAL'!AF568</f>
        <v>APAGADO</v>
      </c>
      <c r="AA515" t="str">
        <f>'RESUMEN TOTAL'!AG568</f>
        <v>APAGADO</v>
      </c>
      <c r="AB515" t="str">
        <f>'RESUMEN TOTAL'!AH568</f>
        <v>APAGADO</v>
      </c>
      <c r="AC515" t="str">
        <f>'RESUMEN TOTAL'!AI568</f>
        <v>APAGADO</v>
      </c>
      <c r="AD515" t="str">
        <f>'RESUMEN TOTAL'!AJ568</f>
        <v>APAGADO</v>
      </c>
      <c r="AE515" t="str">
        <f>'RESUMEN TOTAL'!AK568</f>
        <v>APAGADO</v>
      </c>
      <c r="AF515" t="str">
        <f>'RESUMEN TOTAL'!AL568</f>
        <v>APAGADO</v>
      </c>
      <c r="AG515" t="str">
        <f>'RESUMEN TOTAL'!AM568</f>
        <v>APAGADO</v>
      </c>
      <c r="AH515" t="str">
        <f>'RESUMEN TOTAL'!AN568</f>
        <v>APAGADO</v>
      </c>
    </row>
    <row r="516" spans="1:36" x14ac:dyDescent="0.3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>
        <f>'RESUMEN TOTAL'!AD569</f>
        <v>0</v>
      </c>
      <c r="Y516" t="str">
        <f>'RESUMEN TOTAL'!AE569</f>
        <v>APAGADO</v>
      </c>
      <c r="Z516" t="str">
        <f>'RESUMEN TOTAL'!AF569</f>
        <v>APAGADO</v>
      </c>
      <c r="AA516" t="str">
        <f>'RESUMEN TOTAL'!AG569</f>
        <v>APAGADO</v>
      </c>
      <c r="AB516" t="str">
        <f>'RESUMEN TOTAL'!AH569</f>
        <v>APAGADO</v>
      </c>
      <c r="AC516" t="str">
        <f>'RESUMEN TOTAL'!AI569</f>
        <v>APAGADO</v>
      </c>
      <c r="AD516" t="str">
        <f>'RESUMEN TOTAL'!AJ569</f>
        <v>APAGADO</v>
      </c>
      <c r="AE516" t="str">
        <f>'RESUMEN TOTAL'!AK569</f>
        <v>APAGADO</v>
      </c>
      <c r="AF516" t="str">
        <f>'RESUMEN TOTAL'!AL569</f>
        <v>APAGADO</v>
      </c>
      <c r="AG516" t="str">
        <f>'RESUMEN TOTAL'!AM569</f>
        <v>APAGADO</v>
      </c>
      <c r="AH516" t="str">
        <f>'RESUMEN TOTAL'!AN569</f>
        <v>APAGADO</v>
      </c>
    </row>
    <row r="517" spans="1:36" x14ac:dyDescent="0.3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3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3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3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3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3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3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3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3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3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3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3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3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3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3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3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3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3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3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3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3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3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3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3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3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3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3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3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3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3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3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3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3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3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3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3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3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3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3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3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3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3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3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3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3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3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3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3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3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3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3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3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3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3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3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3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3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3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3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3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3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3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3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3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3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3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3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3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3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3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3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3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3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3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3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3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3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3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3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3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3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3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3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3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3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3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3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3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Z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6" width="11.6640625" bestFit="1" customWidth="1"/>
  </cols>
  <sheetData>
    <row r="1" spans="1:36" ht="21" x14ac:dyDescent="0.4">
      <c r="C1" s="32" t="s">
        <v>921</v>
      </c>
      <c r="D1" s="32">
        <f>COUNTIFS(E4:E400,"=radio")</f>
        <v>73</v>
      </c>
    </row>
    <row r="2" spans="1:36" ht="21" x14ac:dyDescent="0.4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17</v>
      </c>
      <c r="V2" s="18">
        <f>COUNTIFS(V4:V500, "=APAGADO",E4:E500,"=radio")</f>
        <v>17</v>
      </c>
      <c r="W2" s="18">
        <f>COUNTIFS(W4:W500, "=APAGADO",E4:E500,"=radio")</f>
        <v>16</v>
      </c>
      <c r="X2" s="18">
        <f>COUNTIFS(X4:X500, "=APAGADO",E4:E500,"=radio")</f>
        <v>16</v>
      </c>
      <c r="Y2" s="18">
        <f>COUNTIFS(Y4:Y500, "=APAGADO",E4:E500,"=radio")</f>
        <v>12</v>
      </c>
      <c r="Z2" s="18">
        <f>COUNTIFS(Z4:Z500, "=APAGADO",E4:E500,"=radio")</f>
        <v>13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12</v>
      </c>
      <c r="AD2" s="18">
        <f>COUNTIFS(AD4:AD500, "=APAGADO",E4:E500,"=radio")</f>
        <v>13</v>
      </c>
      <c r="AE2" s="18">
        <f>COUNTIFS(AE4:AE500, "=APAGADO",E4:E500,"=radio")</f>
        <v>15</v>
      </c>
      <c r="AF2" s="18">
        <f>COUNTIFS(AF4:AF600, "=APAGADO",E4:E600,"=radio")</f>
        <v>16</v>
      </c>
      <c r="AG2" s="18">
        <f>COUNTIFS(AG4:AG500, "=APAGADO",E4:E500,"=radio")</f>
        <v>20</v>
      </c>
      <c r="AH2" s="18">
        <f>COUNTIFS(AH4:AH600, "=APAGADO",E4:E600,"=radio")</f>
        <v>18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 t="str">
        <f>'RESUMEN TOTAL'!AN7</f>
        <v>APAGADO</v>
      </c>
      <c r="AI4" t="str">
        <f>'RESUMEN TOTAL'!AO7</f>
        <v>APAGADO</v>
      </c>
      <c r="AJ4">
        <f>'RESUMEN TOTAL'!AP7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 t="str">
        <f>'RESUMEN TOTAL'!AM8</f>
        <v>APAGADO</v>
      </c>
      <c r="AH5" t="str">
        <f>'RESUMEN TOTAL'!AN8</f>
        <v>APAGADO</v>
      </c>
      <c r="AI5" t="str">
        <f>'RESUMEN TOTAL'!AO8</f>
        <v>APAGADO</v>
      </c>
      <c r="AJ5">
        <f>'RESUMEN TOTAL'!AP8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 t="str">
        <f>'RESUMEN TOTAL'!AM9</f>
        <v>APAGADO</v>
      </c>
      <c r="AH6" t="str">
        <f>'RESUMEN TOTAL'!AN9</f>
        <v>APAGADO</v>
      </c>
      <c r="AI6" t="str">
        <f>'RESUMEN TOTAL'!AO9</f>
        <v>APAGADO</v>
      </c>
      <c r="AJ6">
        <f>'RESUMEN TOTAL'!AP9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 t="str">
        <f>'RESUMEN TOTAL'!AM10</f>
        <v>APAGADO</v>
      </c>
      <c r="AH7" t="str">
        <f>'RESUMEN TOTAL'!AN10</f>
        <v>APAGADO</v>
      </c>
      <c r="AI7" t="str">
        <f>'RESUMEN TOTAL'!AO10</f>
        <v>APAGADO</v>
      </c>
      <c r="AJ7">
        <f>'RESUMEN TOTAL'!AP10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 t="str">
        <f>'RESUMEN TOTAL'!AN14</f>
        <v>APAGADO</v>
      </c>
      <c r="AI11" t="str">
        <f>'RESUMEN TOTAL'!AO14</f>
        <v>APAGADO</v>
      </c>
      <c r="AJ11">
        <f>'RESUMEN TOTAL'!AP14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 t="str">
        <f>'RESUMEN TOTAL'!AM18</f>
        <v>APAGADO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 t="str">
        <f>'RESUMEN TOTAL'!AM19</f>
        <v>APAGADO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 t="str">
        <f>'RESUMEN TOTAL'!AM20</f>
        <v>APAGADO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 t="str">
        <f>'RESUMEN TOTAL'!AM22</f>
        <v>APAGADO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 t="str">
        <f>'RESUMEN TOTAL'!AM23</f>
        <v>APAGADO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3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3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3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 t="str">
        <f>'RESUMEN TOTAL'!AK31</f>
        <v>APAGADO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3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3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3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 t="str">
        <f>'RESUMEN TOTAL'!AK34</f>
        <v>APAGADO</v>
      </c>
      <c r="AF26" t="str">
        <f>'RESUMEN TOTAL'!AL34</f>
        <v>APAGADO</v>
      </c>
      <c r="AG26" t="str">
        <f>'RESUMEN TOTAL'!AM34</f>
        <v>APAGADO</v>
      </c>
      <c r="AH26" t="str">
        <f>'RESUMEN TOTAL'!AN34</f>
        <v>APAGADO</v>
      </c>
      <c r="AI26" t="str">
        <f>'RESUMEN TOTAL'!AO34</f>
        <v>APAGADO</v>
      </c>
      <c r="AJ26">
        <f>'RESUMEN TOTAL'!AP34</f>
        <v>0</v>
      </c>
    </row>
    <row r="27" spans="1:36" x14ac:dyDescent="0.3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3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3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3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3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3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3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3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 t="str">
        <f>'RESUMEN TOTAL'!AK42</f>
        <v>APAGADO</v>
      </c>
      <c r="AF34" t="str">
        <f>'RESUMEN TOTAL'!AL42</f>
        <v>APAGADO</v>
      </c>
      <c r="AG34" t="str">
        <f>'RESUMEN TOTAL'!AM42</f>
        <v>APAGADO</v>
      </c>
      <c r="AH34" t="str">
        <f>'RESUMEN TOTAL'!AN42</f>
        <v>APAGADO</v>
      </c>
      <c r="AI34">
        <f>'RESUMEN TOTAL'!AO42</f>
        <v>0</v>
      </c>
      <c r="AJ34">
        <f>'RESUMEN TOTAL'!AP42</f>
        <v>0</v>
      </c>
    </row>
    <row r="35" spans="1:36" x14ac:dyDescent="0.3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3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3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3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3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3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3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 t="str">
        <f>'RESUMEN TOTAL'!AK49</f>
        <v>APAGADO</v>
      </c>
      <c r="AF41" t="str">
        <f>'RESUMEN TOTAL'!AL49</f>
        <v>APAGADO</v>
      </c>
      <c r="AG41" t="str">
        <f>'RESUMEN TOTAL'!AM49</f>
        <v>APAGADO</v>
      </c>
      <c r="AH41" t="str">
        <f>'RESUMEN TOTAL'!AN49</f>
        <v>APAGADO</v>
      </c>
      <c r="AI41" t="str">
        <f>'RESUMEN TOTAL'!AO49</f>
        <v>APAGADO</v>
      </c>
      <c r="AJ41">
        <f>'RESUMEN TOTAL'!AP49</f>
        <v>0</v>
      </c>
    </row>
    <row r="42" spans="1:36" x14ac:dyDescent="0.3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3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3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3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 t="str">
        <f>'RESUMEN TOTAL'!AM53</f>
        <v>APAGADO</v>
      </c>
      <c r="AH45" t="str">
        <f>'RESUMEN TOTAL'!AN53</f>
        <v>APAGADO</v>
      </c>
      <c r="AI45" t="str">
        <f>'RESUMEN TOTAL'!AO53</f>
        <v>APAGADO</v>
      </c>
      <c r="AJ45">
        <f>'RESUMEN TOTAL'!AP53</f>
        <v>0</v>
      </c>
    </row>
    <row r="46" spans="1:36" x14ac:dyDescent="0.3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3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3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3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3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3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3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3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 t="str">
        <f>'RESUMEN TOTAL'!AK61</f>
        <v>APAGADO</v>
      </c>
      <c r="AF53" t="str">
        <f>'RESUMEN TOTAL'!AL61</f>
        <v>APAGADO</v>
      </c>
      <c r="AG53" t="str">
        <f>'RESUMEN TOTAL'!AM61</f>
        <v>APAGADO</v>
      </c>
      <c r="AH53" t="str">
        <f>'RESUMEN TOTAL'!AN61</f>
        <v>APAGADO</v>
      </c>
      <c r="AI53">
        <f>'RESUMEN TOTAL'!AO61</f>
        <v>0</v>
      </c>
      <c r="AJ53">
        <f>'RESUMEN TOTAL'!AP61</f>
        <v>0</v>
      </c>
    </row>
    <row r="54" spans="1:36" x14ac:dyDescent="0.3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3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3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 t="str">
        <f>'RESUMEN TOTAL'!AK64</f>
        <v>APAGADO</v>
      </c>
      <c r="AF56" t="str">
        <f>'RESUMEN TOTAL'!AL64</f>
        <v>APAGADO</v>
      </c>
      <c r="AG56" t="str">
        <f>'RESUMEN TOTAL'!AM64</f>
        <v>APAGADO</v>
      </c>
      <c r="AH56" t="str">
        <f>'RESUMEN TOTAL'!AN64</f>
        <v>APAGADO</v>
      </c>
      <c r="AI56" t="str">
        <f>'RESUMEN TOTAL'!AO64</f>
        <v>APAGADO</v>
      </c>
      <c r="AJ56">
        <f>'RESUMEN TOTAL'!AP64</f>
        <v>0</v>
      </c>
    </row>
    <row r="57" spans="1:36" x14ac:dyDescent="0.3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3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3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3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3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3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 t="str">
        <f>'RESUMEN TOTAL'!AN70</f>
        <v>APAGADO</v>
      </c>
      <c r="AI62">
        <f>'RESUMEN TOTAL'!AO70</f>
        <v>0</v>
      </c>
      <c r="AJ62">
        <f>'RESUMEN TOTAL'!AP70</f>
        <v>0</v>
      </c>
    </row>
    <row r="63" spans="1:36" x14ac:dyDescent="0.3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 t="str">
        <f>'RESUMEN TOTAL'!AM71</f>
        <v>APAGADO</v>
      </c>
      <c r="AH63" t="str">
        <f>'RESUMEN TOTAL'!AN71</f>
        <v>APAGADO</v>
      </c>
      <c r="AI63" t="str">
        <f>'RESUMEN TOTAL'!AO71</f>
        <v>APAGADO</v>
      </c>
      <c r="AJ63">
        <f>'RESUMEN TOTAL'!AP71</f>
        <v>0</v>
      </c>
    </row>
    <row r="64" spans="1:36" x14ac:dyDescent="0.3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 t="str">
        <f>'RESUMEN TOTAL'!AM72</f>
        <v>APAGADO</v>
      </c>
      <c r="AH64" t="str">
        <f>'RESUMEN TOTAL'!AN72</f>
        <v>APAGADO</v>
      </c>
      <c r="AI64">
        <f>'RESUMEN TOTAL'!AO72</f>
        <v>0</v>
      </c>
      <c r="AJ64">
        <f>'RESUMEN TOTAL'!AP72</f>
        <v>0</v>
      </c>
    </row>
    <row r="65" spans="1:36" x14ac:dyDescent="0.3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3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3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 t="str">
        <f>'RESUMEN TOTAL'!AM75</f>
        <v>APAGADO</v>
      </c>
      <c r="AH67" t="str">
        <f>'RESUMEN TOTAL'!AN75</f>
        <v>APAGADO</v>
      </c>
      <c r="AI67">
        <f>'RESUMEN TOTAL'!AO75</f>
        <v>0</v>
      </c>
      <c r="AJ67">
        <f>'RESUMEN TOTAL'!AP75</f>
        <v>0</v>
      </c>
    </row>
    <row r="68" spans="1:36" x14ac:dyDescent="0.3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3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3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3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3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3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3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3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3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 t="str">
        <f>'RESUMEN TOTAL'!AK84</f>
        <v>APAGADO</v>
      </c>
      <c r="AF76" t="str">
        <f>'RESUMEN TOTAL'!AL84</f>
        <v>APAGADO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3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3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3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3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3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3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3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3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3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3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3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 t="str">
        <f>'RESUMEN TOTAL'!AK95</f>
        <v>APAGADO</v>
      </c>
      <c r="AF87">
        <f>'RESUMEN TOTAL'!AL95</f>
        <v>0</v>
      </c>
      <c r="AG87">
        <f>'RESUMEN TOTAL'!AM95</f>
        <v>0</v>
      </c>
      <c r="AH87" t="str">
        <f>'RESUMEN TOTAL'!AN95</f>
        <v>APAGADO</v>
      </c>
      <c r="AI87">
        <f>'RESUMEN TOTAL'!AO95</f>
        <v>0</v>
      </c>
      <c r="AJ87">
        <f>'RESUMEN TOTAL'!AP95</f>
        <v>0</v>
      </c>
    </row>
    <row r="88" spans="1:36" x14ac:dyDescent="0.3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 t="str">
        <f>'RESUMEN TOTAL'!AK96</f>
        <v>APAGADO</v>
      </c>
      <c r="AF88">
        <f>'RESUMEN TOTAL'!AL96</f>
        <v>0</v>
      </c>
      <c r="AG88">
        <f>'RESUMEN TOTAL'!AM96</f>
        <v>0</v>
      </c>
      <c r="AH88" t="str">
        <f>'RESUMEN TOTAL'!AN96</f>
        <v>APAGADO</v>
      </c>
      <c r="AI88">
        <f>'RESUMEN TOTAL'!AO96</f>
        <v>0</v>
      </c>
      <c r="AJ88">
        <f>'RESUMEN TOTAL'!AP96</f>
        <v>0</v>
      </c>
    </row>
    <row r="89" spans="1:36" x14ac:dyDescent="0.3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3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3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3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3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3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3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3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3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3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3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3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3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3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 t="str">
        <f>'RESUMEN TOTAL'!AK110</f>
        <v>APAGADO</v>
      </c>
      <c r="AF102" t="str">
        <f>'RESUMEN TOTAL'!AL110</f>
        <v>APAGADO</v>
      </c>
      <c r="AG102" t="str">
        <f>'RESUMEN TOTAL'!AM110</f>
        <v>APAGADO</v>
      </c>
      <c r="AH102" t="str">
        <f>'RESUMEN TOTAL'!AN110</f>
        <v>APAGADO</v>
      </c>
      <c r="AI102" t="str">
        <f>'RESUMEN TOTAL'!AO110</f>
        <v>APAGADO</v>
      </c>
      <c r="AJ102">
        <f>'RESUMEN TOTAL'!AP110</f>
        <v>0</v>
      </c>
    </row>
    <row r="103" spans="1:36" x14ac:dyDescent="0.3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3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3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 t="str">
        <f>'RESUMEN TOTAL'!AK113</f>
        <v>APAGADO</v>
      </c>
      <c r="AF105" t="str">
        <f>'RESUMEN TOTAL'!AL113</f>
        <v>APAGADO</v>
      </c>
      <c r="AG105" t="str">
        <f>'RESUMEN TOTAL'!AM113</f>
        <v>APAGADO</v>
      </c>
      <c r="AH105" t="str">
        <f>'RESUMEN TOTAL'!AN113</f>
        <v>APAGADO</v>
      </c>
      <c r="AI105">
        <f>'RESUMEN TOTAL'!AO113</f>
        <v>0</v>
      </c>
      <c r="AJ105">
        <f>'RESUMEN TOTAL'!AP113</f>
        <v>0</v>
      </c>
    </row>
    <row r="106" spans="1:36" x14ac:dyDescent="0.3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3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3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 t="str">
        <f>'RESUMEN TOTAL'!AI118</f>
        <v>APAGADO</v>
      </c>
      <c r="AD108" t="str">
        <f>'RESUMEN TOTAL'!AJ118</f>
        <v>APAGADO</v>
      </c>
      <c r="AE108" t="str">
        <f>'RESUMEN TOTAL'!AK118</f>
        <v>APAGADO</v>
      </c>
      <c r="AF108" t="str">
        <f>'RESUMEN TOTAL'!AL118</f>
        <v>APAGADO</v>
      </c>
      <c r="AG108" t="str">
        <f>'RESUMEN TOTAL'!AM118</f>
        <v>APAGADO</v>
      </c>
      <c r="AH108" t="str">
        <f>'RESUMEN TOTAL'!AN118</f>
        <v>APAGADO</v>
      </c>
      <c r="AI108" t="str">
        <f>'RESUMEN TOTAL'!AO118</f>
        <v>APAGADO</v>
      </c>
      <c r="AJ108">
        <f>'RESUMEN TOTAL'!AP118</f>
        <v>0</v>
      </c>
    </row>
    <row r="109" spans="1:36" x14ac:dyDescent="0.3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3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 t="str">
        <f>'RESUMEN TOTAL'!AM120</f>
        <v>APAGADO</v>
      </c>
      <c r="AH110" t="str">
        <f>'RESUMEN TOTAL'!AN120</f>
        <v>APAGADO</v>
      </c>
      <c r="AI110">
        <f>'RESUMEN TOTAL'!AO120</f>
        <v>0</v>
      </c>
      <c r="AJ110">
        <f>'RESUMEN TOTAL'!AP120</f>
        <v>0</v>
      </c>
    </row>
    <row r="111" spans="1:36" x14ac:dyDescent="0.3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3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3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 t="str">
        <f>'RESUMEN TOTAL'!AH123</f>
        <v>APAGADO</v>
      </c>
      <c r="AC113" t="str">
        <f>'RESUMEN TOTAL'!AI123</f>
        <v>APAGADO</v>
      </c>
      <c r="AD113" t="str">
        <f>'RESUMEN TOTAL'!AJ123</f>
        <v>APAGADO</v>
      </c>
      <c r="AE113" t="str">
        <f>'RESUMEN TOTAL'!AK123</f>
        <v>APAGADO</v>
      </c>
      <c r="AF113" t="str">
        <f>'RESUMEN TOTAL'!AL123</f>
        <v>APAGADO</v>
      </c>
      <c r="AG113" t="str">
        <f>'RESUMEN TOTAL'!AM123</f>
        <v>APAGADO</v>
      </c>
      <c r="AH113" t="str">
        <f>'RESUMEN TOTAL'!AN123</f>
        <v>APAGADO</v>
      </c>
      <c r="AI113" t="str">
        <f>'RESUMEN TOTAL'!AO123</f>
        <v>APAGADO</v>
      </c>
      <c r="AJ113">
        <f>'RESUMEN TOTAL'!AP123</f>
        <v>0</v>
      </c>
    </row>
    <row r="114" spans="1:36" x14ac:dyDescent="0.3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3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 t="str">
        <f>'RESUMEN TOTAL'!AH125</f>
        <v>APAGADO</v>
      </c>
      <c r="AC115" t="str">
        <f>'RESUMEN TOTAL'!AI125</f>
        <v>APAGADO</v>
      </c>
      <c r="AD115" t="str">
        <f>'RESUMEN TOTAL'!AJ125</f>
        <v>APAGADO</v>
      </c>
      <c r="AE115" t="str">
        <f>'RESUMEN TOTAL'!AK125</f>
        <v>APAGADO</v>
      </c>
      <c r="AF115" t="str">
        <f>'RESUMEN TOTAL'!AL125</f>
        <v>APAGADO</v>
      </c>
      <c r="AG115" t="str">
        <f>'RESUMEN TOTAL'!AM125</f>
        <v>APAGADO</v>
      </c>
      <c r="AH115" t="str">
        <f>'RESUMEN TOTAL'!AN125</f>
        <v>APAGADO</v>
      </c>
      <c r="AI115" t="str">
        <f>'RESUMEN TOTAL'!AO125</f>
        <v>APAGADO</v>
      </c>
      <c r="AJ115">
        <f>'RESUMEN TOTAL'!AP125</f>
        <v>0</v>
      </c>
    </row>
    <row r="116" spans="1:36" x14ac:dyDescent="0.3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3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3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 t="str">
        <f>'RESUMEN TOTAL'!AI128</f>
        <v>APAGADO</v>
      </c>
      <c r="AD118" t="str">
        <f>'RESUMEN TOTAL'!AJ128</f>
        <v>APAGADO</v>
      </c>
      <c r="AE118" t="str">
        <f>'RESUMEN TOTAL'!AK128</f>
        <v>APAGADO</v>
      </c>
      <c r="AF118" t="str">
        <f>'RESUMEN TOTAL'!AL128</f>
        <v>APAGADO</v>
      </c>
      <c r="AG118" t="str">
        <f>'RESUMEN TOTAL'!AM128</f>
        <v>APAGADO</v>
      </c>
      <c r="AH118" t="str">
        <f>'RESUMEN TOTAL'!AN128</f>
        <v>APAGADO</v>
      </c>
      <c r="AI118" t="str">
        <f>'RESUMEN TOTAL'!AO128</f>
        <v>APAGADO</v>
      </c>
      <c r="AJ118">
        <f>'RESUMEN TOTAL'!AP128</f>
        <v>0</v>
      </c>
    </row>
    <row r="119" spans="1:36" x14ac:dyDescent="0.3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 t="str">
        <f>'RESUMEN TOTAL'!AI129</f>
        <v>APAGADO</v>
      </c>
      <c r="AD119" t="str">
        <f>'RESUMEN TOTAL'!AJ129</f>
        <v>APAGADO</v>
      </c>
      <c r="AE119" t="str">
        <f>'RESUMEN TOTAL'!AK129</f>
        <v>APAGADO</v>
      </c>
      <c r="AF119" t="str">
        <f>'RESUMEN TOTAL'!AL129</f>
        <v>APAGADO</v>
      </c>
      <c r="AG119" t="str">
        <f>'RESUMEN TOTAL'!AM129</f>
        <v>APAGADO</v>
      </c>
      <c r="AH119" t="str">
        <f>'RESUMEN TOTAL'!AN129</f>
        <v>APAGADO</v>
      </c>
      <c r="AI119" t="str">
        <f>'RESUMEN TOTAL'!AO129</f>
        <v>APAGADO</v>
      </c>
      <c r="AJ119">
        <f>'RESUMEN TOTAL'!AP129</f>
        <v>0</v>
      </c>
    </row>
    <row r="120" spans="1:36" x14ac:dyDescent="0.3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3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3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 t="str">
        <f>'RESUMEN TOTAL'!AM134</f>
        <v>APAGADO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3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 t="str">
        <f>'RESUMEN TOTAL'!AM135</f>
        <v>APAGADO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3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 t="str">
        <f>'RESUMEN TOTAL'!AM136</f>
        <v>APAGADO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3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 t="str">
        <f>'RESUMEN TOTAL'!AM137</f>
        <v>APAGADO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3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3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3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3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3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3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3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3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3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3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3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3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3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3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3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 t="str">
        <f>'RESUMEN TOTAL'!AL152</f>
        <v>APAGADO</v>
      </c>
      <c r="AG140" t="str">
        <f>'RESUMEN TOTAL'!AM152</f>
        <v>APAGADO</v>
      </c>
      <c r="AH140" t="str">
        <f>'RESUMEN TOTAL'!AN152</f>
        <v>APAGADO</v>
      </c>
      <c r="AI140" t="str">
        <f>'RESUMEN TOTAL'!AO152</f>
        <v>APAGADO</v>
      </c>
      <c r="AJ140">
        <f>'RESUMEN TOTAL'!AP152</f>
        <v>0</v>
      </c>
    </row>
    <row r="141" spans="1:36" x14ac:dyDescent="0.3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 t="str">
        <f>'RESUMEN TOTAL'!AL153</f>
        <v>APAGADO</v>
      </c>
      <c r="AG141" t="str">
        <f>'RESUMEN TOTAL'!AM153</f>
        <v>APAGADO</v>
      </c>
      <c r="AH141" t="str">
        <f>'RESUMEN TOTAL'!AN153</f>
        <v>APAGADO</v>
      </c>
      <c r="AI141" t="str">
        <f>'RESUMEN TOTAL'!AO153</f>
        <v>APAGADO</v>
      </c>
      <c r="AJ141">
        <f>'RESUMEN TOTAL'!AP153</f>
        <v>0</v>
      </c>
    </row>
    <row r="142" spans="1:36" x14ac:dyDescent="0.3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 t="str">
        <f>'RESUMEN TOTAL'!AK154</f>
        <v>APAGADO</v>
      </c>
      <c r="AF142" t="str">
        <f>'RESUMEN TOTAL'!AL154</f>
        <v>APAGADO</v>
      </c>
      <c r="AG142" t="str">
        <f>'RESUMEN TOTAL'!AM154</f>
        <v>APAGADO</v>
      </c>
      <c r="AH142" t="str">
        <f>'RESUMEN TOTAL'!AN154</f>
        <v>APAGADO</v>
      </c>
      <c r="AI142">
        <f>'RESUMEN TOTAL'!AO154</f>
        <v>0</v>
      </c>
      <c r="AJ142">
        <f>'RESUMEN TOTAL'!AP154</f>
        <v>0</v>
      </c>
    </row>
    <row r="143" spans="1:36" x14ac:dyDescent="0.3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 t="str">
        <f>'RESUMEN TOTAL'!AK155</f>
        <v>APAGADO</v>
      </c>
      <c r="AF143" t="str">
        <f>'RESUMEN TOTAL'!AL155</f>
        <v>APAGADO</v>
      </c>
      <c r="AG143" t="str">
        <f>'RESUMEN TOTAL'!AM155</f>
        <v>APAGADO</v>
      </c>
      <c r="AH143" t="str">
        <f>'RESUMEN TOTAL'!AN155</f>
        <v>APAGADO</v>
      </c>
      <c r="AI143">
        <f>'RESUMEN TOTAL'!AO155</f>
        <v>0</v>
      </c>
      <c r="AJ143">
        <f>'RESUMEN TOTAL'!AP155</f>
        <v>0</v>
      </c>
    </row>
    <row r="144" spans="1:36" x14ac:dyDescent="0.3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 t="str">
        <f>'RESUMEN TOTAL'!AI156</f>
        <v>APAGADO</v>
      </c>
      <c r="AD144" t="str">
        <f>'RESUMEN TOTAL'!AJ156</f>
        <v>APAGADO</v>
      </c>
      <c r="AE144" t="str">
        <f>'RESUMEN TOTAL'!AK156</f>
        <v>APAGADO</v>
      </c>
      <c r="AF144" t="str">
        <f>'RESUMEN TOTAL'!AL156</f>
        <v>APAGADO</v>
      </c>
      <c r="AG144" t="str">
        <f>'RESUMEN TOTAL'!AM156</f>
        <v>APAGADO</v>
      </c>
      <c r="AH144" t="str">
        <f>'RESUMEN TOTAL'!AN156</f>
        <v>APAGADO</v>
      </c>
      <c r="AI144" t="str">
        <f>'RESUMEN TOTAL'!AO156</f>
        <v>APAGADO</v>
      </c>
      <c r="AJ144">
        <f>'RESUMEN TOTAL'!AP156</f>
        <v>0</v>
      </c>
    </row>
    <row r="145" spans="1:36" x14ac:dyDescent="0.3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3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3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3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 t="str">
        <f>'RESUMEN TOTAL'!AO160</f>
        <v>APAGADO</v>
      </c>
      <c r="AJ148">
        <f>'RESUMEN TOTAL'!AP160</f>
        <v>0</v>
      </c>
    </row>
    <row r="149" spans="1:36" x14ac:dyDescent="0.3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 t="str">
        <f>'RESUMEN TOTAL'!AM161</f>
        <v>APAGADO</v>
      </c>
      <c r="AH149">
        <f>'RESUMEN TOTAL'!AN161</f>
        <v>0</v>
      </c>
      <c r="AI149" t="str">
        <f>'RESUMEN TOTAL'!AO161</f>
        <v>APAGADO</v>
      </c>
      <c r="AJ149">
        <f>'RESUMEN TOTAL'!AP161</f>
        <v>0</v>
      </c>
    </row>
    <row r="150" spans="1:36" x14ac:dyDescent="0.3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 t="str">
        <f>'RESUMEN TOTAL'!AH162</f>
        <v>APAGADO</v>
      </c>
      <c r="AC150" t="str">
        <f>'RESUMEN TOTAL'!AI162</f>
        <v>APAGADO</v>
      </c>
      <c r="AD150" t="str">
        <f>'RESUMEN TOTAL'!AJ162</f>
        <v>APAGADO</v>
      </c>
      <c r="AE150" t="str">
        <f>'RESUMEN TOTAL'!AK162</f>
        <v>APAGADO</v>
      </c>
      <c r="AF150" t="str">
        <f>'RESUMEN TOTAL'!AL162</f>
        <v>APAGADO</v>
      </c>
      <c r="AG150" t="str">
        <f>'RESUMEN TOTAL'!AM162</f>
        <v>APAGADO</v>
      </c>
      <c r="AH150" t="str">
        <f>'RESUMEN TOTAL'!AN162</f>
        <v>APAGADO</v>
      </c>
      <c r="AI150" t="str">
        <f>'RESUMEN TOTAL'!AO162</f>
        <v>APAGADO</v>
      </c>
      <c r="AJ150">
        <f>'RESUMEN TOTAL'!AP162</f>
        <v>0</v>
      </c>
    </row>
    <row r="151" spans="1:36" x14ac:dyDescent="0.3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3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3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3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3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3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3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3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3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3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3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3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 t="str">
        <f>'RESUMEN TOTAL'!AH174</f>
        <v>APAGADO</v>
      </c>
      <c r="AC162" t="str">
        <f>'RESUMEN TOTAL'!AI174</f>
        <v>APAGADO</v>
      </c>
      <c r="AD162" t="str">
        <f>'RESUMEN TOTAL'!AJ174</f>
        <v>APAGADO</v>
      </c>
      <c r="AE162" t="str">
        <f>'RESUMEN TOTAL'!AK174</f>
        <v>APAGADO</v>
      </c>
      <c r="AF162" t="str">
        <f>'RESUMEN TOTAL'!AL174</f>
        <v>APAGADO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3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3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3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3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3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3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 t="str">
        <f>'RESUMEN TOTAL'!AI180</f>
        <v>APAGADO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 t="str">
        <f>'RESUMEN TOTAL'!AO180</f>
        <v>APAGADO</v>
      </c>
      <c r="AJ168">
        <f>'RESUMEN TOTAL'!AP180</f>
        <v>0</v>
      </c>
    </row>
    <row r="169" spans="1:36" x14ac:dyDescent="0.3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3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 t="str">
        <f>'RESUMEN TOTAL'!AI182</f>
        <v>APAGADO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 t="str">
        <f>'RESUMEN TOTAL'!AO182</f>
        <v>APAGADO</v>
      </c>
      <c r="AJ170">
        <f>'RESUMEN TOTAL'!AP182</f>
        <v>0</v>
      </c>
    </row>
    <row r="171" spans="1:36" x14ac:dyDescent="0.3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 t="str">
        <f>'RESUMEN TOTAL'!AI183</f>
        <v>APAGADO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 t="str">
        <f>'RESUMEN TOTAL'!AO183</f>
        <v>APAGADO</v>
      </c>
      <c r="AJ171">
        <f>'RESUMEN TOTAL'!AP183</f>
        <v>0</v>
      </c>
    </row>
    <row r="172" spans="1:36" x14ac:dyDescent="0.3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3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3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3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3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3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3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3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3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3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3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3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3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3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3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3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3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3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3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 t="str">
        <f>'RESUMEN TOTAL'!AH204</f>
        <v>APAGADO</v>
      </c>
      <c r="AC190">
        <f>'RESUMEN TOTAL'!AI204</f>
        <v>0</v>
      </c>
      <c r="AD190" t="str">
        <f>'RESUMEN TOTAL'!AJ204</f>
        <v>APAGADO</v>
      </c>
      <c r="AE190" t="str">
        <f>'RESUMEN TOTAL'!AK204</f>
        <v>APAGADO</v>
      </c>
      <c r="AF190" t="str">
        <f>'RESUMEN TOTAL'!AL204</f>
        <v>APAGADO</v>
      </c>
      <c r="AG190" t="str">
        <f>'RESUMEN TOTAL'!AM204</f>
        <v>APAGADO</v>
      </c>
      <c r="AH190" t="str">
        <f>'RESUMEN TOTAL'!AN204</f>
        <v>APAGADO</v>
      </c>
      <c r="AI190" t="str">
        <f>'RESUMEN TOTAL'!AO204</f>
        <v>APAGADO</v>
      </c>
      <c r="AJ190">
        <f>'RESUMEN TOTAL'!AP204</f>
        <v>0</v>
      </c>
    </row>
    <row r="191" spans="1:36" x14ac:dyDescent="0.3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 t="str">
        <f>'RESUMEN TOTAL'!AO205</f>
        <v>APAGADO</v>
      </c>
      <c r="AJ191">
        <f>'RESUMEN TOTAL'!AP205</f>
        <v>0</v>
      </c>
    </row>
    <row r="192" spans="1:36" x14ac:dyDescent="0.3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 t="str">
        <f>'RESUMEN TOTAL'!AK206</f>
        <v>APAGADO</v>
      </c>
      <c r="AF192">
        <f>'RESUMEN TOTAL'!AL206</f>
        <v>0</v>
      </c>
      <c r="AG192" t="str">
        <f>'RESUMEN TOTAL'!AM206</f>
        <v>APAGADO</v>
      </c>
      <c r="AH192">
        <f>'RESUMEN TOTAL'!AN206</f>
        <v>0</v>
      </c>
      <c r="AI192" t="str">
        <f>'RESUMEN TOTAL'!AO206</f>
        <v>APAGADO</v>
      </c>
      <c r="AJ192">
        <f>'RESUMEN TOTAL'!AP206</f>
        <v>0</v>
      </c>
    </row>
    <row r="193" spans="1:36" x14ac:dyDescent="0.3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 t="str">
        <f>'RESUMEN TOTAL'!AH207</f>
        <v>APAGADO</v>
      </c>
      <c r="AC193" t="str">
        <f>'RESUMEN TOTAL'!AI207</f>
        <v>APAGADO</v>
      </c>
      <c r="AD193" t="str">
        <f>'RESUMEN TOTAL'!AJ207</f>
        <v>APAGADO</v>
      </c>
      <c r="AE193" t="str">
        <f>'RESUMEN TOTAL'!AK207</f>
        <v>APAGADO</v>
      </c>
      <c r="AF193" t="str">
        <f>'RESUMEN TOTAL'!AL207</f>
        <v>APAGADO</v>
      </c>
      <c r="AG193" t="str">
        <f>'RESUMEN TOTAL'!AM207</f>
        <v>APAGADO</v>
      </c>
      <c r="AH193" t="str">
        <f>'RESUMEN TOTAL'!AN207</f>
        <v>APAGADO</v>
      </c>
      <c r="AI193" t="str">
        <f>'RESUMEN TOTAL'!AO207</f>
        <v>APAGADO</v>
      </c>
      <c r="AJ193">
        <f>'RESUMEN TOTAL'!AP207</f>
        <v>0</v>
      </c>
    </row>
    <row r="194" spans="1:36" x14ac:dyDescent="0.3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 t="str">
        <f>'RESUMEN TOTAL'!AM208</f>
        <v>APAGADO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3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 t="str">
        <f>'RESUMEN TOTAL'!AM209</f>
        <v>APAGADO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3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 t="str">
        <f>'RESUMEN TOTAL'!AL210</f>
        <v>APAGADO</v>
      </c>
      <c r="AG196" t="str">
        <f>'RESUMEN TOTAL'!AM210</f>
        <v>APAGADO</v>
      </c>
      <c r="AH196" t="str">
        <f>'RESUMEN TOTAL'!AN210</f>
        <v>APAGADO</v>
      </c>
      <c r="AI196" t="str">
        <f>'RESUMEN TOTAL'!AO210</f>
        <v>APAGADO</v>
      </c>
      <c r="AJ196">
        <f>'RESUMEN TOTAL'!AP210</f>
        <v>0</v>
      </c>
    </row>
    <row r="197" spans="1:36" x14ac:dyDescent="0.3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3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 t="str">
        <f>'RESUMEN TOTAL'!AI212</f>
        <v>APAGADO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 t="str">
        <f>'RESUMEN TOTAL'!AM212</f>
        <v>APAGADO</v>
      </c>
      <c r="AH198" t="str">
        <f>'RESUMEN TOTAL'!AN212</f>
        <v>APAGADO</v>
      </c>
      <c r="AI198" t="str">
        <f>'RESUMEN TOTAL'!AO212</f>
        <v>APAGADO</v>
      </c>
      <c r="AJ198">
        <f>'RESUMEN TOTAL'!AP212</f>
        <v>0</v>
      </c>
    </row>
    <row r="199" spans="1:36" x14ac:dyDescent="0.3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3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3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3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3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 t="str">
        <f>'RESUMEN TOTAL'!AL218</f>
        <v>APAGADO</v>
      </c>
      <c r="AG203" t="str">
        <f>'RESUMEN TOTAL'!AM218</f>
        <v>APAGADO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3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3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 t="str">
        <f>'RESUMEN TOTAL'!AL220</f>
        <v>APAGADO</v>
      </c>
      <c r="AG205" t="str">
        <f>'RESUMEN TOTAL'!AM220</f>
        <v>APAGADO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3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 t="str">
        <f>'RESUMEN TOTAL'!AL221</f>
        <v>APAGADO</v>
      </c>
      <c r="AG206" t="str">
        <f>'RESUMEN TOTAL'!AM221</f>
        <v>APAGADO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3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3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3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3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3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3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3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 t="str">
        <f>'RESUMEN TOTAL'!AK228</f>
        <v>APAGADO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 t="str">
        <f>'RESUMEN TOTAL'!AO228</f>
        <v>APAGADO</v>
      </c>
      <c r="AJ213">
        <f>'RESUMEN TOTAL'!AP228</f>
        <v>0</v>
      </c>
    </row>
    <row r="214" spans="1:36" x14ac:dyDescent="0.3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3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 t="str">
        <f>'RESUMEN TOTAL'!AO230</f>
        <v>APAGADO</v>
      </c>
      <c r="AJ215">
        <f>'RESUMEN TOTAL'!AP230</f>
        <v>0</v>
      </c>
    </row>
    <row r="216" spans="1:36" x14ac:dyDescent="0.3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3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3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 t="str">
        <f>'RESUMEN TOTAL'!AK233</f>
        <v>APAGADO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3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 t="str">
        <f>'RESUMEN TOTAL'!AH234</f>
        <v>APAGADO</v>
      </c>
      <c r="AC219" t="str">
        <f>'RESUMEN TOTAL'!AI234</f>
        <v>APAGADO</v>
      </c>
      <c r="AD219" t="str">
        <f>'RESUMEN TOTAL'!AJ234</f>
        <v>APAGADO</v>
      </c>
      <c r="AE219" t="str">
        <f>'RESUMEN TOTAL'!AK234</f>
        <v>APAGADO</v>
      </c>
      <c r="AF219" t="str">
        <f>'RESUMEN TOTAL'!AL234</f>
        <v>APAGADO</v>
      </c>
      <c r="AG219" t="str">
        <f>'RESUMEN TOTAL'!AM234</f>
        <v>APAGADO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3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3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3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3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3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3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3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3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3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3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3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 t="str">
        <f>'RESUMEN TOTAL'!AI246</f>
        <v>APAGADO</v>
      </c>
      <c r="AD230" t="str">
        <f>'RESUMEN TOTAL'!AJ246</f>
        <v>APAGADO</v>
      </c>
      <c r="AE230" t="str">
        <f>'RESUMEN TOTAL'!AK246</f>
        <v>APAGADO</v>
      </c>
      <c r="AF230" t="str">
        <f>'RESUMEN TOTAL'!AL246</f>
        <v>APAGADO</v>
      </c>
      <c r="AG230" t="str">
        <f>'RESUMEN TOTAL'!AM246</f>
        <v>APAGADO</v>
      </c>
      <c r="AH230" t="str">
        <f>'RESUMEN TOTAL'!AN246</f>
        <v>APAGADO</v>
      </c>
      <c r="AI230" t="str">
        <f>'RESUMEN TOTAL'!AO246</f>
        <v>APAGADO</v>
      </c>
      <c r="AJ230">
        <f>'RESUMEN TOTAL'!AP246</f>
        <v>0</v>
      </c>
    </row>
    <row r="231" spans="1:36" x14ac:dyDescent="0.3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 t="str">
        <f>'RESUMEN TOTAL'!AM247</f>
        <v>APAGADO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3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 t="str">
        <f>'RESUMEN TOTAL'!AM248</f>
        <v>APAGADO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3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 t="str">
        <f>'RESUMEN TOTAL'!AM249</f>
        <v>APAGADO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3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 t="str">
        <f>'RESUMEN TOTAL'!AM250</f>
        <v>APAGADO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3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 t="str">
        <f>'RESUMEN TOTAL'!AM251</f>
        <v>APAGADO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3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 t="str">
        <f>'RESUMEN TOTAL'!AM252</f>
        <v>APAGADO</v>
      </c>
      <c r="AH236">
        <f>'RESUMEN TOTAL'!AN252</f>
        <v>0</v>
      </c>
      <c r="AI236" t="str">
        <f>'RESUMEN TOTAL'!AO252</f>
        <v>APAGADO</v>
      </c>
      <c r="AJ236">
        <f>'RESUMEN TOTAL'!AP252</f>
        <v>0</v>
      </c>
    </row>
    <row r="237" spans="1:36" x14ac:dyDescent="0.3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 t="str">
        <f>'RESUMEN TOTAL'!AM253</f>
        <v>APAGADO</v>
      </c>
      <c r="AH237">
        <f>'RESUMEN TOTAL'!AN253</f>
        <v>0</v>
      </c>
      <c r="AI237" t="str">
        <f>'RESUMEN TOTAL'!AO253</f>
        <v>APAGADO</v>
      </c>
      <c r="AJ237">
        <f>'RESUMEN TOTAL'!AP253</f>
        <v>0</v>
      </c>
    </row>
    <row r="238" spans="1:36" x14ac:dyDescent="0.3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 t="str">
        <f>'RESUMEN TOTAL'!AM254</f>
        <v>APAGADO</v>
      </c>
      <c r="AH238">
        <f>'RESUMEN TOTAL'!AN254</f>
        <v>0</v>
      </c>
      <c r="AI238" t="str">
        <f>'RESUMEN TOTAL'!AO254</f>
        <v>APAGADO</v>
      </c>
      <c r="AJ238">
        <f>'RESUMEN TOTAL'!AP254</f>
        <v>0</v>
      </c>
    </row>
    <row r="239" spans="1:36" x14ac:dyDescent="0.3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3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3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3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3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3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 t="str">
        <f>'RESUMEN TOTAL'!AI260</f>
        <v>APAGADO</v>
      </c>
      <c r="AD244" t="str">
        <f>'RESUMEN TOTAL'!AJ260</f>
        <v>APAGADO</v>
      </c>
      <c r="AE244" t="str">
        <f>'RESUMEN TOTAL'!AK260</f>
        <v>APAGADO</v>
      </c>
      <c r="AF244" t="str">
        <f>'RESUMEN TOTAL'!AL260</f>
        <v>APAGADO</v>
      </c>
      <c r="AG244" t="str">
        <f>'RESUMEN TOTAL'!AM260</f>
        <v>APAGADO</v>
      </c>
      <c r="AH244" t="str">
        <f>'RESUMEN TOTAL'!AN260</f>
        <v>APAGADO</v>
      </c>
      <c r="AI244" t="str">
        <f>'RESUMEN TOTAL'!AO260</f>
        <v>APAGADO</v>
      </c>
      <c r="AJ244">
        <f>'RESUMEN TOTAL'!AP260</f>
        <v>0</v>
      </c>
    </row>
    <row r="245" spans="1:36" x14ac:dyDescent="0.3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3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 t="str">
        <f>'RESUMEN TOTAL'!AH262</f>
        <v>APAGADO</v>
      </c>
      <c r="AC246" t="str">
        <f>'RESUMEN TOTAL'!AI262</f>
        <v>APAGADO</v>
      </c>
      <c r="AD246" t="str">
        <f>'RESUMEN TOTAL'!AJ262</f>
        <v>APAGADO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3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 t="str">
        <f>'RESUMEN TOTAL'!AH263</f>
        <v>APAGADO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3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 t="str">
        <f>'RESUMEN TOTAL'!AH264</f>
        <v>APAGADO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3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 t="str">
        <f>'RESUMEN TOTAL'!AH265</f>
        <v>APAGADO</v>
      </c>
      <c r="AC249" t="str">
        <f>'RESUMEN TOTAL'!AI265</f>
        <v>APAGADO</v>
      </c>
      <c r="AD249" t="str">
        <f>'RESUMEN TOTAL'!AJ265</f>
        <v>APAGADO</v>
      </c>
      <c r="AE249" t="str">
        <f>'RESUMEN TOTAL'!AK265</f>
        <v>APAGADO</v>
      </c>
      <c r="AF249" t="str">
        <f>'RESUMEN TOTAL'!AL265</f>
        <v>APAGADO</v>
      </c>
      <c r="AG249" t="str">
        <f>'RESUMEN TOTAL'!AM265</f>
        <v>APAGADO</v>
      </c>
      <c r="AH249" t="str">
        <f>'RESUMEN TOTAL'!AN265</f>
        <v>APAGADO</v>
      </c>
      <c r="AI249" t="str">
        <f>'RESUMEN TOTAL'!AO265</f>
        <v>APAGADO</v>
      </c>
      <c r="AJ249">
        <f>'RESUMEN TOTAL'!AP265</f>
        <v>0</v>
      </c>
    </row>
    <row r="250" spans="1:36" x14ac:dyDescent="0.3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3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3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3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3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3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 t="str">
        <f>'RESUMEN TOTAL'!AM271</f>
        <v>APAGADO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3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 t="str">
        <f>'RESUMEN TOTAL'!AM272</f>
        <v>APAGADO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3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 t="str">
        <f>'RESUMEN TOTAL'!AM273</f>
        <v>APAGADO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3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 t="str">
        <f>'RESUMEN TOTAL'!AM274</f>
        <v>APAGADO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3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 t="str">
        <f>'RESUMEN TOTAL'!AM275</f>
        <v>APAGADO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3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 t="str">
        <f>'RESUMEN TOTAL'!AM276</f>
        <v>APAGADO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3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 t="str">
        <f>'RESUMEN TOTAL'!AM281</f>
        <v>APAGADO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3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 t="str">
        <f>'RESUMEN TOTAL'!AM282</f>
        <v>APAGADO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3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 t="str">
        <f>'RESUMEN TOTAL'!AM283</f>
        <v>APAGADO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3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 t="str">
        <f>'RESUMEN TOTAL'!AM284</f>
        <v>APAGADO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3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 t="str">
        <f>'RESUMEN TOTAL'!AM285</f>
        <v>APAGADO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3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 t="str">
        <f>'RESUMEN TOTAL'!AM286</f>
        <v>APAGADO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3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 t="str">
        <f>'RESUMEN TOTAL'!AM287</f>
        <v>APAGADO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3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 t="str">
        <f>'RESUMEN TOTAL'!AM288</f>
        <v>APAGADO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3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3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 t="str">
        <f>'RESUMEN TOTAL'!AM290</f>
        <v>APAGADO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3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 t="str">
        <f>'RESUMEN TOTAL'!AM291</f>
        <v>APAGADO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3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 t="str">
        <f>'RESUMEN TOTAL'!AM292</f>
        <v>APAGADO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3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 t="str">
        <f>'RESUMEN TOTAL'!AM293</f>
        <v>APAGADO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3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 t="str">
        <f>'RESUMEN TOTAL'!AH297</f>
        <v>APAGADO</v>
      </c>
      <c r="AC274" t="str">
        <f>'RESUMEN TOTAL'!AI297</f>
        <v>APAGADO</v>
      </c>
      <c r="AD274" t="str">
        <f>'RESUMEN TOTAL'!AJ297</f>
        <v>APAGADO</v>
      </c>
      <c r="AE274" t="str">
        <f>'RESUMEN TOTAL'!AK297</f>
        <v>APAGADO</v>
      </c>
      <c r="AF274" t="str">
        <f>'RESUMEN TOTAL'!AL297</f>
        <v>APAGADO</v>
      </c>
      <c r="AG274" t="str">
        <f>'RESUMEN TOTAL'!AM297</f>
        <v>APAGADO</v>
      </c>
      <c r="AH274" t="str">
        <f>'RESUMEN TOTAL'!AN297</f>
        <v>APAGADO</v>
      </c>
      <c r="AI274" t="str">
        <f>'RESUMEN TOTAL'!AO297</f>
        <v>APAGADO</v>
      </c>
      <c r="AJ274">
        <f>'RESUMEN TOTAL'!AP297</f>
        <v>0</v>
      </c>
    </row>
    <row r="275" spans="1:36" x14ac:dyDescent="0.3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 t="str">
        <f>'RESUMEN TOTAL'!AH298</f>
        <v>APAGADO</v>
      </c>
      <c r="AC275" t="str">
        <f>'RESUMEN TOTAL'!AI298</f>
        <v>APAGADO</v>
      </c>
      <c r="AD275" t="str">
        <f>'RESUMEN TOTAL'!AJ298</f>
        <v>APAGADO</v>
      </c>
      <c r="AE275" t="str">
        <f>'RESUMEN TOTAL'!AK298</f>
        <v>APAGADO</v>
      </c>
      <c r="AF275" t="str">
        <f>'RESUMEN TOTAL'!AL298</f>
        <v>APAGADO</v>
      </c>
      <c r="AG275" t="str">
        <f>'RESUMEN TOTAL'!AM298</f>
        <v>APAGADO</v>
      </c>
      <c r="AH275" t="str">
        <f>'RESUMEN TOTAL'!AN298</f>
        <v>APAGADO</v>
      </c>
      <c r="AI275" t="str">
        <f>'RESUMEN TOTAL'!AO298</f>
        <v>APAGADO</v>
      </c>
      <c r="AJ275">
        <f>'RESUMEN TOTAL'!AP298</f>
        <v>0</v>
      </c>
    </row>
    <row r="276" spans="1:36" x14ac:dyDescent="0.3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3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 t="str">
        <f>'RESUMEN TOTAL'!AO300</f>
        <v>APAGADO</v>
      </c>
      <c r="AJ277">
        <f>'RESUMEN TOTAL'!AP300</f>
        <v>0</v>
      </c>
    </row>
    <row r="278" spans="1:36" x14ac:dyDescent="0.3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 t="str">
        <f>'RESUMEN TOTAL'!AO301</f>
        <v>APAGADO</v>
      </c>
      <c r="AJ278">
        <f>'RESUMEN TOTAL'!AP301</f>
        <v>0</v>
      </c>
    </row>
    <row r="279" spans="1:36" x14ac:dyDescent="0.3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3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 t="str">
        <f>'RESUMEN TOTAL'!AH303</f>
        <v>APAGADO</v>
      </c>
      <c r="AC280" t="str">
        <f>'RESUMEN TOTAL'!AI303</f>
        <v>APAGADO</v>
      </c>
      <c r="AD280" t="str">
        <f>'RESUMEN TOTAL'!AJ303</f>
        <v>APAGADO</v>
      </c>
      <c r="AE280" t="str">
        <f>'RESUMEN TOTAL'!AK303</f>
        <v>APAGADO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3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3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3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3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3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3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3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3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3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3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3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 t="str">
        <f>'RESUMEN TOTAL'!AH314</f>
        <v>APAGADO</v>
      </c>
      <c r="AC291" t="str">
        <f>'RESUMEN TOTAL'!AI314</f>
        <v>APAGADO</v>
      </c>
      <c r="AD291" t="str">
        <f>'RESUMEN TOTAL'!AJ314</f>
        <v>APAGADO</v>
      </c>
      <c r="AE291" t="str">
        <f>'RESUMEN TOTAL'!AK314</f>
        <v>APAGADO</v>
      </c>
      <c r="AF291" t="str">
        <f>'RESUMEN TOTAL'!AL314</f>
        <v>APAGADO</v>
      </c>
      <c r="AG291" t="str">
        <f>'RESUMEN TOTAL'!AM314</f>
        <v>APAGADO</v>
      </c>
      <c r="AH291" t="str">
        <f>'RESUMEN TOTAL'!AN314</f>
        <v>APAGADO</v>
      </c>
      <c r="AI291" t="str">
        <f>'RESUMEN TOTAL'!AO314</f>
        <v>APAGADO</v>
      </c>
      <c r="AJ291">
        <f>'RESUMEN TOTAL'!AP314</f>
        <v>0</v>
      </c>
    </row>
    <row r="292" spans="1:36" x14ac:dyDescent="0.3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3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3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3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 t="str">
        <f>'RESUMEN TOTAL'!AH319</f>
        <v>APAGADO</v>
      </c>
      <c r="AC295" t="str">
        <f>'RESUMEN TOTAL'!AI319</f>
        <v>APAGADO</v>
      </c>
      <c r="AD295" t="str">
        <f>'RESUMEN TOTAL'!AJ319</f>
        <v>APAGADO</v>
      </c>
      <c r="AE295" t="str">
        <f>'RESUMEN TOTAL'!AK319</f>
        <v>APAGADO</v>
      </c>
      <c r="AF295" t="str">
        <f>'RESUMEN TOTAL'!AL319</f>
        <v>APAGADO</v>
      </c>
      <c r="AG295" t="str">
        <f>'RESUMEN TOTAL'!AM319</f>
        <v>APAGADO</v>
      </c>
      <c r="AH295" t="str">
        <f>'RESUMEN TOTAL'!AN319</f>
        <v>APAGADO</v>
      </c>
      <c r="AI295" t="str">
        <f>'RESUMEN TOTAL'!AO319</f>
        <v>APAGADO</v>
      </c>
      <c r="AJ295">
        <f>'RESUMEN TOTAL'!AP319</f>
        <v>0</v>
      </c>
    </row>
    <row r="296" spans="1:36" x14ac:dyDescent="0.3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 t="str">
        <f>'RESUMEN TOTAL'!AI320</f>
        <v>APAGADO</v>
      </c>
      <c r="AD296" t="str">
        <f>'RESUMEN TOTAL'!AJ320</f>
        <v>APAGADO</v>
      </c>
      <c r="AE296" t="str">
        <f>'RESUMEN TOTAL'!AK320</f>
        <v>APAGADO</v>
      </c>
      <c r="AF296" t="str">
        <f>'RESUMEN TOTAL'!AL320</f>
        <v>APAGADO</v>
      </c>
      <c r="AG296" t="str">
        <f>'RESUMEN TOTAL'!AM320</f>
        <v>APAGADO</v>
      </c>
      <c r="AH296" t="str">
        <f>'RESUMEN TOTAL'!AN320</f>
        <v>APAGADO</v>
      </c>
      <c r="AI296" t="str">
        <f>'RESUMEN TOTAL'!AO320</f>
        <v>APAGADO</v>
      </c>
      <c r="AJ296">
        <f>'RESUMEN TOTAL'!AP320</f>
        <v>0</v>
      </c>
    </row>
    <row r="297" spans="1:36" x14ac:dyDescent="0.3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 t="str">
        <f>'RESUMEN TOTAL'!AH321</f>
        <v>APAGADO</v>
      </c>
      <c r="AC297" t="str">
        <f>'RESUMEN TOTAL'!AI321</f>
        <v>APAGADO</v>
      </c>
      <c r="AD297" t="str">
        <f>'RESUMEN TOTAL'!AJ321</f>
        <v>APAGADO</v>
      </c>
      <c r="AE297" t="str">
        <f>'RESUMEN TOTAL'!AK321</f>
        <v>APAGADO</v>
      </c>
      <c r="AF297" t="str">
        <f>'RESUMEN TOTAL'!AL321</f>
        <v>APAGADO</v>
      </c>
      <c r="AG297" t="str">
        <f>'RESUMEN TOTAL'!AM321</f>
        <v>APAGADO</v>
      </c>
      <c r="AH297" t="str">
        <f>'RESUMEN TOTAL'!AN321</f>
        <v>APAGADO</v>
      </c>
      <c r="AI297" t="str">
        <f>'RESUMEN TOTAL'!AO321</f>
        <v>APAGADO</v>
      </c>
      <c r="AJ297">
        <f>'RESUMEN TOTAL'!AP321</f>
        <v>0</v>
      </c>
    </row>
    <row r="298" spans="1:36" x14ac:dyDescent="0.3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3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3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3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3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3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 t="str">
        <f>'RESUMEN TOTAL'!AK327</f>
        <v>APAGADO</v>
      </c>
      <c r="AF303" t="str">
        <f>'RESUMEN TOTAL'!AL327</f>
        <v>APAGADO</v>
      </c>
      <c r="AG303" t="str">
        <f>'RESUMEN TOTAL'!AM327</f>
        <v>APAGADO</v>
      </c>
      <c r="AH303" t="str">
        <f>'RESUMEN TOTAL'!AN327</f>
        <v>APAGADO</v>
      </c>
      <c r="AI303">
        <f>'RESUMEN TOTAL'!AO327</f>
        <v>0</v>
      </c>
      <c r="AJ303">
        <f>'RESUMEN TOTAL'!AP327</f>
        <v>0</v>
      </c>
    </row>
    <row r="304" spans="1:36" x14ac:dyDescent="0.3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 t="str">
        <f>'RESUMEN TOTAL'!AK328</f>
        <v>APAGADO</v>
      </c>
      <c r="AF304" t="str">
        <f>'RESUMEN TOTAL'!AL328</f>
        <v>APAGADO</v>
      </c>
      <c r="AG304" t="str">
        <f>'RESUMEN TOTAL'!AM328</f>
        <v>APAGADO</v>
      </c>
      <c r="AH304" t="str">
        <f>'RESUMEN TOTAL'!AN328</f>
        <v>APAGADO</v>
      </c>
      <c r="AI304">
        <f>'RESUMEN TOTAL'!AO328</f>
        <v>0</v>
      </c>
      <c r="AJ304">
        <f>'RESUMEN TOTAL'!AP328</f>
        <v>0</v>
      </c>
    </row>
    <row r="305" spans="1:36" x14ac:dyDescent="0.3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 t="str">
        <f>'RESUMEN TOTAL'!AK329</f>
        <v>APAGADO</v>
      </c>
      <c r="AF305" t="str">
        <f>'RESUMEN TOTAL'!AL329</f>
        <v>APAGADO</v>
      </c>
      <c r="AG305" t="str">
        <f>'RESUMEN TOTAL'!AM329</f>
        <v>APAGADO</v>
      </c>
      <c r="AH305" t="str">
        <f>'RESUMEN TOTAL'!AN329</f>
        <v>APAGADO</v>
      </c>
      <c r="AI305">
        <f>'RESUMEN TOTAL'!AO329</f>
        <v>0</v>
      </c>
      <c r="AJ305">
        <f>'RESUMEN TOTAL'!AP329</f>
        <v>0</v>
      </c>
    </row>
    <row r="306" spans="1:36" x14ac:dyDescent="0.3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 t="str">
        <f>'RESUMEN TOTAL'!AK330</f>
        <v>APAGADO</v>
      </c>
      <c r="AF306" t="str">
        <f>'RESUMEN TOTAL'!AL330</f>
        <v>APAGADO</v>
      </c>
      <c r="AG306" t="str">
        <f>'RESUMEN TOTAL'!AM330</f>
        <v>APAGADO</v>
      </c>
      <c r="AH306" t="str">
        <f>'RESUMEN TOTAL'!AN330</f>
        <v>APAGADO</v>
      </c>
      <c r="AI306">
        <f>'RESUMEN TOTAL'!AO330</f>
        <v>0</v>
      </c>
      <c r="AJ306">
        <f>'RESUMEN TOTAL'!AP330</f>
        <v>0</v>
      </c>
    </row>
    <row r="307" spans="1:36" x14ac:dyDescent="0.3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3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 t="str">
        <f>'RESUMEN TOTAL'!AK332</f>
        <v>APAGADO</v>
      </c>
      <c r="AF308" t="str">
        <f>'RESUMEN TOTAL'!AL332</f>
        <v>APAGADO</v>
      </c>
      <c r="AG308" t="str">
        <f>'RESUMEN TOTAL'!AM332</f>
        <v>APAGADO</v>
      </c>
      <c r="AH308" t="str">
        <f>'RESUMEN TOTAL'!AN332</f>
        <v>APAGADO</v>
      </c>
      <c r="AI308">
        <f>'RESUMEN TOTAL'!AO332</f>
        <v>0</v>
      </c>
      <c r="AJ308">
        <f>'RESUMEN TOTAL'!AP332</f>
        <v>0</v>
      </c>
    </row>
    <row r="309" spans="1:36" x14ac:dyDescent="0.3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3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3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3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3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3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3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3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3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3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3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3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 t="str">
        <f>'RESUMEN TOTAL'!AH347</f>
        <v>APAGADO</v>
      </c>
      <c r="AC320" t="str">
        <f>'RESUMEN TOTAL'!AI347</f>
        <v>APAGADO</v>
      </c>
      <c r="AD320" t="str">
        <f>'RESUMEN TOTAL'!AJ347</f>
        <v>APAGADO</v>
      </c>
      <c r="AE320" t="str">
        <f>'RESUMEN TOTAL'!AK347</f>
        <v>APAGADO</v>
      </c>
      <c r="AF320" t="str">
        <f>'RESUMEN TOTAL'!AL347</f>
        <v>APAGADO</v>
      </c>
      <c r="AG320" t="str">
        <f>'RESUMEN TOTAL'!AM347</f>
        <v>APAGADO</v>
      </c>
      <c r="AH320" t="str">
        <f>'RESUMEN TOTAL'!AN347</f>
        <v>APAGADO</v>
      </c>
      <c r="AI320" t="str">
        <f>'RESUMEN TOTAL'!AO347</f>
        <v>APAGADO</v>
      </c>
      <c r="AJ320">
        <f>'RESUMEN TOTAL'!AP347</f>
        <v>0</v>
      </c>
    </row>
    <row r="321" spans="1:36" x14ac:dyDescent="0.3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3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3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 t="str">
        <f>'RESUMEN TOTAL'!AH352</f>
        <v>APAGADO</v>
      </c>
      <c r="AC323" t="str">
        <f>'RESUMEN TOTAL'!AI352</f>
        <v>APAGADO</v>
      </c>
      <c r="AD323" t="str">
        <f>'RESUMEN TOTAL'!AJ352</f>
        <v>APAGADO</v>
      </c>
      <c r="AE323" t="str">
        <f>'RESUMEN TOTAL'!AK352</f>
        <v>APAGADO</v>
      </c>
      <c r="AF323" t="str">
        <f>'RESUMEN TOTAL'!AL352</f>
        <v>APAGADO</v>
      </c>
      <c r="AG323" t="str">
        <f>'RESUMEN TOTAL'!AM352</f>
        <v>APAGADO</v>
      </c>
      <c r="AH323" t="str">
        <f>'RESUMEN TOTAL'!AN352</f>
        <v>APAGADO</v>
      </c>
      <c r="AI323" t="str">
        <f>'RESUMEN TOTAL'!AO352</f>
        <v>APAGADO</v>
      </c>
      <c r="AJ323">
        <f>'RESUMEN TOTAL'!AP352</f>
        <v>0</v>
      </c>
    </row>
    <row r="324" spans="1:36" x14ac:dyDescent="0.3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 t="str">
        <f>'RESUMEN TOTAL'!AO353</f>
        <v>}</v>
      </c>
      <c r="AJ324">
        <f>'RESUMEN TOTAL'!AP353</f>
        <v>0</v>
      </c>
    </row>
    <row r="325" spans="1:36" x14ac:dyDescent="0.3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3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 t="str">
        <f>'RESUMEN TOTAL'!AH355</f>
        <v>APAGADO</v>
      </c>
      <c r="AC326" t="str">
        <f>'RESUMEN TOTAL'!AI355</f>
        <v>APAGADO</v>
      </c>
      <c r="AD326" t="str">
        <f>'RESUMEN TOTAL'!AJ355</f>
        <v>APAGADO</v>
      </c>
      <c r="AE326" t="str">
        <f>'RESUMEN TOTAL'!AK355</f>
        <v>APAGADO</v>
      </c>
      <c r="AF326" t="str">
        <f>'RESUMEN TOTAL'!AL355</f>
        <v>APAGADO</v>
      </c>
      <c r="AG326" t="str">
        <f>'RESUMEN TOTAL'!AM355</f>
        <v>APAGADO</v>
      </c>
      <c r="AH326" t="str">
        <f>'RESUMEN TOTAL'!AN355</f>
        <v>APAGADO</v>
      </c>
      <c r="AI326" t="str">
        <f>'RESUMEN TOTAL'!AO355</f>
        <v>APAGADO</v>
      </c>
      <c r="AJ326">
        <f>'RESUMEN TOTAL'!AP355</f>
        <v>0</v>
      </c>
    </row>
    <row r="327" spans="1:36" x14ac:dyDescent="0.3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 t="str">
        <f>'RESUMEN TOTAL'!AH356</f>
        <v>APAGADO</v>
      </c>
      <c r="AC327" t="str">
        <f>'RESUMEN TOTAL'!AI356</f>
        <v>APAGADO</v>
      </c>
      <c r="AD327" t="str">
        <f>'RESUMEN TOTAL'!AJ356</f>
        <v>APAGADO</v>
      </c>
      <c r="AE327" t="str">
        <f>'RESUMEN TOTAL'!AK356</f>
        <v>APAGADO</v>
      </c>
      <c r="AF327" t="str">
        <f>'RESUMEN TOTAL'!AL356</f>
        <v>APAGADO</v>
      </c>
      <c r="AG327" t="str">
        <f>'RESUMEN TOTAL'!AM356</f>
        <v>APAGADO</v>
      </c>
      <c r="AH327" t="str">
        <f>'RESUMEN TOTAL'!AN356</f>
        <v>APAGADO</v>
      </c>
      <c r="AI327" t="str">
        <f>'RESUMEN TOTAL'!AO356</f>
        <v>APAGADO</v>
      </c>
      <c r="AJ327">
        <f>'RESUMEN TOTAL'!AP356</f>
        <v>0</v>
      </c>
    </row>
    <row r="328" spans="1:36" x14ac:dyDescent="0.3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3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3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 t="str">
        <f>'RESUMEN TOTAL'!AM359</f>
        <v>APAGADO</v>
      </c>
      <c r="AH330" t="str">
        <f>'RESUMEN TOTAL'!AN359</f>
        <v>APAGADO</v>
      </c>
      <c r="AI330">
        <f>'RESUMEN TOTAL'!AO359</f>
        <v>0</v>
      </c>
      <c r="AJ330">
        <f>'RESUMEN TOTAL'!AP359</f>
        <v>0</v>
      </c>
    </row>
    <row r="331" spans="1:36" x14ac:dyDescent="0.3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 t="str">
        <f>'RESUMEN TOTAL'!AM360</f>
        <v>APAGADO</v>
      </c>
      <c r="AH331" t="str">
        <f>'RESUMEN TOTAL'!AN360</f>
        <v>APAGADO</v>
      </c>
      <c r="AI331">
        <f>'RESUMEN TOTAL'!AO360</f>
        <v>0</v>
      </c>
      <c r="AJ331">
        <f>'RESUMEN TOTAL'!AP360</f>
        <v>0</v>
      </c>
    </row>
    <row r="332" spans="1:36" x14ac:dyDescent="0.3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 t="str">
        <f>'RESUMEN TOTAL'!AM361</f>
        <v>APAGADO</v>
      </c>
      <c r="AH332" t="str">
        <f>'RESUMEN TOTAL'!AN361</f>
        <v>APAGADO</v>
      </c>
      <c r="AI332">
        <f>'RESUMEN TOTAL'!AO361</f>
        <v>0</v>
      </c>
      <c r="AJ332">
        <f>'RESUMEN TOTAL'!AP361</f>
        <v>0</v>
      </c>
    </row>
    <row r="333" spans="1:36" x14ac:dyDescent="0.3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 t="str">
        <f>'RESUMEN TOTAL'!AM362</f>
        <v>APAGADO</v>
      </c>
      <c r="AH333" t="str">
        <f>'RESUMEN TOTAL'!AN362</f>
        <v>APAGADO</v>
      </c>
      <c r="AI333">
        <f>'RESUMEN TOTAL'!AO362</f>
        <v>0</v>
      </c>
      <c r="AJ333">
        <f>'RESUMEN TOTAL'!AP362</f>
        <v>0</v>
      </c>
    </row>
    <row r="334" spans="1:36" x14ac:dyDescent="0.3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3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 t="str">
        <f>'RESUMEN TOTAL'!AJ364</f>
        <v>APAGADO</v>
      </c>
      <c r="AE335" t="str">
        <f>'RESUMEN TOTAL'!AK364</f>
        <v>APAGADO</v>
      </c>
      <c r="AF335" t="str">
        <f>'RESUMEN TOTAL'!AL364</f>
        <v>APAGADO</v>
      </c>
      <c r="AG335" t="str">
        <f>'RESUMEN TOTAL'!AM364</f>
        <v>APAGADO</v>
      </c>
      <c r="AH335" t="str">
        <f>'RESUMEN TOTAL'!AN364</f>
        <v>APAGADO</v>
      </c>
      <c r="AI335">
        <f>'RESUMEN TOTAL'!AO364</f>
        <v>0</v>
      </c>
      <c r="AJ335">
        <f>'RESUMEN TOTAL'!AP364</f>
        <v>0</v>
      </c>
    </row>
    <row r="336" spans="1:36" x14ac:dyDescent="0.3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 t="str">
        <f>'RESUMEN TOTAL'!AK365</f>
        <v>APAGADO</v>
      </c>
      <c r="AF336" t="str">
        <f>'RESUMEN TOTAL'!AL365</f>
        <v>APAGADO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3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 t="str">
        <f>'RESUMEN TOTAL'!AO366</f>
        <v>APAGADO</v>
      </c>
      <c r="AJ337">
        <f>'RESUMEN TOTAL'!AP366</f>
        <v>0</v>
      </c>
    </row>
    <row r="338" spans="1:36" x14ac:dyDescent="0.3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 t="str">
        <f>'RESUMEN TOTAL'!AN367</f>
        <v>APAGADO</v>
      </c>
      <c r="AI338">
        <f>'RESUMEN TOTAL'!AO367</f>
        <v>0</v>
      </c>
      <c r="AJ338">
        <f>'RESUMEN TOTAL'!AP367</f>
        <v>0</v>
      </c>
    </row>
    <row r="339" spans="1:36" x14ac:dyDescent="0.3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3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3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3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 t="str">
        <f>'RESUMEN TOTAL'!AN371</f>
        <v>APAGADO</v>
      </c>
      <c r="AI342">
        <f>'RESUMEN TOTAL'!AO371</f>
        <v>0</v>
      </c>
      <c r="AJ342">
        <f>'RESUMEN TOTAL'!AP371</f>
        <v>0</v>
      </c>
    </row>
    <row r="343" spans="1:36" x14ac:dyDescent="0.3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 t="str">
        <f>'RESUMEN TOTAL'!AH372</f>
        <v>APAGADO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 t="str">
        <f>'RESUMEN TOTAL'!AN372</f>
        <v>APAGADO</v>
      </c>
      <c r="AI343" t="str">
        <f>'RESUMEN TOTAL'!AO372</f>
        <v>APAGADO</v>
      </c>
      <c r="AJ343">
        <f>'RESUMEN TOTAL'!AP372</f>
        <v>0</v>
      </c>
    </row>
    <row r="344" spans="1:36" x14ac:dyDescent="0.3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 t="str">
        <f>'RESUMEN TOTAL'!AH373</f>
        <v>APAGADO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 t="str">
        <f>'RESUMEN TOTAL'!AN373</f>
        <v>APAGADO</v>
      </c>
      <c r="AI344" t="str">
        <f>'RESUMEN TOTAL'!AO373</f>
        <v>APAGADO</v>
      </c>
      <c r="AJ344">
        <f>'RESUMEN TOTAL'!AP373</f>
        <v>0</v>
      </c>
    </row>
    <row r="345" spans="1:36" x14ac:dyDescent="0.3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 t="str">
        <f>'RESUMEN TOTAL'!AN374</f>
        <v>APAGADO</v>
      </c>
      <c r="AI345">
        <f>'RESUMEN TOTAL'!AO374</f>
        <v>0</v>
      </c>
      <c r="AJ345">
        <f>'RESUMEN TOTAL'!AP374</f>
        <v>0</v>
      </c>
    </row>
    <row r="346" spans="1:36" x14ac:dyDescent="0.3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3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3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 t="str">
        <f>'RESUMEN TOTAL'!AI377</f>
        <v>APAGADO</v>
      </c>
      <c r="AD348" t="str">
        <f>'RESUMEN TOTAL'!AJ377</f>
        <v>APAGADO</v>
      </c>
      <c r="AE348" t="str">
        <f>'RESUMEN TOTAL'!AK377</f>
        <v>APAGADO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3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3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3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3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3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3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3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3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3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 t="str">
        <f>'RESUMEN TOTAL'!AI386</f>
        <v>APAGADO</v>
      </c>
      <c r="AD357" t="str">
        <f>'RESUMEN TOTAL'!AJ386</f>
        <v>APAGADO</v>
      </c>
      <c r="AE357">
        <f>'RESUMEN TOTAL'!AK386</f>
        <v>0</v>
      </c>
      <c r="AF357">
        <f>'RESUMEN TOTAL'!AL386</f>
        <v>0</v>
      </c>
      <c r="AG357" t="str">
        <f>'RESUMEN TOTAL'!AM386</f>
        <v>APAGADO</v>
      </c>
      <c r="AH357" t="str">
        <f>'RESUMEN TOTAL'!AN386</f>
        <v>APAGADO</v>
      </c>
      <c r="AI357" t="str">
        <f>'RESUMEN TOTAL'!AO386</f>
        <v>APAGADO</v>
      </c>
      <c r="AJ357">
        <f>'RESUMEN TOTAL'!AP386</f>
        <v>0</v>
      </c>
    </row>
    <row r="358" spans="1:36" x14ac:dyDescent="0.3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3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 t="str">
        <f>'RESUMEN TOTAL'!AI388</f>
        <v>APAGADO</v>
      </c>
      <c r="AD359" t="str">
        <f>'RESUMEN TOTAL'!AJ388</f>
        <v>APAGADO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3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3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3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3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3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3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3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3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3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3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3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3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3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3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3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3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3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3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 t="str">
        <f>'RESUMEN TOTAL'!AO408</f>
        <v>APAGADO</v>
      </c>
      <c r="AJ377">
        <f>'RESUMEN TOTAL'!AP408</f>
        <v>0</v>
      </c>
    </row>
    <row r="378" spans="1:36" x14ac:dyDescent="0.3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3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3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 t="str">
        <f>'RESUMEN TOTAL'!AM411</f>
        <v>APAGADO</v>
      </c>
      <c r="AH380" t="str">
        <f>'RESUMEN TOTAL'!AN411</f>
        <v>APAGADO</v>
      </c>
      <c r="AI380">
        <f>'RESUMEN TOTAL'!AO411</f>
        <v>0</v>
      </c>
      <c r="AJ380">
        <f>'RESUMEN TOTAL'!AP411</f>
        <v>0</v>
      </c>
    </row>
    <row r="381" spans="1:36" x14ac:dyDescent="0.3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 t="str">
        <f>'RESUMEN TOTAL'!AM412</f>
        <v>APAGADO</v>
      </c>
      <c r="AH381" t="str">
        <f>'RESUMEN TOTAL'!AN412</f>
        <v>APAGADO</v>
      </c>
      <c r="AI381">
        <f>'RESUMEN TOTAL'!AO412</f>
        <v>0</v>
      </c>
      <c r="AJ381">
        <f>'RESUMEN TOTAL'!AP412</f>
        <v>0</v>
      </c>
    </row>
    <row r="382" spans="1:36" x14ac:dyDescent="0.3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 t="str">
        <f>'RESUMEN TOTAL'!AM413</f>
        <v>APAGADO</v>
      </c>
      <c r="AH382" t="str">
        <f>'RESUMEN TOTAL'!AN413</f>
        <v>APAGADO</v>
      </c>
      <c r="AI382">
        <f>'RESUMEN TOTAL'!AO413</f>
        <v>0</v>
      </c>
      <c r="AJ382">
        <f>'RESUMEN TOTAL'!AP413</f>
        <v>0</v>
      </c>
    </row>
    <row r="383" spans="1:36" x14ac:dyDescent="0.3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 t="str">
        <f>'RESUMEN TOTAL'!AM414</f>
        <v>APAGADO</v>
      </c>
      <c r="AH383" t="str">
        <f>'RESUMEN TOTAL'!AN414</f>
        <v>APAGADO</v>
      </c>
      <c r="AI383">
        <f>'RESUMEN TOTAL'!AO414</f>
        <v>0</v>
      </c>
      <c r="AJ383">
        <f>'RESUMEN TOTAL'!AP414</f>
        <v>0</v>
      </c>
    </row>
    <row r="384" spans="1:36" x14ac:dyDescent="0.3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 t="str">
        <f>'RESUMEN TOTAL'!AK415</f>
        <v>APAGADO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3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3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3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3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3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3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3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3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3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3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3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3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 t="str">
        <f>'RESUMEN TOTAL'!AH427</f>
        <v>APAGADO</v>
      </c>
      <c r="AC396" t="str">
        <f>'RESUMEN TOTAL'!AI427</f>
        <v>APAGADO</v>
      </c>
      <c r="AD396" t="str">
        <f>'RESUMEN TOTAL'!AJ427</f>
        <v>APAGADO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3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3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3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3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3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3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3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3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 t="str">
        <f>'RESUMEN TOTAL'!AO435</f>
        <v>APAGADO</v>
      </c>
      <c r="AJ404">
        <f>'RESUMEN TOTAL'!AP435</f>
        <v>0</v>
      </c>
    </row>
    <row r="405" spans="1:36" x14ac:dyDescent="0.3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3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3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3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3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3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3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3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3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3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3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3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3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3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 t="str">
        <f>'RESUMEN TOTAL'!AI449</f>
        <v>APAGADO</v>
      </c>
      <c r="AD418" t="str">
        <f>'RESUMEN TOTAL'!AJ449</f>
        <v>APAGADO</v>
      </c>
      <c r="AE418" t="str">
        <f>'RESUMEN TOTAL'!AK449</f>
        <v>APAGADO</v>
      </c>
      <c r="AF418" t="str">
        <f>'RESUMEN TOTAL'!AL449</f>
        <v>APAGADO</v>
      </c>
      <c r="AG418" t="str">
        <f>'RESUMEN TOTAL'!AM449</f>
        <v>APAGADO</v>
      </c>
      <c r="AH418" t="str">
        <f>'RESUMEN TOTAL'!AN449</f>
        <v>APAGADO</v>
      </c>
      <c r="AI418" t="str">
        <f>'RESUMEN TOTAL'!AO449</f>
        <v>APAGADO</v>
      </c>
      <c r="AJ418">
        <f>'RESUMEN TOTAL'!AP449</f>
        <v>0</v>
      </c>
    </row>
    <row r="419" spans="1:36" x14ac:dyDescent="0.3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 t="str">
        <f>'RESUMEN TOTAL'!AI450</f>
        <v>APAGADO</v>
      </c>
      <c r="AD419" t="str">
        <f>'RESUMEN TOTAL'!AJ450</f>
        <v>APAGADO</v>
      </c>
      <c r="AE419" t="str">
        <f>'RESUMEN TOTAL'!AK450</f>
        <v>APAGADO</v>
      </c>
      <c r="AF419" t="str">
        <f>'RESUMEN TOTAL'!AL450</f>
        <v>APAGADO</v>
      </c>
      <c r="AG419" t="str">
        <f>'RESUMEN TOTAL'!AM450</f>
        <v>APAGADO</v>
      </c>
      <c r="AH419" t="str">
        <f>'RESUMEN TOTAL'!AN450</f>
        <v>APAGADO</v>
      </c>
      <c r="AI419" t="str">
        <f>'RESUMEN TOTAL'!AO450</f>
        <v>APAGADO</v>
      </c>
      <c r="AJ419">
        <f>'RESUMEN TOTAL'!AP450</f>
        <v>0</v>
      </c>
    </row>
    <row r="420" spans="1:36" x14ac:dyDescent="0.3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3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3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3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3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3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 t="str">
        <f>'RESUMEN TOTAL'!AH458</f>
        <v>APAGADO</v>
      </c>
      <c r="AC425" t="str">
        <f>'RESUMEN TOTAL'!AI458</f>
        <v>APAGADO</v>
      </c>
      <c r="AD425" t="str">
        <f>'RESUMEN TOTAL'!AJ458</f>
        <v>APAGADO</v>
      </c>
      <c r="AE425">
        <f>'RESUMEN TOTAL'!AK458</f>
        <v>0</v>
      </c>
      <c r="AF425">
        <f>'RESUMEN TOTAL'!AL458</f>
        <v>0</v>
      </c>
      <c r="AG425" t="str">
        <f>'RESUMEN TOTAL'!AM458</f>
        <v>APAGADO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3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 t="str">
        <f>'RESUMEN TOTAL'!AM459</f>
        <v>APAGADO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3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 t="str">
        <f>'RESUMEN TOTAL'!AI460</f>
        <v>APAGADO</v>
      </c>
      <c r="AD427" t="str">
        <f>'RESUMEN TOTAL'!AJ460</f>
        <v>APAGADO</v>
      </c>
      <c r="AE427">
        <f>'RESUMEN TOTAL'!AK460</f>
        <v>0</v>
      </c>
      <c r="AF427">
        <f>'RESUMEN TOTAL'!AL460</f>
        <v>0</v>
      </c>
      <c r="AG427" t="str">
        <f>'RESUMEN TOTAL'!AM460</f>
        <v>APAGADO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3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 t="str">
        <f>'RESUMEN TOTAL'!AI461</f>
        <v>APAGADO</v>
      </c>
      <c r="AD428" t="str">
        <f>'RESUMEN TOTAL'!AJ461</f>
        <v>APAGADO</v>
      </c>
      <c r="AE428">
        <f>'RESUMEN TOTAL'!AK461</f>
        <v>0</v>
      </c>
      <c r="AF428">
        <f>'RESUMEN TOTAL'!AL461</f>
        <v>0</v>
      </c>
      <c r="AG428" t="str">
        <f>'RESUMEN TOTAL'!AM461</f>
        <v>APAGADO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3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 t="str">
        <f>'RESUMEN TOTAL'!AH462</f>
        <v>APAGADO</v>
      </c>
      <c r="AC429" t="str">
        <f>'RESUMEN TOTAL'!AI462</f>
        <v>APAGADO</v>
      </c>
      <c r="AD429" t="str">
        <f>'RESUMEN TOTAL'!AJ462</f>
        <v>APAGADO</v>
      </c>
      <c r="AE429" t="str">
        <f>'RESUMEN TOTAL'!AK462</f>
        <v>APAGADO</v>
      </c>
      <c r="AF429" t="str">
        <f>'RESUMEN TOTAL'!AL462</f>
        <v>APAGADO</v>
      </c>
      <c r="AG429" t="str">
        <f>'RESUMEN TOTAL'!AM462</f>
        <v>APAGADO</v>
      </c>
      <c r="AH429" t="str">
        <f>'RESUMEN TOTAL'!AN462</f>
        <v>APAGADO</v>
      </c>
      <c r="AI429" t="str">
        <f>'RESUMEN TOTAL'!AO462</f>
        <v>APAGADO</v>
      </c>
      <c r="AJ429">
        <f>'RESUMEN TOTAL'!AP462</f>
        <v>0</v>
      </c>
    </row>
    <row r="430" spans="1:36" x14ac:dyDescent="0.3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 t="str">
        <f>'RESUMEN TOTAL'!AN463</f>
        <v>APAGADO</v>
      </c>
      <c r="AI430" t="str">
        <f>'RESUMEN TOTAL'!AO463</f>
        <v>APAGADO</v>
      </c>
      <c r="AJ430">
        <f>'RESUMEN TOTAL'!AP463</f>
        <v>0</v>
      </c>
    </row>
    <row r="431" spans="1:36" x14ac:dyDescent="0.3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 t="str">
        <f>'RESUMEN TOTAL'!AI464</f>
        <v>APAGADO</v>
      </c>
      <c r="AD431" t="str">
        <f>'RESUMEN TOTAL'!AJ464</f>
        <v>APAGADO</v>
      </c>
      <c r="AE431" t="str">
        <f>'RESUMEN TOTAL'!AK464</f>
        <v>APAGADO</v>
      </c>
      <c r="AF431" t="str">
        <f>'RESUMEN TOTAL'!AL464</f>
        <v>APAGADO</v>
      </c>
      <c r="AG431" t="str">
        <f>'RESUMEN TOTAL'!AM464</f>
        <v>APAGADO</v>
      </c>
      <c r="AH431" t="str">
        <f>'RESUMEN TOTAL'!AN464</f>
        <v>APAGADO</v>
      </c>
      <c r="AI431" t="str">
        <f>'RESUMEN TOTAL'!AO464</f>
        <v>APAGADO</v>
      </c>
      <c r="AJ431">
        <f>'RESUMEN TOTAL'!AP464</f>
        <v>0</v>
      </c>
    </row>
    <row r="432" spans="1:36" x14ac:dyDescent="0.3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3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3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3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3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3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3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3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3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3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3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3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 t="str">
        <f>'RESUMEN TOTAL'!AI476</f>
        <v>APAGADO</v>
      </c>
      <c r="AD443" t="str">
        <f>'RESUMEN TOTAL'!AJ476</f>
        <v>APAGADO</v>
      </c>
      <c r="AE443">
        <f>'RESUMEN TOTAL'!AK476</f>
        <v>0</v>
      </c>
      <c r="AF443">
        <f>'RESUMEN TOTAL'!AL476</f>
        <v>0</v>
      </c>
      <c r="AG443" t="str">
        <f>'RESUMEN TOTAL'!AM476</f>
        <v>APAGADO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3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3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3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3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3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3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3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 t="str">
        <f>'RESUMEN TOTAL'!AN483</f>
        <v>APAGADO</v>
      </c>
      <c r="AI450">
        <f>'RESUMEN TOTAL'!AO483</f>
        <v>0</v>
      </c>
      <c r="AJ450">
        <f>'RESUMEN TOTAL'!AP483</f>
        <v>0</v>
      </c>
    </row>
    <row r="451" spans="1:36" x14ac:dyDescent="0.3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3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3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3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 t="str">
        <f>'RESUMEN TOTAL'!AI510</f>
        <v>APAGADO</v>
      </c>
      <c r="AD454" t="str">
        <f>'RESUMEN TOTAL'!AJ510</f>
        <v>APAGADO</v>
      </c>
      <c r="AE454" t="str">
        <f>'RESUMEN TOTAL'!AK510</f>
        <v>APAGADO</v>
      </c>
      <c r="AF454" t="str">
        <f>'RESUMEN TOTAL'!AL510</f>
        <v>APAGADO</v>
      </c>
      <c r="AG454" t="str">
        <f>'RESUMEN TOTAL'!AM510</f>
        <v>APAGADO</v>
      </c>
      <c r="AH454" t="str">
        <f>'RESUMEN TOTAL'!AN510</f>
        <v>APAGADO</v>
      </c>
      <c r="AI454">
        <f>'RESUMEN TOTAL'!AO510</f>
        <v>0</v>
      </c>
      <c r="AJ454">
        <f>'RESUMEN TOTAL'!AP510</f>
        <v>0</v>
      </c>
    </row>
    <row r="455" spans="1:36" x14ac:dyDescent="0.3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 t="str">
        <f>'RESUMEN TOTAL'!AI511</f>
        <v>APAGADO</v>
      </c>
      <c r="AD455" t="str">
        <f>'RESUMEN TOTAL'!AJ511</f>
        <v>APAGADO</v>
      </c>
      <c r="AE455" t="str">
        <f>'RESUMEN TOTAL'!AK511</f>
        <v>APAGADO</v>
      </c>
      <c r="AF455" t="str">
        <f>'RESUMEN TOTAL'!AL511</f>
        <v>APAGADO</v>
      </c>
      <c r="AG455" t="str">
        <f>'RESUMEN TOTAL'!AM511</f>
        <v>APAGADO</v>
      </c>
      <c r="AH455" t="str">
        <f>'RESUMEN TOTAL'!AN511</f>
        <v>APAGADO</v>
      </c>
      <c r="AI455">
        <f>'RESUMEN TOTAL'!AO511</f>
        <v>0</v>
      </c>
      <c r="AJ455">
        <f>'RESUMEN TOTAL'!AP511</f>
        <v>0</v>
      </c>
    </row>
    <row r="456" spans="1:36" x14ac:dyDescent="0.3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3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3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 t="str">
        <f>'RESUMEN TOTAL'!AI514</f>
        <v>APAGADO</v>
      </c>
      <c r="AD458" t="str">
        <f>'RESUMEN TOTAL'!AJ514</f>
        <v>APAGADO</v>
      </c>
      <c r="AE458" t="str">
        <f>'RESUMEN TOTAL'!AK514</f>
        <v>APAGADO</v>
      </c>
      <c r="AF458" t="str">
        <f>'RESUMEN TOTAL'!AL514</f>
        <v>APAGADO</v>
      </c>
      <c r="AG458" t="str">
        <f>'RESUMEN TOTAL'!AM514</f>
        <v>APAGADO</v>
      </c>
      <c r="AH458" t="str">
        <f>'RESUMEN TOTAL'!AN514</f>
        <v>APAGADO</v>
      </c>
      <c r="AI458">
        <f>'RESUMEN TOTAL'!AO514</f>
        <v>0</v>
      </c>
      <c r="AJ458">
        <f>'RESUMEN TOTAL'!AP514</f>
        <v>0</v>
      </c>
    </row>
    <row r="459" spans="1:36" x14ac:dyDescent="0.3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 t="str">
        <f>'RESUMEN TOTAL'!AI515</f>
        <v>APAGADO</v>
      </c>
      <c r="AD459" t="str">
        <f>'RESUMEN TOTAL'!AJ515</f>
        <v>APAGADO</v>
      </c>
      <c r="AE459" t="str">
        <f>'RESUMEN TOTAL'!AK515</f>
        <v>APAGADO</v>
      </c>
      <c r="AF459" t="str">
        <f>'RESUMEN TOTAL'!AL515</f>
        <v>APAGADO</v>
      </c>
      <c r="AG459" t="str">
        <f>'RESUMEN TOTAL'!AM515</f>
        <v>APAGADO</v>
      </c>
      <c r="AH459" t="str">
        <f>'RESUMEN TOTAL'!AN515</f>
        <v>APAGADO</v>
      </c>
      <c r="AI459">
        <f>'RESUMEN TOTAL'!AO515</f>
        <v>0</v>
      </c>
      <c r="AJ459">
        <f>'RESUMEN TOTAL'!AP515</f>
        <v>0</v>
      </c>
    </row>
    <row r="460" spans="1:36" x14ac:dyDescent="0.3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 t="str">
        <f>'RESUMEN TOTAL'!AI516</f>
        <v>APAGADO</v>
      </c>
      <c r="AD460" t="str">
        <f>'RESUMEN TOTAL'!AJ516</f>
        <v>APAGADO</v>
      </c>
      <c r="AE460" t="str">
        <f>'RESUMEN TOTAL'!AK516</f>
        <v>APAGADO</v>
      </c>
      <c r="AF460" t="str">
        <f>'RESUMEN TOTAL'!AL516</f>
        <v>APAGADO</v>
      </c>
      <c r="AG460" t="str">
        <f>'RESUMEN TOTAL'!AM516</f>
        <v>APAGADO</v>
      </c>
      <c r="AH460" t="str">
        <f>'RESUMEN TOTAL'!AN516</f>
        <v>APAGADO</v>
      </c>
      <c r="AI460">
        <f>'RESUMEN TOTAL'!AO516</f>
        <v>0</v>
      </c>
      <c r="AJ460">
        <f>'RESUMEN TOTAL'!AP516</f>
        <v>0</v>
      </c>
    </row>
    <row r="461" spans="1:36" x14ac:dyDescent="0.3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 t="str">
        <f>'RESUMEN TOTAL'!AI517</f>
        <v>APAGADO</v>
      </c>
      <c r="AD461" t="str">
        <f>'RESUMEN TOTAL'!AJ517</f>
        <v>APAGADO</v>
      </c>
      <c r="AE461" t="str">
        <f>'RESUMEN TOTAL'!AK517</f>
        <v>APAGADO</v>
      </c>
      <c r="AF461" t="str">
        <f>'RESUMEN TOTAL'!AL517</f>
        <v>APAGADO</v>
      </c>
      <c r="AG461" t="str">
        <f>'RESUMEN TOTAL'!AM517</f>
        <v>APAGADO</v>
      </c>
      <c r="AH461" t="str">
        <f>'RESUMEN TOTAL'!AN517</f>
        <v>APAGADO</v>
      </c>
      <c r="AI461">
        <f>'RESUMEN TOTAL'!AO517</f>
        <v>0</v>
      </c>
      <c r="AJ461">
        <f>'RESUMEN TOTAL'!AP517</f>
        <v>0</v>
      </c>
    </row>
    <row r="462" spans="1:36" x14ac:dyDescent="0.3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 t="str">
        <f>'RESUMEN TOTAL'!AI518</f>
        <v>APAGADO</v>
      </c>
      <c r="AD462" t="str">
        <f>'RESUMEN TOTAL'!AJ518</f>
        <v>APAGADO</v>
      </c>
      <c r="AE462" t="str">
        <f>'RESUMEN TOTAL'!AK518</f>
        <v>APAGADO</v>
      </c>
      <c r="AF462" t="str">
        <f>'RESUMEN TOTAL'!AL518</f>
        <v>APAGADO</v>
      </c>
      <c r="AG462" t="str">
        <f>'RESUMEN TOTAL'!AM518</f>
        <v>APAGADO</v>
      </c>
      <c r="AH462" t="str">
        <f>'RESUMEN TOTAL'!AN518</f>
        <v>APAGADO</v>
      </c>
      <c r="AI462">
        <f>'RESUMEN TOTAL'!AO518</f>
        <v>0</v>
      </c>
      <c r="AJ462">
        <f>'RESUMEN TOTAL'!AP518</f>
        <v>0</v>
      </c>
    </row>
    <row r="463" spans="1:36" x14ac:dyDescent="0.3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 t="str">
        <f>'RESUMEN TOTAL'!AI519</f>
        <v>APAGADO</v>
      </c>
      <c r="AD463" t="str">
        <f>'RESUMEN TOTAL'!AJ519</f>
        <v>APAGADO</v>
      </c>
      <c r="AE463" t="str">
        <f>'RESUMEN TOTAL'!AK519</f>
        <v>APAGADO</v>
      </c>
      <c r="AF463" t="str">
        <f>'RESUMEN TOTAL'!AL519</f>
        <v>APAGADO</v>
      </c>
      <c r="AG463" t="str">
        <f>'RESUMEN TOTAL'!AM519</f>
        <v>APAGADO</v>
      </c>
      <c r="AH463" t="str">
        <f>'RESUMEN TOTAL'!AN519</f>
        <v>APAGADO</v>
      </c>
      <c r="AI463">
        <f>'RESUMEN TOTAL'!AO519</f>
        <v>0</v>
      </c>
      <c r="AJ463">
        <f>'RESUMEN TOTAL'!AP519</f>
        <v>0</v>
      </c>
    </row>
    <row r="464" spans="1:36" x14ac:dyDescent="0.3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 t="str">
        <f>'RESUMEN TOTAL'!AI520</f>
        <v>APAGADO</v>
      </c>
      <c r="AD464" t="str">
        <f>'RESUMEN TOTAL'!AJ520</f>
        <v>APAGADO</v>
      </c>
      <c r="AE464" t="str">
        <f>'RESUMEN TOTAL'!AK520</f>
        <v>APAGADO</v>
      </c>
      <c r="AF464" t="str">
        <f>'RESUMEN TOTAL'!AL520</f>
        <v>APAGADO</v>
      </c>
      <c r="AG464" t="str">
        <f>'RESUMEN TOTAL'!AM520</f>
        <v>APAGADO</v>
      </c>
      <c r="AH464" t="str">
        <f>'RESUMEN TOTAL'!AN520</f>
        <v>APAGADO</v>
      </c>
      <c r="AI464">
        <f>'RESUMEN TOTAL'!AO520</f>
        <v>0</v>
      </c>
      <c r="AJ464">
        <f>'RESUMEN TOTAL'!AP520</f>
        <v>0</v>
      </c>
    </row>
    <row r="465" spans="1:36" x14ac:dyDescent="0.3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 t="str">
        <f>'RESUMEN TOTAL'!AI521</f>
        <v>APAGADO</v>
      </c>
      <c r="AD465" t="str">
        <f>'RESUMEN TOTAL'!AJ521</f>
        <v>APAGADO</v>
      </c>
      <c r="AE465" t="str">
        <f>'RESUMEN TOTAL'!AK521</f>
        <v>APAGADO</v>
      </c>
      <c r="AF465" t="str">
        <f>'RESUMEN TOTAL'!AL521</f>
        <v>APAGADO</v>
      </c>
      <c r="AG465" t="str">
        <f>'RESUMEN TOTAL'!AM521</f>
        <v>APAGADO</v>
      </c>
      <c r="AH465" t="str">
        <f>'RESUMEN TOTAL'!AN521</f>
        <v>APAGADO</v>
      </c>
      <c r="AI465">
        <f>'RESUMEN TOTAL'!AO521</f>
        <v>0</v>
      </c>
      <c r="AJ465">
        <f>'RESUMEN TOTAL'!AP521</f>
        <v>0</v>
      </c>
    </row>
    <row r="466" spans="1:36" x14ac:dyDescent="0.3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 t="str">
        <f>'RESUMEN TOTAL'!AI522</f>
        <v>APAGADO</v>
      </c>
      <c r="AD466" t="str">
        <f>'RESUMEN TOTAL'!AJ522</f>
        <v>APAGADO</v>
      </c>
      <c r="AE466" t="str">
        <f>'RESUMEN TOTAL'!AK522</f>
        <v>APAGADO</v>
      </c>
      <c r="AF466" t="str">
        <f>'RESUMEN TOTAL'!AL522</f>
        <v>APAGADO</v>
      </c>
      <c r="AG466" t="str">
        <f>'RESUMEN TOTAL'!AM522</f>
        <v>APAGADO</v>
      </c>
      <c r="AH466" t="str">
        <f>'RESUMEN TOTAL'!AN522</f>
        <v>APAGADO</v>
      </c>
      <c r="AI466">
        <f>'RESUMEN TOTAL'!AO522</f>
        <v>0</v>
      </c>
      <c r="AJ466">
        <f>'RESUMEN TOTAL'!AP522</f>
        <v>0</v>
      </c>
    </row>
    <row r="467" spans="1:36" x14ac:dyDescent="0.3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 t="str">
        <f>'RESUMEN TOTAL'!AI523</f>
        <v>APAGADO</v>
      </c>
      <c r="AD467" t="str">
        <f>'RESUMEN TOTAL'!AJ523</f>
        <v>APAGADO</v>
      </c>
      <c r="AE467" t="str">
        <f>'RESUMEN TOTAL'!AK523</f>
        <v>APAGADO</v>
      </c>
      <c r="AF467" t="str">
        <f>'RESUMEN TOTAL'!AL523</f>
        <v>APAGADO</v>
      </c>
      <c r="AG467" t="str">
        <f>'RESUMEN TOTAL'!AM523</f>
        <v>APAGADO</v>
      </c>
      <c r="AH467" t="str">
        <f>'RESUMEN TOTAL'!AN523</f>
        <v>APAGADO</v>
      </c>
      <c r="AI467">
        <f>'RESUMEN TOTAL'!AO523</f>
        <v>0</v>
      </c>
      <c r="AJ467">
        <f>'RESUMEN TOTAL'!AP523</f>
        <v>0</v>
      </c>
    </row>
    <row r="468" spans="1:36" x14ac:dyDescent="0.3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 t="str">
        <f>'RESUMEN TOTAL'!AI524</f>
        <v>APAGADO</v>
      </c>
      <c r="AD468" t="str">
        <f>'RESUMEN TOTAL'!AJ524</f>
        <v>APAGADO</v>
      </c>
      <c r="AE468" t="str">
        <f>'RESUMEN TOTAL'!AK524</f>
        <v>APAGADO</v>
      </c>
      <c r="AF468" t="str">
        <f>'RESUMEN TOTAL'!AL524</f>
        <v>APAGADO</v>
      </c>
      <c r="AG468" t="str">
        <f>'RESUMEN TOTAL'!AM524</f>
        <v>APAGADO</v>
      </c>
      <c r="AH468" t="str">
        <f>'RESUMEN TOTAL'!AN524</f>
        <v>APAGADO</v>
      </c>
      <c r="AI468">
        <f>'RESUMEN TOTAL'!AO524</f>
        <v>0</v>
      </c>
      <c r="AJ468">
        <f>'RESUMEN TOTAL'!AP524</f>
        <v>0</v>
      </c>
    </row>
    <row r="469" spans="1:36" x14ac:dyDescent="0.3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 t="str">
        <f>'RESUMEN TOTAL'!AI525</f>
        <v>APAGADO</v>
      </c>
      <c r="AD469" t="str">
        <f>'RESUMEN TOTAL'!AJ525</f>
        <v>APAGADO</v>
      </c>
      <c r="AE469" t="str">
        <f>'RESUMEN TOTAL'!AK525</f>
        <v>APAGADO</v>
      </c>
      <c r="AF469" t="str">
        <f>'RESUMEN TOTAL'!AL525</f>
        <v>APAGADO</v>
      </c>
      <c r="AG469" t="str">
        <f>'RESUMEN TOTAL'!AM525</f>
        <v>APAGADO</v>
      </c>
      <c r="AH469" t="str">
        <f>'RESUMEN TOTAL'!AN525</f>
        <v>APAGADO</v>
      </c>
      <c r="AI469">
        <f>'RESUMEN TOTAL'!AO525</f>
        <v>0</v>
      </c>
      <c r="AJ469">
        <f>'RESUMEN TOTAL'!AP525</f>
        <v>0</v>
      </c>
    </row>
    <row r="470" spans="1:36" x14ac:dyDescent="0.3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 t="str">
        <f>'RESUMEN TOTAL'!AI526</f>
        <v>APAGADO</v>
      </c>
      <c r="AD470" t="str">
        <f>'RESUMEN TOTAL'!AJ526</f>
        <v>APAGADO</v>
      </c>
      <c r="AE470" t="str">
        <f>'RESUMEN TOTAL'!AK526</f>
        <v>APAGADO</v>
      </c>
      <c r="AF470" t="str">
        <f>'RESUMEN TOTAL'!AL526</f>
        <v>APAGADO</v>
      </c>
      <c r="AG470" t="str">
        <f>'RESUMEN TOTAL'!AM526</f>
        <v>APAGADO</v>
      </c>
      <c r="AH470" t="str">
        <f>'RESUMEN TOTAL'!AN526</f>
        <v>APAGADO</v>
      </c>
      <c r="AI470">
        <f>'RESUMEN TOTAL'!AO526</f>
        <v>0</v>
      </c>
      <c r="AJ470">
        <f>'RESUMEN TOTAL'!AP526</f>
        <v>0</v>
      </c>
    </row>
    <row r="471" spans="1:36" x14ac:dyDescent="0.3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 t="str">
        <f>'RESUMEN TOTAL'!AI527</f>
        <v>APAGADO</v>
      </c>
      <c r="AD471" t="str">
        <f>'RESUMEN TOTAL'!AJ527</f>
        <v>APAGADO</v>
      </c>
      <c r="AE471" t="str">
        <f>'RESUMEN TOTAL'!AK527</f>
        <v>APAGADO</v>
      </c>
      <c r="AF471" t="str">
        <f>'RESUMEN TOTAL'!AL527</f>
        <v>APAGADO</v>
      </c>
      <c r="AG471" t="str">
        <f>'RESUMEN TOTAL'!AM527</f>
        <v>APAGADO</v>
      </c>
      <c r="AH471" t="str">
        <f>'RESUMEN TOTAL'!AN527</f>
        <v>APAGADO</v>
      </c>
      <c r="AI471">
        <f>'RESUMEN TOTAL'!AO527</f>
        <v>0</v>
      </c>
      <c r="AJ471">
        <f>'RESUMEN TOTAL'!AP527</f>
        <v>0</v>
      </c>
    </row>
    <row r="472" spans="1:36" x14ac:dyDescent="0.3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 t="str">
        <f>'RESUMEN TOTAL'!AI528</f>
        <v>APAGADO</v>
      </c>
      <c r="AD472" t="str">
        <f>'RESUMEN TOTAL'!AJ528</f>
        <v>APAGADO</v>
      </c>
      <c r="AE472" t="str">
        <f>'RESUMEN TOTAL'!AK528</f>
        <v>APAGADO</v>
      </c>
      <c r="AF472" t="str">
        <f>'RESUMEN TOTAL'!AL528</f>
        <v>APAGADO</v>
      </c>
      <c r="AG472" t="str">
        <f>'RESUMEN TOTAL'!AM528</f>
        <v>APAGADO</v>
      </c>
      <c r="AH472" t="str">
        <f>'RESUMEN TOTAL'!AN528</f>
        <v>APAGADO</v>
      </c>
      <c r="AI472">
        <f>'RESUMEN TOTAL'!AO528</f>
        <v>0</v>
      </c>
      <c r="AJ472">
        <f>'RESUMEN TOTAL'!AP528</f>
        <v>0</v>
      </c>
    </row>
    <row r="473" spans="1:36" x14ac:dyDescent="0.3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 t="str">
        <f>'RESUMEN TOTAL'!AI529</f>
        <v>APAGADO</v>
      </c>
      <c r="AD473" t="str">
        <f>'RESUMEN TOTAL'!AJ529</f>
        <v>APAGADO</v>
      </c>
      <c r="AE473" t="str">
        <f>'RESUMEN TOTAL'!AK529</f>
        <v>APAGADO</v>
      </c>
      <c r="AF473" t="str">
        <f>'RESUMEN TOTAL'!AL529</f>
        <v>APAGADO</v>
      </c>
      <c r="AG473" t="str">
        <f>'RESUMEN TOTAL'!AM529</f>
        <v>APAGADO</v>
      </c>
      <c r="AH473" t="str">
        <f>'RESUMEN TOTAL'!AN529</f>
        <v>APAGADO</v>
      </c>
      <c r="AI473">
        <f>'RESUMEN TOTAL'!AO529</f>
        <v>0</v>
      </c>
      <c r="AJ473">
        <f>'RESUMEN TOTAL'!AP529</f>
        <v>0</v>
      </c>
    </row>
    <row r="474" spans="1:36" x14ac:dyDescent="0.3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 t="str">
        <f>'RESUMEN TOTAL'!AI530</f>
        <v>APAGADO</v>
      </c>
      <c r="AD474" t="str">
        <f>'RESUMEN TOTAL'!AJ530</f>
        <v>APAGADO</v>
      </c>
      <c r="AE474" t="str">
        <f>'RESUMEN TOTAL'!AK530</f>
        <v>APAGADO</v>
      </c>
      <c r="AF474" t="str">
        <f>'RESUMEN TOTAL'!AL530</f>
        <v>APAGADO</v>
      </c>
      <c r="AG474" t="str">
        <f>'RESUMEN TOTAL'!AM530</f>
        <v>APAGADO</v>
      </c>
      <c r="AH474" t="str">
        <f>'RESUMEN TOTAL'!AN530</f>
        <v>APAGADO</v>
      </c>
      <c r="AI474">
        <f>'RESUMEN TOTAL'!AO530</f>
        <v>0</v>
      </c>
      <c r="AJ474">
        <f>'RESUMEN TOTAL'!AP530</f>
        <v>0</v>
      </c>
    </row>
    <row r="475" spans="1:36" x14ac:dyDescent="0.3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 t="str">
        <f>'RESUMEN TOTAL'!AI531</f>
        <v>APAGADO</v>
      </c>
      <c r="AD475" t="str">
        <f>'RESUMEN TOTAL'!AJ531</f>
        <v>APAGADO</v>
      </c>
      <c r="AE475" t="str">
        <f>'RESUMEN TOTAL'!AK531</f>
        <v>APAGADO</v>
      </c>
      <c r="AF475" t="str">
        <f>'RESUMEN TOTAL'!AL531</f>
        <v>APAGADO</v>
      </c>
      <c r="AG475" t="str">
        <f>'RESUMEN TOTAL'!AM531</f>
        <v>APAGADO</v>
      </c>
      <c r="AH475" t="str">
        <f>'RESUMEN TOTAL'!AN531</f>
        <v>APAGADO</v>
      </c>
      <c r="AI475">
        <f>'RESUMEN TOTAL'!AO531</f>
        <v>0</v>
      </c>
      <c r="AJ475">
        <f>'RESUMEN TOTAL'!AP531</f>
        <v>0</v>
      </c>
    </row>
    <row r="476" spans="1:36" x14ac:dyDescent="0.3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 t="str">
        <f>'RESUMEN TOTAL'!AI532</f>
        <v>APAGADO</v>
      </c>
      <c r="AD476" t="str">
        <f>'RESUMEN TOTAL'!AJ532</f>
        <v>APAGADO</v>
      </c>
      <c r="AE476" t="str">
        <f>'RESUMEN TOTAL'!AK532</f>
        <v>APAGADO</v>
      </c>
      <c r="AF476" t="str">
        <f>'RESUMEN TOTAL'!AL532</f>
        <v>APAGADO</v>
      </c>
      <c r="AG476" t="str">
        <f>'RESUMEN TOTAL'!AM532</f>
        <v>APAGADO</v>
      </c>
      <c r="AH476" t="str">
        <f>'RESUMEN TOTAL'!AN532</f>
        <v>APAGADO</v>
      </c>
      <c r="AI476">
        <f>'RESUMEN TOTAL'!AO532</f>
        <v>0</v>
      </c>
      <c r="AJ476">
        <f>'RESUMEN TOTAL'!AP532</f>
        <v>0</v>
      </c>
    </row>
    <row r="477" spans="1:36" x14ac:dyDescent="0.3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3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 t="str">
        <f>'RESUMEN TOTAL'!AI534</f>
        <v>APAGADO</v>
      </c>
      <c r="AD478" t="str">
        <f>'RESUMEN TOTAL'!AJ534</f>
        <v>APAGADO</v>
      </c>
      <c r="AE478" t="str">
        <f>'RESUMEN TOTAL'!AK534</f>
        <v>APAGADO</v>
      </c>
      <c r="AF478" t="str">
        <f>'RESUMEN TOTAL'!AL534</f>
        <v>APAGADO</v>
      </c>
      <c r="AG478" t="str">
        <f>'RESUMEN TOTAL'!AM534</f>
        <v>APAGADO</v>
      </c>
      <c r="AH478" t="str">
        <f>'RESUMEN TOTAL'!AN534</f>
        <v>APAGADO</v>
      </c>
      <c r="AI478">
        <f>'RESUMEN TOTAL'!AO534</f>
        <v>0</v>
      </c>
      <c r="AJ478">
        <f>'RESUMEN TOTAL'!AP534</f>
        <v>0</v>
      </c>
    </row>
    <row r="479" spans="1:36" x14ac:dyDescent="0.3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 t="str">
        <f>'RESUMEN TOTAL'!AH535</f>
        <v>APAGADO</v>
      </c>
      <c r="AC479" t="str">
        <f>'RESUMEN TOTAL'!AI535</f>
        <v>APAGADO</v>
      </c>
      <c r="AD479" t="str">
        <f>'RESUMEN TOTAL'!AJ535</f>
        <v>APAGADO</v>
      </c>
      <c r="AE479" t="str">
        <f>'RESUMEN TOTAL'!AK535</f>
        <v>APAGADO</v>
      </c>
      <c r="AF479" t="str">
        <f>'RESUMEN TOTAL'!AL535</f>
        <v>APAGADO</v>
      </c>
      <c r="AG479" t="str">
        <f>'RESUMEN TOTAL'!AM535</f>
        <v>APAGADO</v>
      </c>
      <c r="AH479" t="str">
        <f>'RESUMEN TOTAL'!AN535</f>
        <v>APAGADO</v>
      </c>
      <c r="AI479">
        <f>'RESUMEN TOTAL'!AO535</f>
        <v>0</v>
      </c>
      <c r="AJ479">
        <f>'RESUMEN TOTAL'!AP535</f>
        <v>0</v>
      </c>
    </row>
    <row r="480" spans="1:36" x14ac:dyDescent="0.3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 t="str">
        <f>'RESUMEN TOTAL'!AI536</f>
        <v>APAGADO</v>
      </c>
      <c r="AD480" t="str">
        <f>'RESUMEN TOTAL'!AJ536</f>
        <v>APAGADO</v>
      </c>
      <c r="AE480" t="str">
        <f>'RESUMEN TOTAL'!AK536</f>
        <v>APAGADO</v>
      </c>
      <c r="AF480" t="str">
        <f>'RESUMEN TOTAL'!AL536</f>
        <v>APAGADO</v>
      </c>
      <c r="AG480" t="str">
        <f>'RESUMEN TOTAL'!AM536</f>
        <v>APAGADO</v>
      </c>
      <c r="AH480" t="str">
        <f>'RESUMEN TOTAL'!AN536</f>
        <v>APAGADO</v>
      </c>
      <c r="AI480">
        <f>'RESUMEN TOTAL'!AO536</f>
        <v>0</v>
      </c>
      <c r="AJ480">
        <f>'RESUMEN TOTAL'!AP536</f>
        <v>0</v>
      </c>
    </row>
    <row r="481" spans="1:36" x14ac:dyDescent="0.3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 t="str">
        <f>'RESUMEN TOTAL'!AH537</f>
        <v>APAGADO</v>
      </c>
      <c r="AC481" t="str">
        <f>'RESUMEN TOTAL'!AI537</f>
        <v>APAGADO</v>
      </c>
      <c r="AD481" t="str">
        <f>'RESUMEN TOTAL'!AJ537</f>
        <v>APAGADO</v>
      </c>
      <c r="AE481" t="str">
        <f>'RESUMEN TOTAL'!AK537</f>
        <v>APAGADO</v>
      </c>
      <c r="AF481" t="str">
        <f>'RESUMEN TOTAL'!AL537</f>
        <v>APAGADO</v>
      </c>
      <c r="AG481" t="str">
        <f>'RESUMEN TOTAL'!AM537</f>
        <v>APAGADO</v>
      </c>
      <c r="AH481" t="str">
        <f>'RESUMEN TOTAL'!AN537</f>
        <v>APAGADO</v>
      </c>
      <c r="AI481">
        <f>'RESUMEN TOTAL'!AO537</f>
        <v>0</v>
      </c>
      <c r="AJ481">
        <f>'RESUMEN TOTAL'!AP537</f>
        <v>0</v>
      </c>
    </row>
    <row r="482" spans="1:36" x14ac:dyDescent="0.3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 t="str">
        <f>'RESUMEN TOTAL'!AI538</f>
        <v>APAGADO</v>
      </c>
      <c r="AD482" t="str">
        <f>'RESUMEN TOTAL'!AJ538</f>
        <v>APAGADO</v>
      </c>
      <c r="AE482" t="str">
        <f>'RESUMEN TOTAL'!AK538</f>
        <v>APAGADO</v>
      </c>
      <c r="AF482" t="str">
        <f>'RESUMEN TOTAL'!AL538</f>
        <v>APAGADO</v>
      </c>
      <c r="AG482" t="str">
        <f>'RESUMEN TOTAL'!AM538</f>
        <v>APAGADO</v>
      </c>
      <c r="AH482" t="str">
        <f>'RESUMEN TOTAL'!AN538</f>
        <v>APAGADO</v>
      </c>
      <c r="AI482">
        <f>'RESUMEN TOTAL'!AO538</f>
        <v>0</v>
      </c>
      <c r="AJ482">
        <f>'RESUMEN TOTAL'!AP538</f>
        <v>0</v>
      </c>
    </row>
    <row r="483" spans="1:36" x14ac:dyDescent="0.3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 t="str">
        <f>'RESUMEN TOTAL'!AI539</f>
        <v>APAGADO</v>
      </c>
      <c r="AD483" t="str">
        <f>'RESUMEN TOTAL'!AJ539</f>
        <v>APAGADO</v>
      </c>
      <c r="AE483" t="str">
        <f>'RESUMEN TOTAL'!AK539</f>
        <v>APAGADO</v>
      </c>
      <c r="AF483" t="str">
        <f>'RESUMEN TOTAL'!AL539</f>
        <v>APAGADO</v>
      </c>
      <c r="AG483" t="str">
        <f>'RESUMEN TOTAL'!AM539</f>
        <v>APAGADO</v>
      </c>
      <c r="AH483" t="str">
        <f>'RESUMEN TOTAL'!AN539</f>
        <v>APAGADO</v>
      </c>
      <c r="AI483">
        <f>'RESUMEN TOTAL'!AO539</f>
        <v>0</v>
      </c>
      <c r="AJ483">
        <f>'RESUMEN TOTAL'!AP539</f>
        <v>0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 t="str">
        <f>'RESUMEN TOTAL'!AL542</f>
        <v>APAGADO</v>
      </c>
      <c r="AG486" t="str">
        <f>'RESUMEN TOTAL'!AM542</f>
        <v>APAGADO</v>
      </c>
      <c r="AH486" t="str">
        <f>'RESUMEN TOTAL'!AN542</f>
        <v>APAGADO</v>
      </c>
      <c r="AI486">
        <f>'RESUMEN TOTAL'!AO542</f>
        <v>0</v>
      </c>
      <c r="AJ486">
        <f>'RESUMEN TOTAL'!AP542</f>
        <v>0</v>
      </c>
    </row>
    <row r="487" spans="1:36" x14ac:dyDescent="0.3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 t="str">
        <f>'RESUMEN TOTAL'!AL543</f>
        <v>APAGADO</v>
      </c>
      <c r="AG487" t="str">
        <f>'RESUMEN TOTAL'!AM543</f>
        <v>APAGADO</v>
      </c>
      <c r="AH487" t="str">
        <f>'RESUMEN TOTAL'!AN543</f>
        <v>APAGADO</v>
      </c>
      <c r="AI487">
        <f>'RESUMEN TOTAL'!AO543</f>
        <v>0</v>
      </c>
      <c r="AJ487">
        <f>'RESUMEN TOTAL'!AP543</f>
        <v>0</v>
      </c>
    </row>
    <row r="488" spans="1:36" x14ac:dyDescent="0.3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 t="str">
        <f>'RESUMEN TOTAL'!AL544</f>
        <v>APAGADO</v>
      </c>
      <c r="AG488" t="str">
        <f>'RESUMEN TOTAL'!AM544</f>
        <v>APAGADO</v>
      </c>
      <c r="AH488" t="str">
        <f>'RESUMEN TOTAL'!AN544</f>
        <v>APAGADO</v>
      </c>
      <c r="AI488">
        <f>'RESUMEN TOTAL'!AO544</f>
        <v>0</v>
      </c>
      <c r="AJ488">
        <f>'RESUMEN TOTAL'!AP544</f>
        <v>0</v>
      </c>
    </row>
    <row r="489" spans="1:36" x14ac:dyDescent="0.3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 t="str">
        <f>'RESUMEN TOTAL'!AL545</f>
        <v>APAGADO</v>
      </c>
      <c r="AG489" t="str">
        <f>'RESUMEN TOTAL'!AM545</f>
        <v>APAGADO</v>
      </c>
      <c r="AH489" t="str">
        <f>'RESUMEN TOTAL'!AN545</f>
        <v>APAGADO</v>
      </c>
      <c r="AI489">
        <f>'RESUMEN TOTAL'!AO545</f>
        <v>0</v>
      </c>
      <c r="AJ489">
        <f>'RESUMEN TOTAL'!AP545</f>
        <v>0</v>
      </c>
    </row>
    <row r="490" spans="1:36" x14ac:dyDescent="0.3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 t="str">
        <f>'RESUMEN TOTAL'!AI546</f>
        <v>APAGADO</v>
      </c>
      <c r="AD490" t="str">
        <f>'RESUMEN TOTAL'!AJ546</f>
        <v>APAGADO</v>
      </c>
      <c r="AE490" t="str">
        <f>'RESUMEN TOTAL'!AK546</f>
        <v>APAGADO</v>
      </c>
      <c r="AF490" t="str">
        <f>'RESUMEN TOTAL'!AL546</f>
        <v>APAGADO</v>
      </c>
      <c r="AG490" t="str">
        <f>'RESUMEN TOTAL'!AM546</f>
        <v>APAGADO</v>
      </c>
      <c r="AH490" t="str">
        <f>'RESUMEN TOTAL'!AN546</f>
        <v>APAGADO</v>
      </c>
      <c r="AI490">
        <f>'RESUMEN TOTAL'!AO546</f>
        <v>0</v>
      </c>
      <c r="AJ490">
        <f>'RESUMEN TOTAL'!AP546</f>
        <v>0</v>
      </c>
    </row>
    <row r="491" spans="1:36" x14ac:dyDescent="0.3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 t="str">
        <f>'RESUMEN TOTAL'!AI547</f>
        <v>APAGADO</v>
      </c>
      <c r="AD491" t="str">
        <f>'RESUMEN TOTAL'!AJ547</f>
        <v>APAGADO</v>
      </c>
      <c r="AE491" t="str">
        <f>'RESUMEN TOTAL'!AK547</f>
        <v>APAGADO</v>
      </c>
      <c r="AF491" t="str">
        <f>'RESUMEN TOTAL'!AL547</f>
        <v>APAGADO</v>
      </c>
      <c r="AG491" t="str">
        <f>'RESUMEN TOTAL'!AM547</f>
        <v>APAGADO</v>
      </c>
      <c r="AH491" t="str">
        <f>'RESUMEN TOTAL'!AN547</f>
        <v>APAGADO</v>
      </c>
      <c r="AI491">
        <f>'RESUMEN TOTAL'!AO547</f>
        <v>0</v>
      </c>
      <c r="AJ491">
        <f>'RESUMEN TOTAL'!AP547</f>
        <v>0</v>
      </c>
    </row>
    <row r="492" spans="1:36" x14ac:dyDescent="0.3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 t="str">
        <f>'RESUMEN TOTAL'!AL548</f>
        <v>APAGADO</v>
      </c>
      <c r="AG492" t="str">
        <f>'RESUMEN TOTAL'!AM548</f>
        <v>APAGADO</v>
      </c>
      <c r="AH492" t="str">
        <f>'RESUMEN TOTAL'!AN548</f>
        <v>APAGADO</v>
      </c>
      <c r="AI492">
        <f>'RESUMEN TOTAL'!AO548</f>
        <v>0</v>
      </c>
      <c r="AJ492">
        <f>'RESUMEN TOTAL'!AP548</f>
        <v>0</v>
      </c>
    </row>
    <row r="493" spans="1:36" x14ac:dyDescent="0.3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 t="str">
        <f>'RESUMEN TOTAL'!AL549</f>
        <v>APAGADO</v>
      </c>
      <c r="AG493" t="str">
        <f>'RESUMEN TOTAL'!AM549</f>
        <v>APAGADO</v>
      </c>
      <c r="AH493" t="str">
        <f>'RESUMEN TOTAL'!AN549</f>
        <v>APAGADO</v>
      </c>
      <c r="AI493">
        <f>'RESUMEN TOTAL'!AO549</f>
        <v>0</v>
      </c>
      <c r="AJ493">
        <f>'RESUMEN TOTAL'!AP549</f>
        <v>0</v>
      </c>
    </row>
    <row r="494" spans="1:36" x14ac:dyDescent="0.3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 t="str">
        <f>'RESUMEN TOTAL'!AI550</f>
        <v>APAGADO</v>
      </c>
      <c r="AD494" t="str">
        <f>'RESUMEN TOTAL'!AJ550</f>
        <v>APAGADO</v>
      </c>
      <c r="AE494" t="str">
        <f>'RESUMEN TOTAL'!AK550</f>
        <v>APAGADO</v>
      </c>
      <c r="AF494" t="str">
        <f>'RESUMEN TOTAL'!AL550</f>
        <v>APAGADO</v>
      </c>
      <c r="AG494" t="str">
        <f>'RESUMEN TOTAL'!AM550</f>
        <v>APAGADO</v>
      </c>
      <c r="AH494" t="str">
        <f>'RESUMEN TOTAL'!AN550</f>
        <v>APAGADO</v>
      </c>
      <c r="AI494">
        <f>'RESUMEN TOTAL'!AO550</f>
        <v>0</v>
      </c>
      <c r="AJ494">
        <f>'RESUMEN TOTAL'!AP550</f>
        <v>0</v>
      </c>
    </row>
    <row r="495" spans="1:36" x14ac:dyDescent="0.3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 t="str">
        <f>'RESUMEN TOTAL'!AI551</f>
        <v>APAGADO</v>
      </c>
      <c r="AD495" t="str">
        <f>'RESUMEN TOTAL'!AJ551</f>
        <v>APAGADO</v>
      </c>
      <c r="AE495" t="str">
        <f>'RESUMEN TOTAL'!AK551</f>
        <v>APAGADO</v>
      </c>
      <c r="AF495" t="str">
        <f>'RESUMEN TOTAL'!AL551</f>
        <v>APAGADO</v>
      </c>
      <c r="AG495" t="str">
        <f>'RESUMEN TOTAL'!AM551</f>
        <v>APAGADO</v>
      </c>
      <c r="AH495" t="str">
        <f>'RESUMEN TOTAL'!AN551</f>
        <v>APAGADO</v>
      </c>
      <c r="AI495">
        <f>'RESUMEN TOTAL'!AO551</f>
        <v>0</v>
      </c>
      <c r="AJ495">
        <f>'RESUMEN TOTAL'!AP551</f>
        <v>0</v>
      </c>
    </row>
    <row r="496" spans="1:36" x14ac:dyDescent="0.3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3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3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 t="str">
        <f>'RESUMEN TOTAL'!AI554</f>
        <v>APAGADO</v>
      </c>
      <c r="AD498" t="str">
        <f>'RESUMEN TOTAL'!AJ554</f>
        <v>APAGADO</v>
      </c>
      <c r="AE498" t="str">
        <f>'RESUMEN TOTAL'!AK554</f>
        <v>APAGADO</v>
      </c>
      <c r="AF498" t="str">
        <f>'RESUMEN TOTAL'!AL554</f>
        <v>APAGADO</v>
      </c>
      <c r="AG498" t="str">
        <f>'RESUMEN TOTAL'!AM554</f>
        <v>APAGADO</v>
      </c>
      <c r="AH498" t="str">
        <f>'RESUMEN TOTAL'!AN554</f>
        <v>APAGADO</v>
      </c>
      <c r="AI498">
        <f>'RESUMEN TOTAL'!AO554</f>
        <v>0</v>
      </c>
      <c r="AJ498">
        <f>'RESUMEN TOTAL'!AP554</f>
        <v>0</v>
      </c>
    </row>
    <row r="499" spans="1:36" x14ac:dyDescent="0.3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 t="str">
        <f>'RESUMEN TOTAL'!AI555</f>
        <v>APAGADO</v>
      </c>
      <c r="AD499" t="str">
        <f>'RESUMEN TOTAL'!AJ555</f>
        <v>APAGADO</v>
      </c>
      <c r="AE499" t="str">
        <f>'RESUMEN TOTAL'!AK555</f>
        <v>APAGADO</v>
      </c>
      <c r="AF499" t="str">
        <f>'RESUMEN TOTAL'!AL555</f>
        <v>APAGADO</v>
      </c>
      <c r="AG499" t="str">
        <f>'RESUMEN TOTAL'!AM555</f>
        <v>APAGADO</v>
      </c>
      <c r="AH499" t="str">
        <f>'RESUMEN TOTAL'!AN555</f>
        <v>APAGADO</v>
      </c>
      <c r="AI499">
        <f>'RESUMEN TOTAL'!AO555</f>
        <v>0</v>
      </c>
      <c r="AJ499">
        <f>'RESUMEN TOTAL'!AP555</f>
        <v>0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 t="str">
        <f>'RESUMEN TOTAL'!AH556</f>
        <v>APAGADO</v>
      </c>
      <c r="AC502" t="str">
        <f>'RESUMEN TOTAL'!AI556</f>
        <v>APAGADO</v>
      </c>
      <c r="AD502" t="str">
        <f>'RESUMEN TOTAL'!AJ556</f>
        <v>APAGADO</v>
      </c>
      <c r="AE502" t="str">
        <f>'RESUMEN TOTAL'!AK556</f>
        <v>APAGADO</v>
      </c>
      <c r="AF502" t="str">
        <f>'RESUMEN TOTAL'!AL556</f>
        <v>APAGADO</v>
      </c>
      <c r="AG502" t="str">
        <f>'RESUMEN TOTAL'!AM556</f>
        <v>APAGADO</v>
      </c>
      <c r="AH502" t="str">
        <f>'RESUMEN TOTAL'!AN556</f>
        <v>APAGADO</v>
      </c>
      <c r="AI502">
        <f>'RESUMEN TOTAL'!AO556</f>
        <v>0</v>
      </c>
      <c r="AJ502">
        <f>'RESUMEN TOTAL'!AP556</f>
        <v>0</v>
      </c>
    </row>
    <row r="503" spans="1:36" x14ac:dyDescent="0.3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 t="str">
        <f>'RESUMEN TOTAL'!AH557</f>
        <v>APAGADO</v>
      </c>
      <c r="AC503" t="str">
        <f>'RESUMEN TOTAL'!AI557</f>
        <v>APAGADO</v>
      </c>
      <c r="AD503" t="str">
        <f>'RESUMEN TOTAL'!AJ557</f>
        <v>APAGADO</v>
      </c>
      <c r="AE503" t="str">
        <f>'RESUMEN TOTAL'!AK557</f>
        <v>APAGADO</v>
      </c>
      <c r="AF503" t="str">
        <f>'RESUMEN TOTAL'!AL557</f>
        <v>APAGADO</v>
      </c>
      <c r="AG503" t="str">
        <f>'RESUMEN TOTAL'!AM557</f>
        <v>APAGADO</v>
      </c>
      <c r="AH503" t="str">
        <f>'RESUMEN TOTAL'!AN557</f>
        <v>APAGADO</v>
      </c>
      <c r="AI503">
        <f>'RESUMEN TOTAL'!AO557</f>
        <v>0</v>
      </c>
      <c r="AJ503">
        <f>'RESUMEN TOTAL'!AP557</f>
        <v>0</v>
      </c>
    </row>
    <row r="504" spans="1:36" x14ac:dyDescent="0.3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 t="str">
        <f>'RESUMEN TOTAL'!AI558</f>
        <v>APAGADO</v>
      </c>
      <c r="AD504" t="str">
        <f>'RESUMEN TOTAL'!AJ558</f>
        <v>APAGADO</v>
      </c>
      <c r="AE504" t="str">
        <f>'RESUMEN TOTAL'!AK558</f>
        <v>APAGADO</v>
      </c>
      <c r="AF504">
        <f>'RESUMEN TOTAL'!AL558</f>
        <v>0</v>
      </c>
      <c r="AG504" t="str">
        <f>'RESUMEN TOTAL'!AM558</f>
        <v>APAGADO</v>
      </c>
      <c r="AH504" t="str">
        <f>'RESUMEN TOTAL'!AN558</f>
        <v>APAGADO</v>
      </c>
      <c r="AI504">
        <f>'RESUMEN TOTAL'!AO558</f>
        <v>0</v>
      </c>
      <c r="AJ504">
        <f>'RESUMEN TOTAL'!AP558</f>
        <v>0</v>
      </c>
    </row>
    <row r="505" spans="1:36" x14ac:dyDescent="0.3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 t="str">
        <f>'RESUMEN TOTAL'!AI559</f>
        <v>APAGADO</v>
      </c>
      <c r="AD505" t="str">
        <f>'RESUMEN TOTAL'!AJ559</f>
        <v>APAGADO</v>
      </c>
      <c r="AE505" t="str">
        <f>'RESUMEN TOTAL'!AK559</f>
        <v>APAGADO</v>
      </c>
      <c r="AF505">
        <f>'RESUMEN TOTAL'!AL559</f>
        <v>0</v>
      </c>
      <c r="AG505" t="str">
        <f>'RESUMEN TOTAL'!AM559</f>
        <v>APAGADO</v>
      </c>
      <c r="AH505" t="str">
        <f>'RESUMEN TOTAL'!AN559</f>
        <v>APAGADO</v>
      </c>
      <c r="AI505">
        <f>'RESUMEN TOTAL'!AO559</f>
        <v>0</v>
      </c>
      <c r="AJ505">
        <f>'RESUMEN TOTAL'!AP559</f>
        <v>0</v>
      </c>
    </row>
    <row r="506" spans="1:36" x14ac:dyDescent="0.3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 t="str">
        <f>'RESUMEN TOTAL'!AH560</f>
        <v>APAGADO</v>
      </c>
      <c r="AC506" t="str">
        <f>'RESUMEN TOTAL'!AI560</f>
        <v>APAGADO</v>
      </c>
      <c r="AD506" t="str">
        <f>'RESUMEN TOTAL'!AJ560</f>
        <v>APAGADO</v>
      </c>
      <c r="AE506" t="str">
        <f>'RESUMEN TOTAL'!AK560</f>
        <v>APAGADO</v>
      </c>
      <c r="AF506" t="str">
        <f>'RESUMEN TOTAL'!AL560</f>
        <v>APAGADO</v>
      </c>
      <c r="AG506" t="str">
        <f>'RESUMEN TOTAL'!AM560</f>
        <v>APAGADO</v>
      </c>
      <c r="AH506" t="str">
        <f>'RESUMEN TOTAL'!AN560</f>
        <v>APAGADO</v>
      </c>
      <c r="AI506">
        <f>'RESUMEN TOTAL'!AO560</f>
        <v>0</v>
      </c>
      <c r="AJ506">
        <f>'RESUMEN TOTAL'!AP560</f>
        <v>0</v>
      </c>
    </row>
    <row r="507" spans="1:36" x14ac:dyDescent="0.3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 t="str">
        <f>'RESUMEN TOTAL'!AH561</f>
        <v>APAGADO</v>
      </c>
      <c r="AC507" t="str">
        <f>'RESUMEN TOTAL'!AI561</f>
        <v>APAGADO</v>
      </c>
      <c r="AD507" t="str">
        <f>'RESUMEN TOTAL'!AJ561</f>
        <v>APAGADO</v>
      </c>
      <c r="AE507" t="str">
        <f>'RESUMEN TOTAL'!AK561</f>
        <v>APAGADO</v>
      </c>
      <c r="AF507" t="str">
        <f>'RESUMEN TOTAL'!AL561</f>
        <v>APAGADO</v>
      </c>
      <c r="AG507" t="str">
        <f>'RESUMEN TOTAL'!AM561</f>
        <v>APAGADO</v>
      </c>
      <c r="AH507" t="str">
        <f>'RESUMEN TOTAL'!AN561</f>
        <v>APAGADO</v>
      </c>
      <c r="AI507">
        <f>'RESUMEN TOTAL'!AO561</f>
        <v>0</v>
      </c>
      <c r="AJ507">
        <f>'RESUMEN TOTAL'!AP561</f>
        <v>0</v>
      </c>
    </row>
    <row r="508" spans="1:36" x14ac:dyDescent="0.3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 t="str">
        <f>'RESUMEN TOTAL'!AI562</f>
        <v>APAGADO</v>
      </c>
      <c r="AD508" t="str">
        <f>'RESUMEN TOTAL'!AJ562</f>
        <v>APAGADO</v>
      </c>
      <c r="AE508" t="str">
        <f>'RESUMEN TOTAL'!AK562</f>
        <v>APAGADO</v>
      </c>
      <c r="AF508" t="str">
        <f>'RESUMEN TOTAL'!AL562</f>
        <v>APAGADO</v>
      </c>
      <c r="AG508" t="str">
        <f>'RESUMEN TOTAL'!AM562</f>
        <v>APAGADO</v>
      </c>
      <c r="AH508" t="str">
        <f>'RESUMEN TOTAL'!AN562</f>
        <v>APAGADO</v>
      </c>
      <c r="AI508">
        <f>'RESUMEN TOTAL'!AO562</f>
        <v>0</v>
      </c>
      <c r="AJ508">
        <f>'RESUMEN TOTAL'!AP562</f>
        <v>0</v>
      </c>
    </row>
    <row r="509" spans="1:36" x14ac:dyDescent="0.3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 t="str">
        <f>'RESUMEN TOTAL'!AI563</f>
        <v>APAGADO</v>
      </c>
      <c r="AD509" t="str">
        <f>'RESUMEN TOTAL'!AJ563</f>
        <v>APAGADO</v>
      </c>
      <c r="AE509" t="str">
        <f>'RESUMEN TOTAL'!AK563</f>
        <v>APAGADO</v>
      </c>
      <c r="AF509" t="str">
        <f>'RESUMEN TOTAL'!AL563</f>
        <v>APAGADO</v>
      </c>
      <c r="AG509" t="str">
        <f>'RESUMEN TOTAL'!AM563</f>
        <v>APAGADO</v>
      </c>
      <c r="AH509" t="str">
        <f>'RESUMEN TOTAL'!AN563</f>
        <v>APAGADO</v>
      </c>
      <c r="AI509">
        <f>'RESUMEN TOTAL'!AO563</f>
        <v>0</v>
      </c>
      <c r="AJ509">
        <f>'RESUMEN TOTAL'!AP563</f>
        <v>0</v>
      </c>
    </row>
    <row r="510" spans="1:36" x14ac:dyDescent="0.3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 t="str">
        <f>'RESUMEN TOTAL'!AI564</f>
        <v>APAGADO</v>
      </c>
      <c r="AD510" t="str">
        <f>'RESUMEN TOTAL'!AJ564</f>
        <v>APAGADO</v>
      </c>
      <c r="AE510" t="str">
        <f>'RESUMEN TOTAL'!AK564</f>
        <v>APAGADO</v>
      </c>
      <c r="AF510" t="str">
        <f>'RESUMEN TOTAL'!AL564</f>
        <v>APAGADO</v>
      </c>
      <c r="AG510" t="str">
        <f>'RESUMEN TOTAL'!AM564</f>
        <v>APAGADO</v>
      </c>
      <c r="AH510" t="str">
        <f>'RESUMEN TOTAL'!AN564</f>
        <v>APAGADO</v>
      </c>
      <c r="AI510">
        <f>'RESUMEN TOTAL'!AO564</f>
        <v>0</v>
      </c>
      <c r="AJ510">
        <f>'RESUMEN TOTAL'!AP564</f>
        <v>0</v>
      </c>
    </row>
    <row r="511" spans="1:36" x14ac:dyDescent="0.3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 t="str">
        <f>'RESUMEN TOTAL'!AI565</f>
        <v>APAGADO</v>
      </c>
      <c r="AD511" t="str">
        <f>'RESUMEN TOTAL'!AJ565</f>
        <v>APAGADO</v>
      </c>
      <c r="AE511" t="str">
        <f>'RESUMEN TOTAL'!AK565</f>
        <v>APAGADO</v>
      </c>
      <c r="AF511" t="str">
        <f>'RESUMEN TOTAL'!AL565</f>
        <v>APAGADO</v>
      </c>
      <c r="AG511" t="str">
        <f>'RESUMEN TOTAL'!AM565</f>
        <v>APAGADO</v>
      </c>
      <c r="AH511" t="str">
        <f>'RESUMEN TOTAL'!AN565</f>
        <v>APAGADO</v>
      </c>
      <c r="AI511">
        <f>'RESUMEN TOTAL'!AO565</f>
        <v>0</v>
      </c>
      <c r="AJ511">
        <f>'RESUMEN TOTAL'!AP565</f>
        <v>0</v>
      </c>
    </row>
    <row r="512" spans="1:36" x14ac:dyDescent="0.3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 t="str">
        <f>'RESUMEN TOTAL'!AI566</f>
        <v>APAGADO</v>
      </c>
      <c r="AD512" t="str">
        <f>'RESUMEN TOTAL'!AJ566</f>
        <v>APAGADO</v>
      </c>
      <c r="AE512" t="str">
        <f>'RESUMEN TOTAL'!AK566</f>
        <v>APAGADO</v>
      </c>
      <c r="AF512" t="str">
        <f>'RESUMEN TOTAL'!AL566</f>
        <v>APAGADO</v>
      </c>
      <c r="AG512" t="str">
        <f>'RESUMEN TOTAL'!AM566</f>
        <v>APAGADO</v>
      </c>
      <c r="AH512" t="str">
        <f>'RESUMEN TOTAL'!AN566</f>
        <v>APAGADO</v>
      </c>
      <c r="AI512">
        <f>'RESUMEN TOTAL'!AO566</f>
        <v>0</v>
      </c>
      <c r="AJ512">
        <f>'RESUMEN TOTAL'!AP566</f>
        <v>0</v>
      </c>
    </row>
    <row r="513" spans="1:36" x14ac:dyDescent="0.3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 t="str">
        <f>'RESUMEN TOTAL'!AI567</f>
        <v>APAGADO</v>
      </c>
      <c r="AD513" t="str">
        <f>'RESUMEN TOTAL'!AJ567</f>
        <v>APAGADO</v>
      </c>
      <c r="AE513" t="str">
        <f>'RESUMEN TOTAL'!AK567</f>
        <v>APAGADO</v>
      </c>
      <c r="AF513" t="str">
        <f>'RESUMEN TOTAL'!AL567</f>
        <v>APAGADO</v>
      </c>
      <c r="AG513" t="str">
        <f>'RESUMEN TOTAL'!AM567</f>
        <v>APAGADO</v>
      </c>
      <c r="AH513" t="str">
        <f>'RESUMEN TOTAL'!AN567</f>
        <v>APAGADO</v>
      </c>
      <c r="AI513">
        <f>'RESUMEN TOTAL'!AO567</f>
        <v>0</v>
      </c>
      <c r="AJ513">
        <f>'RESUMEN TOTAL'!AP567</f>
        <v>0</v>
      </c>
    </row>
    <row r="514" spans="1:36" x14ac:dyDescent="0.3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 t="str">
        <f>'RESUMEN TOTAL'!AI568</f>
        <v>APAGADO</v>
      </c>
      <c r="AD514" t="str">
        <f>'RESUMEN TOTAL'!AJ568</f>
        <v>APAGADO</v>
      </c>
      <c r="AE514" t="str">
        <f>'RESUMEN TOTAL'!AK568</f>
        <v>APAGADO</v>
      </c>
      <c r="AF514" t="str">
        <f>'RESUMEN TOTAL'!AL568</f>
        <v>APAGADO</v>
      </c>
      <c r="AG514" t="str">
        <f>'RESUMEN TOTAL'!AM568</f>
        <v>APAGADO</v>
      </c>
      <c r="AH514" t="str">
        <f>'RESUMEN TOTAL'!AN568</f>
        <v>APAGADO</v>
      </c>
    </row>
    <row r="515" spans="1:36" x14ac:dyDescent="0.3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 t="str">
        <f>'RESUMEN TOTAL'!AI569</f>
        <v>APAGADO</v>
      </c>
      <c r="AD515" t="str">
        <f>'RESUMEN TOTAL'!AJ569</f>
        <v>APAGADO</v>
      </c>
      <c r="AE515" t="str">
        <f>'RESUMEN TOTAL'!AK569</f>
        <v>APAGADO</v>
      </c>
      <c r="AF515" t="str">
        <f>'RESUMEN TOTAL'!AL569</f>
        <v>APAGADO</v>
      </c>
      <c r="AG515" t="str">
        <f>'RESUMEN TOTAL'!AM569</f>
        <v>APAGADO</v>
      </c>
      <c r="AH515" t="str">
        <f>'RESUMEN TOTAL'!AN569</f>
        <v>APAGADO</v>
      </c>
    </row>
    <row r="516" spans="1:36" x14ac:dyDescent="0.3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3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3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3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3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3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3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3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3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3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3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3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3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3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3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3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3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3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3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3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3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3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3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3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3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3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3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3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3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3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3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3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3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3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3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3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3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3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3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3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3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3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3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3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3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3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3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3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3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3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3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3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3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3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3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3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3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3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3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3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3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3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3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3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3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3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3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3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3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3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3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3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3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3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3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3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3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3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3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3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3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3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3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3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3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3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3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3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3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3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3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3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3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3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3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3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3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3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3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3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3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3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3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3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3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3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3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3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3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3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3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3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3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3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3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3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3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3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3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3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3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3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3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3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3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3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3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3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3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3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3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3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3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3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3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3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3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3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3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3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3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3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3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3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3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3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3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3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3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3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3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3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3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3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3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3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3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3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3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3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3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3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3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3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3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3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3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3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3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3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3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3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3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3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3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3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3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3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3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3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3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3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3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3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3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3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3">
      <c r="A17" s="17">
        <f>'APAGADOS RADIO'!U3</f>
        <v>45793</v>
      </c>
      <c r="B17">
        <f>'APAGADOS RADIO'!U2+D17</f>
        <v>22</v>
      </c>
      <c r="C17">
        <f>'APAGADOS FIBRA'!U2</f>
        <v>27</v>
      </c>
      <c r="D17">
        <f>'APAGADOS ANTENA'!U2</f>
        <v>5</v>
      </c>
      <c r="E17">
        <f t="shared" si="6"/>
        <v>49</v>
      </c>
      <c r="F17">
        <f>'RESUMEN TOTAL'!B1</f>
        <v>565</v>
      </c>
      <c r="G17" s="36">
        <f t="shared" si="7"/>
        <v>8.6725663716814158E-2</v>
      </c>
    </row>
    <row r="18" spans="1:30" x14ac:dyDescent="0.3">
      <c r="A18" s="17">
        <f>'APAGADOS RADIO'!V3</f>
        <v>45794</v>
      </c>
      <c r="B18">
        <f>'APAGADOS RADIO'!V2+D18</f>
        <v>22</v>
      </c>
      <c r="C18">
        <f>'APAGADOS FIBRA'!V2</f>
        <v>40</v>
      </c>
      <c r="D18">
        <f>'APAGADOS ANTENA'!V2</f>
        <v>5</v>
      </c>
      <c r="E18">
        <f t="shared" si="6"/>
        <v>62</v>
      </c>
      <c r="F18">
        <f>'RESUMEN TOTAL'!B1</f>
        <v>565</v>
      </c>
      <c r="G18" s="36">
        <f t="shared" si="7"/>
        <v>0.10973451327433628</v>
      </c>
    </row>
    <row r="19" spans="1:30" x14ac:dyDescent="0.3">
      <c r="A19" s="17">
        <f>'APAGADOS RADIO'!W3</f>
        <v>45795</v>
      </c>
      <c r="B19">
        <f>'APAGADOS RADIO'!W2+D19</f>
        <v>21</v>
      </c>
      <c r="C19">
        <f>'APAGADOS FIBRA'!W2</f>
        <v>43</v>
      </c>
      <c r="D19">
        <f>'APAGADOS ANTENA'!W2</f>
        <v>5</v>
      </c>
      <c r="E19">
        <f t="shared" si="6"/>
        <v>64</v>
      </c>
      <c r="F19">
        <f>'RESUMEN TOTAL'!B1</f>
        <v>565</v>
      </c>
      <c r="G19" s="36">
        <f t="shared" ref="G19:G30" si="8">E19/F19</f>
        <v>0.11327433628318584</v>
      </c>
    </row>
    <row r="20" spans="1:30" x14ac:dyDescent="0.3">
      <c r="A20" s="17">
        <f>'APAGADOS RADIO'!X3</f>
        <v>45796</v>
      </c>
      <c r="B20">
        <f>'APAGADOS RADIO'!X2+D20</f>
        <v>24</v>
      </c>
      <c r="C20">
        <f>'APAGADOS FIBRA'!X2</f>
        <v>69</v>
      </c>
      <c r="D20">
        <f>'APAGADOS ANTENA'!X2</f>
        <v>8</v>
      </c>
      <c r="E20">
        <f t="shared" si="6"/>
        <v>93</v>
      </c>
      <c r="F20">
        <f>'RESUMEN TOTAL'!B1</f>
        <v>565</v>
      </c>
      <c r="G20" s="36">
        <f t="shared" si="8"/>
        <v>0.16460176991150444</v>
      </c>
    </row>
    <row r="21" spans="1:30" x14ac:dyDescent="0.3">
      <c r="A21" s="17">
        <f>'APAGADOS RADIO'!Y3</f>
        <v>45797</v>
      </c>
      <c r="B21">
        <f>'APAGADOS RADIO'!Y2+D21</f>
        <v>18</v>
      </c>
      <c r="C21">
        <f>'APAGADOS FIBRA'!Y2</f>
        <v>36</v>
      </c>
      <c r="D21">
        <f>'APAGADOS ANTENA'!Y2</f>
        <v>6</v>
      </c>
      <c r="E21">
        <f t="shared" si="6"/>
        <v>54</v>
      </c>
      <c r="F21">
        <f>'RESUMEN TOTAL'!B1</f>
        <v>565</v>
      </c>
      <c r="G21" s="36">
        <f t="shared" si="8"/>
        <v>9.5575221238938052E-2</v>
      </c>
    </row>
    <row r="22" spans="1:30" x14ac:dyDescent="0.3">
      <c r="A22" s="17">
        <f>'APAGADOS RADIO'!Z3</f>
        <v>45798</v>
      </c>
      <c r="B22">
        <f>'APAGADOS RADIO'!Z2+D22</f>
        <v>20</v>
      </c>
      <c r="C22">
        <f>'APAGADOS FIBRA'!Z2</f>
        <v>38</v>
      </c>
      <c r="D22">
        <f>'APAGADOS ANTENA'!Z2</f>
        <v>7</v>
      </c>
      <c r="E22">
        <f t="shared" si="6"/>
        <v>58</v>
      </c>
      <c r="F22">
        <f>'RESUMEN TOTAL'!B1</f>
        <v>565</v>
      </c>
      <c r="G22" s="36">
        <f t="shared" si="8"/>
        <v>0.10265486725663717</v>
      </c>
    </row>
    <row r="23" spans="1:30" x14ac:dyDescent="0.3">
      <c r="A23" s="17">
        <f>'APAGADOS RADIO'!AA3</f>
        <v>45799</v>
      </c>
      <c r="B23">
        <f>'APAGADOS RADIO'!AA2+D23</f>
        <v>21</v>
      </c>
      <c r="C23">
        <f>'APAGADOS FIBRA'!AA2</f>
        <v>43</v>
      </c>
      <c r="D23">
        <f>'APAGADOS ANTENA'!AA2</f>
        <v>7</v>
      </c>
      <c r="E23">
        <f t="shared" si="6"/>
        <v>64</v>
      </c>
      <c r="F23">
        <f>'RESUMEN TOTAL'!B1</f>
        <v>565</v>
      </c>
      <c r="G23" s="36">
        <f t="shared" si="8"/>
        <v>0.11327433628318584</v>
      </c>
    </row>
    <row r="24" spans="1:30" x14ac:dyDescent="0.3">
      <c r="A24" s="17">
        <f>'APAGADOS RADIO'!AB3</f>
        <v>45800</v>
      </c>
      <c r="B24">
        <f>'APAGADOS RADIO'!AB2+D24</f>
        <v>20</v>
      </c>
      <c r="C24">
        <f>'APAGADOS FIBRA'!AB2</f>
        <v>36</v>
      </c>
      <c r="D24">
        <f>'APAGADOS ANTENA'!AB2</f>
        <v>6</v>
      </c>
      <c r="E24">
        <f t="shared" si="6"/>
        <v>56</v>
      </c>
      <c r="F24">
        <f>'RESUMEN TOTAL'!B1</f>
        <v>565</v>
      </c>
      <c r="G24" s="36">
        <f t="shared" si="8"/>
        <v>9.9115044247787609E-2</v>
      </c>
    </row>
    <row r="25" spans="1:30" x14ac:dyDescent="0.3">
      <c r="A25" s="17">
        <f>'APAGADOS RADIO'!AC3</f>
        <v>45801</v>
      </c>
      <c r="B25">
        <f>'APAGADOS RADIO'!AC2+D25</f>
        <v>20</v>
      </c>
      <c r="C25">
        <f>'APAGADOS FIBRA'!AC2</f>
        <v>37</v>
      </c>
      <c r="D25">
        <f>'APAGADOS ANTENA'!AC2</f>
        <v>8</v>
      </c>
      <c r="E25">
        <f t="shared" si="6"/>
        <v>57</v>
      </c>
      <c r="F25">
        <f>'RESUMEN TOTAL'!B1</f>
        <v>565</v>
      </c>
      <c r="G25" s="36">
        <f t="shared" si="8"/>
        <v>0.10088495575221239</v>
      </c>
    </row>
    <row r="26" spans="1:30" x14ac:dyDescent="0.3">
      <c r="A26" s="17">
        <f>'APAGADOS RADIO'!AD3</f>
        <v>45802</v>
      </c>
      <c r="B26">
        <f>'APAGADOS RADIO'!AD2+D26</f>
        <v>21</v>
      </c>
      <c r="C26">
        <f>'APAGADOS FIBRA'!AD2</f>
        <v>37</v>
      </c>
      <c r="D26">
        <f>'APAGADOS ANTENA'!AD2</f>
        <v>8</v>
      </c>
      <c r="E26">
        <f t="shared" si="6"/>
        <v>58</v>
      </c>
      <c r="F26">
        <f>'RESUMEN TOTAL'!B1</f>
        <v>565</v>
      </c>
      <c r="G26" s="36">
        <f t="shared" si="8"/>
        <v>0.10265486725663717</v>
      </c>
    </row>
    <row r="27" spans="1:30" x14ac:dyDescent="0.3">
      <c r="A27" s="17">
        <f>'APAGADOS RADIO'!AE3</f>
        <v>45803</v>
      </c>
      <c r="B27">
        <f>'APAGADOS RADIO'!AE2+D27</f>
        <v>20</v>
      </c>
      <c r="C27">
        <f>'APAGADOS FIBRA'!AE2</f>
        <v>41</v>
      </c>
      <c r="D27">
        <f>'APAGADOS ANTENA'!AE2</f>
        <v>5</v>
      </c>
      <c r="E27">
        <f t="shared" si="6"/>
        <v>61</v>
      </c>
      <c r="F27">
        <f>'RESUMEN TOTAL'!B1</f>
        <v>565</v>
      </c>
      <c r="G27" s="36">
        <f t="shared" si="8"/>
        <v>0.1079646017699115</v>
      </c>
    </row>
    <row r="28" spans="1:30" x14ac:dyDescent="0.3">
      <c r="A28" s="17">
        <f>'APAGADOS RADIO'!AF3</f>
        <v>45804</v>
      </c>
      <c r="B28">
        <f>'APAGADOS RADIO'!AF2+D28</f>
        <v>21</v>
      </c>
      <c r="C28">
        <f>'APAGADOS FIBRA'!AF2</f>
        <v>37</v>
      </c>
      <c r="D28">
        <f>'APAGADOS ANTENA'!AF2</f>
        <v>5</v>
      </c>
      <c r="E28">
        <f t="shared" si="6"/>
        <v>58</v>
      </c>
      <c r="F28">
        <f>'RESUMEN TOTAL'!B1</f>
        <v>565</v>
      </c>
      <c r="G28" s="36">
        <f t="shared" si="8"/>
        <v>0.10265486725663717</v>
      </c>
    </row>
    <row r="29" spans="1:30" x14ac:dyDescent="0.3">
      <c r="A29" s="17">
        <f>'APAGADOS RADIO'!AG3</f>
        <v>45805</v>
      </c>
      <c r="B29">
        <f>'APAGADOS RADIO'!AG2+D29</f>
        <v>26</v>
      </c>
      <c r="C29">
        <f>'APAGADOS FIBRA'!AG2</f>
        <v>88</v>
      </c>
      <c r="D29">
        <f>'APAGADOS ANTENA'!AG2</f>
        <v>6</v>
      </c>
      <c r="E29">
        <f t="shared" si="6"/>
        <v>114</v>
      </c>
      <c r="F29">
        <f>'RESUMEN TOTAL'!B1</f>
        <v>565</v>
      </c>
      <c r="G29" s="36">
        <f t="shared" si="8"/>
        <v>0.20176991150442478</v>
      </c>
    </row>
    <row r="30" spans="1:30" x14ac:dyDescent="0.3">
      <c r="A30" s="17">
        <f>'APAGADOS RADIO'!AH3</f>
        <v>45806</v>
      </c>
      <c r="B30">
        <f>'APAGADOS RADIO'!AH2+D30</f>
        <v>24</v>
      </c>
      <c r="C30">
        <f>'APAGADOS FIBRA'!AH2</f>
        <v>50</v>
      </c>
      <c r="D30">
        <f>'APAGADOS ANTENA'!AH2</f>
        <v>6</v>
      </c>
      <c r="E30">
        <f t="shared" si="6"/>
        <v>74</v>
      </c>
      <c r="F30">
        <f>'RESUMEN TOTAL'!B1</f>
        <v>565</v>
      </c>
      <c r="G30" s="36">
        <f t="shared" si="8"/>
        <v>0.13097345132743363</v>
      </c>
    </row>
    <row r="31" spans="1:30" x14ac:dyDescent="0.3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3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3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3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3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3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3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3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3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3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3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3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3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3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3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3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3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3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32</v>
      </c>
      <c r="F48">
        <f>paradas!U3</f>
        <v>30</v>
      </c>
      <c r="G48" s="104">
        <f t="shared" si="12"/>
        <v>62</v>
      </c>
    </row>
    <row r="49" spans="1:7" x14ac:dyDescent="0.3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32</v>
      </c>
      <c r="F49">
        <f>paradas!V3</f>
        <v>30</v>
      </c>
      <c r="G49" s="104">
        <f t="shared" si="12"/>
        <v>62</v>
      </c>
    </row>
    <row r="50" spans="1:7" x14ac:dyDescent="0.3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32</v>
      </c>
      <c r="F50">
        <f>paradas!W3</f>
        <v>30</v>
      </c>
      <c r="G50" s="104">
        <f t="shared" si="12"/>
        <v>62</v>
      </c>
    </row>
    <row r="51" spans="1:7" x14ac:dyDescent="0.3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3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32</v>
      </c>
      <c r="F52">
        <f>paradas!Y3</f>
        <v>30</v>
      </c>
      <c r="G52" s="104">
        <f t="shared" ref="G52:G61" si="13">E52+F52</f>
        <v>62</v>
      </c>
    </row>
    <row r="53" spans="1:7" x14ac:dyDescent="0.3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32</v>
      </c>
      <c r="F53">
        <f>paradas!Z3</f>
        <v>30</v>
      </c>
      <c r="G53" s="104">
        <f>paradas!AB2</f>
        <v>32</v>
      </c>
    </row>
    <row r="54" spans="1:7" x14ac:dyDescent="0.3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32</v>
      </c>
      <c r="F54">
        <f>paradas!AA3</f>
        <v>30</v>
      </c>
      <c r="G54" s="104">
        <f t="shared" si="13"/>
        <v>62</v>
      </c>
    </row>
    <row r="55" spans="1:7" x14ac:dyDescent="0.3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32</v>
      </c>
      <c r="F55">
        <f>paradas!AB3</f>
        <v>30</v>
      </c>
      <c r="G55" s="104">
        <f t="shared" si="13"/>
        <v>62</v>
      </c>
    </row>
    <row r="56" spans="1:7" x14ac:dyDescent="0.3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32</v>
      </c>
      <c r="F56">
        <f>paradas!AC3</f>
        <v>30</v>
      </c>
      <c r="G56" s="104">
        <f t="shared" si="13"/>
        <v>62</v>
      </c>
    </row>
    <row r="57" spans="1:7" x14ac:dyDescent="0.3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32</v>
      </c>
      <c r="F57">
        <f>paradas!AD3</f>
        <v>30</v>
      </c>
      <c r="G57" s="104">
        <f t="shared" si="13"/>
        <v>62</v>
      </c>
    </row>
    <row r="58" spans="1:7" x14ac:dyDescent="0.3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32</v>
      </c>
      <c r="F58">
        <f>paradas!AE3</f>
        <v>30</v>
      </c>
      <c r="G58" s="104">
        <f t="shared" si="13"/>
        <v>62</v>
      </c>
    </row>
    <row r="59" spans="1:7" x14ac:dyDescent="0.3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34</v>
      </c>
      <c r="F59">
        <f>paradas!AF3</f>
        <v>32</v>
      </c>
      <c r="G59" s="104">
        <f t="shared" si="13"/>
        <v>66</v>
      </c>
    </row>
    <row r="60" spans="1:7" x14ac:dyDescent="0.3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35</v>
      </c>
      <c r="F60">
        <f>paradas!AG3</f>
        <v>33</v>
      </c>
      <c r="G60" s="104">
        <f t="shared" si="13"/>
        <v>68</v>
      </c>
    </row>
    <row r="61" spans="1:7" x14ac:dyDescent="0.3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35</v>
      </c>
      <c r="F61">
        <f>paradas!AH3</f>
        <v>33</v>
      </c>
      <c r="G61" s="104">
        <f t="shared" si="13"/>
        <v>68</v>
      </c>
    </row>
    <row r="62" spans="1:7" x14ac:dyDescent="0.3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33</v>
      </c>
      <c r="F62">
        <v>0</v>
      </c>
      <c r="G62" s="104">
        <f t="shared" ref="G62" si="14">E62+F62</f>
        <v>33</v>
      </c>
    </row>
    <row r="63" spans="1:7" x14ac:dyDescent="0.3">
      <c r="D63" s="17"/>
    </row>
    <row r="64" spans="1:7" x14ac:dyDescent="0.3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5"/>
  <sheetViews>
    <sheetView tabSelected="1" topLeftCell="A189" zoomScale="110" zoomScaleNormal="110" workbookViewId="0">
      <selection activeCell="B205" sqref="B205:F211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71"/>
    <col min="4" max="4" width="11.5546875" style="9"/>
    <col min="5" max="5" width="11.5546875" style="60"/>
    <col min="7" max="7" width="21.6640625" bestFit="1" customWidth="1"/>
    <col min="8" max="8" width="25.33203125" customWidth="1"/>
    <col min="9" max="9" width="16.88671875" bestFit="1" customWidth="1"/>
    <col min="10" max="10" width="11.5546875" style="5"/>
  </cols>
  <sheetData>
    <row r="1" spans="1:10" ht="15" thickBot="1" x14ac:dyDescent="0.35">
      <c r="C1" s="9" t="s">
        <v>933</v>
      </c>
      <c r="E1" s="60" t="s">
        <v>934</v>
      </c>
    </row>
    <row r="2" spans="1:10" ht="15.6" customHeight="1" thickTop="1" thickBot="1" x14ac:dyDescent="0.35">
      <c r="A2" s="91"/>
      <c r="B2" s="61" t="s">
        <v>1268</v>
      </c>
      <c r="C2" s="62">
        <v>483</v>
      </c>
      <c r="D2" s="63"/>
      <c r="E2" s="64"/>
      <c r="F2" s="154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5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5"/>
      <c r="G3" s="105"/>
      <c r="H3" s="116" t="s">
        <v>1268</v>
      </c>
      <c r="I3" s="120" t="s">
        <v>1361</v>
      </c>
      <c r="J3" s="109" t="s">
        <v>934</v>
      </c>
    </row>
    <row r="4" spans="1:10" ht="16.8" thickTop="1" thickBot="1" x14ac:dyDescent="0.35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5"/>
      <c r="G4" s="114" t="s">
        <v>1355</v>
      </c>
      <c r="H4" s="117">
        <v>78</v>
      </c>
      <c r="I4" s="121"/>
      <c r="J4" s="113"/>
    </row>
    <row r="5" spans="1:10" ht="16.2" thickTop="1" x14ac:dyDescent="0.3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5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2" thickBot="1" x14ac:dyDescent="0.35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5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5">
      <c r="A7" s="40"/>
      <c r="B7" s="93" t="s">
        <v>1084</v>
      </c>
      <c r="C7" s="94">
        <v>0</v>
      </c>
      <c r="D7" s="94">
        <v>0</v>
      </c>
      <c r="E7" s="95">
        <v>0</v>
      </c>
      <c r="F7" s="155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6.8" thickTop="1" thickBot="1" x14ac:dyDescent="0.35">
      <c r="B8" s="93" t="s">
        <v>1085</v>
      </c>
      <c r="C8" s="94">
        <v>0</v>
      </c>
      <c r="D8" s="9">
        <v>0</v>
      </c>
      <c r="E8" s="96">
        <v>0</v>
      </c>
      <c r="F8" s="156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5">
      <c r="B9" s="61" t="s">
        <v>1268</v>
      </c>
      <c r="C9" s="62">
        <v>483</v>
      </c>
      <c r="D9" s="63"/>
      <c r="E9" s="64"/>
      <c r="F9" s="154">
        <v>45779</v>
      </c>
      <c r="G9" s="106" t="s">
        <v>1333</v>
      </c>
      <c r="H9" s="115"/>
      <c r="I9" s="115"/>
      <c r="J9" s="108"/>
    </row>
    <row r="10" spans="1:10" ht="15.6" thickTop="1" thickBot="1" x14ac:dyDescent="0.35">
      <c r="B10" s="65" t="s">
        <v>6</v>
      </c>
      <c r="C10" s="82">
        <v>0</v>
      </c>
      <c r="D10" s="66">
        <v>0</v>
      </c>
      <c r="E10" s="67">
        <v>0</v>
      </c>
      <c r="F10" s="155"/>
      <c r="G10" s="105"/>
      <c r="H10" s="116" t="s">
        <v>1268</v>
      </c>
      <c r="I10" s="120" t="s">
        <v>1361</v>
      </c>
      <c r="J10" s="109" t="s">
        <v>934</v>
      </c>
    </row>
    <row r="11" spans="1:10" ht="16.8" thickTop="1" thickBot="1" x14ac:dyDescent="0.35">
      <c r="B11" s="65" t="s">
        <v>1269</v>
      </c>
      <c r="C11" s="83">
        <v>0</v>
      </c>
      <c r="D11" s="66">
        <v>0</v>
      </c>
      <c r="E11" s="67">
        <v>0</v>
      </c>
      <c r="F11" s="155"/>
      <c r="G11" s="114" t="s">
        <v>1355</v>
      </c>
      <c r="H11" s="117">
        <v>78</v>
      </c>
      <c r="I11" s="121"/>
      <c r="J11" s="113"/>
    </row>
    <row r="12" spans="1:10" ht="15" customHeight="1" thickTop="1" x14ac:dyDescent="0.3">
      <c r="B12" s="65" t="s">
        <v>1270</v>
      </c>
      <c r="C12" s="83">
        <v>0</v>
      </c>
      <c r="D12" s="66">
        <v>0</v>
      </c>
      <c r="E12" s="67">
        <v>0</v>
      </c>
      <c r="F12" s="155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2" thickBot="1" x14ac:dyDescent="0.35">
      <c r="B13" s="68" t="s">
        <v>16</v>
      </c>
      <c r="C13" s="69">
        <v>0</v>
      </c>
      <c r="D13" s="70">
        <v>0</v>
      </c>
      <c r="E13" s="90">
        <v>0</v>
      </c>
      <c r="F13" s="155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6.8" thickTop="1" thickBot="1" x14ac:dyDescent="0.35">
      <c r="B14" s="93" t="s">
        <v>1084</v>
      </c>
      <c r="C14" s="94">
        <v>0</v>
      </c>
      <c r="D14" s="94">
        <v>0</v>
      </c>
      <c r="E14" s="95">
        <v>0</v>
      </c>
      <c r="F14" s="155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5">
      <c r="B15" s="93" t="s">
        <v>1085</v>
      </c>
      <c r="C15" s="94">
        <v>0</v>
      </c>
      <c r="D15" s="94">
        <v>0</v>
      </c>
      <c r="E15" s="96">
        <v>0</v>
      </c>
      <c r="F15" s="156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5">
      <c r="B16" s="61" t="s">
        <v>1268</v>
      </c>
      <c r="C16" s="62">
        <v>483</v>
      </c>
      <c r="D16" s="63"/>
      <c r="E16" s="64"/>
      <c r="F16" s="154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5">
      <c r="B17" s="65" t="s">
        <v>6</v>
      </c>
      <c r="C17" s="82">
        <v>0</v>
      </c>
      <c r="D17" s="66">
        <v>0</v>
      </c>
      <c r="E17" s="67">
        <v>0</v>
      </c>
      <c r="F17" s="155"/>
      <c r="G17" s="105"/>
      <c r="H17" s="116" t="s">
        <v>1268</v>
      </c>
      <c r="I17" s="120" t="s">
        <v>1361</v>
      </c>
      <c r="J17" s="109" t="s">
        <v>934</v>
      </c>
    </row>
    <row r="18" spans="2:10" ht="16.8" thickTop="1" thickBot="1" x14ac:dyDescent="0.35">
      <c r="B18" s="65" t="s">
        <v>1269</v>
      </c>
      <c r="C18" s="83">
        <v>0</v>
      </c>
      <c r="D18" s="66">
        <v>0</v>
      </c>
      <c r="E18" s="67">
        <v>0</v>
      </c>
      <c r="F18" s="155"/>
      <c r="G18" s="114" t="s">
        <v>1355</v>
      </c>
      <c r="H18" s="117">
        <v>78</v>
      </c>
      <c r="I18" s="121"/>
      <c r="J18" s="113"/>
    </row>
    <row r="19" spans="2:10" ht="16.2" thickTop="1" x14ac:dyDescent="0.3">
      <c r="B19" s="65" t="s">
        <v>1270</v>
      </c>
      <c r="C19" s="83">
        <v>0</v>
      </c>
      <c r="D19" s="66">
        <v>0</v>
      </c>
      <c r="E19" s="67">
        <v>0</v>
      </c>
      <c r="F19" s="155"/>
      <c r="G19" s="65" t="s">
        <v>1093</v>
      </c>
      <c r="H19" s="118">
        <v>39</v>
      </c>
      <c r="I19" s="122">
        <v>0</v>
      </c>
      <c r="J19" s="112">
        <v>0</v>
      </c>
    </row>
    <row r="20" spans="2:10" ht="16.2" thickBot="1" x14ac:dyDescent="0.35">
      <c r="B20" s="68" t="s">
        <v>16</v>
      </c>
      <c r="C20" s="69">
        <v>0</v>
      </c>
      <c r="D20" s="70">
        <v>0</v>
      </c>
      <c r="E20" s="90">
        <v>0</v>
      </c>
      <c r="F20" s="155"/>
      <c r="G20" s="65" t="s">
        <v>1357</v>
      </c>
      <c r="H20" s="118">
        <v>39</v>
      </c>
      <c r="I20" s="123">
        <v>0</v>
      </c>
      <c r="J20" s="107">
        <v>0</v>
      </c>
    </row>
    <row r="21" spans="2:10" ht="16.8" thickTop="1" thickBot="1" x14ac:dyDescent="0.35">
      <c r="B21" s="93" t="s">
        <v>1084</v>
      </c>
      <c r="C21" s="94">
        <v>0</v>
      </c>
      <c r="D21" s="94"/>
      <c r="E21" s="95">
        <v>0</v>
      </c>
      <c r="F21" s="155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5">
      <c r="B22" s="93" t="s">
        <v>1085</v>
      </c>
      <c r="C22" s="94">
        <v>0</v>
      </c>
      <c r="D22" s="94">
        <v>0</v>
      </c>
      <c r="E22" s="96">
        <v>0</v>
      </c>
      <c r="F22" s="156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5">
      <c r="B23" s="61" t="s">
        <v>1268</v>
      </c>
      <c r="C23" s="62">
        <v>483</v>
      </c>
      <c r="D23" s="63"/>
      <c r="E23" s="64"/>
      <c r="F23" s="154">
        <v>45781</v>
      </c>
      <c r="G23" s="106" t="s">
        <v>1333</v>
      </c>
      <c r="H23" s="115"/>
      <c r="I23" s="115"/>
      <c r="J23" s="108"/>
    </row>
    <row r="24" spans="2:10" ht="15.6" thickTop="1" thickBot="1" x14ac:dyDescent="0.35">
      <c r="B24" s="65" t="s">
        <v>6</v>
      </c>
      <c r="C24" s="82">
        <v>0</v>
      </c>
      <c r="D24" s="66">
        <v>0</v>
      </c>
      <c r="E24" s="67">
        <v>0</v>
      </c>
      <c r="F24" s="155"/>
      <c r="G24" s="105"/>
      <c r="H24" s="116" t="s">
        <v>1268</v>
      </c>
      <c r="I24" s="120" t="s">
        <v>1361</v>
      </c>
      <c r="J24" s="109" t="s">
        <v>934</v>
      </c>
    </row>
    <row r="25" spans="2:10" ht="16.8" thickTop="1" thickBot="1" x14ac:dyDescent="0.35">
      <c r="B25" s="65" t="s">
        <v>1269</v>
      </c>
      <c r="C25" s="83">
        <v>0</v>
      </c>
      <c r="D25" s="66">
        <v>0</v>
      </c>
      <c r="E25" s="67">
        <v>0</v>
      </c>
      <c r="F25" s="155"/>
      <c r="G25" s="114" t="s">
        <v>1355</v>
      </c>
      <c r="H25" s="117">
        <v>78</v>
      </c>
      <c r="I25" s="121"/>
      <c r="J25" s="113"/>
    </row>
    <row r="26" spans="2:10" ht="16.2" thickTop="1" x14ac:dyDescent="0.3">
      <c r="B26" s="65" t="s">
        <v>1270</v>
      </c>
      <c r="C26" s="83">
        <v>0</v>
      </c>
      <c r="D26" s="66">
        <v>0</v>
      </c>
      <c r="E26" s="67">
        <v>0</v>
      </c>
      <c r="F26" s="155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5">
      <c r="B27" s="68" t="s">
        <v>16</v>
      </c>
      <c r="C27" s="69">
        <v>0</v>
      </c>
      <c r="D27" s="137">
        <v>0</v>
      </c>
      <c r="E27" s="138">
        <v>0</v>
      </c>
      <c r="F27" s="155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6.8" thickTop="1" thickBot="1" x14ac:dyDescent="0.35">
      <c r="B28" s="93" t="s">
        <v>1084</v>
      </c>
      <c r="C28" s="94">
        <v>0</v>
      </c>
      <c r="D28" s="139">
        <v>0</v>
      </c>
      <c r="E28" s="140">
        <v>0</v>
      </c>
      <c r="F28" s="155"/>
      <c r="G28" s="65" t="s">
        <v>1363</v>
      </c>
      <c r="H28" s="118">
        <v>78</v>
      </c>
      <c r="I28" s="124">
        <v>0</v>
      </c>
      <c r="J28" s="110">
        <v>0</v>
      </c>
    </row>
    <row r="29" spans="2:10" ht="16.8" thickTop="1" thickBot="1" x14ac:dyDescent="0.35">
      <c r="B29" s="93" t="s">
        <v>1085</v>
      </c>
      <c r="C29" s="94">
        <v>0</v>
      </c>
      <c r="D29" s="94">
        <v>0</v>
      </c>
      <c r="E29" s="95">
        <v>0</v>
      </c>
      <c r="F29" s="156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5">
      <c r="B30" s="61" t="s">
        <v>1268</v>
      </c>
      <c r="C30" s="62">
        <v>483</v>
      </c>
      <c r="D30" s="63"/>
      <c r="E30" s="64"/>
      <c r="F30" s="154">
        <v>45782</v>
      </c>
      <c r="G30" s="106" t="s">
        <v>1333</v>
      </c>
      <c r="H30" s="115"/>
      <c r="I30" s="115"/>
      <c r="J30" s="108"/>
    </row>
    <row r="31" spans="2:10" ht="15.6" thickTop="1" thickBot="1" x14ac:dyDescent="0.35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5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5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55"/>
      <c r="G32" s="114" t="s">
        <v>1355</v>
      </c>
      <c r="H32" s="117">
        <v>78</v>
      </c>
      <c r="I32" s="121"/>
      <c r="J32" s="113"/>
    </row>
    <row r="33" spans="1:10" ht="16.2" thickTop="1" x14ac:dyDescent="0.3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55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2" thickBot="1" x14ac:dyDescent="0.35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5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6.8" thickTop="1" thickBot="1" x14ac:dyDescent="0.35">
      <c r="A35" t="s">
        <v>1500</v>
      </c>
      <c r="B35" s="93" t="s">
        <v>1084</v>
      </c>
      <c r="C35" s="94">
        <v>24</v>
      </c>
      <c r="D35" s="139"/>
      <c r="E35" s="140">
        <v>0.11</v>
      </c>
      <c r="F35" s="155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6.8" thickTop="1" thickBot="1" x14ac:dyDescent="0.35">
      <c r="B36" s="93" t="s">
        <v>1085</v>
      </c>
      <c r="C36" s="94">
        <v>26</v>
      </c>
      <c r="D36" s="94"/>
      <c r="E36" s="95">
        <v>0.12</v>
      </c>
      <c r="F36" s="156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5">
      <c r="B37" s="61" t="s">
        <v>1268</v>
      </c>
      <c r="C37" s="62">
        <v>483</v>
      </c>
      <c r="D37" s="63"/>
      <c r="E37" s="64"/>
      <c r="F37" s="154">
        <v>45783</v>
      </c>
      <c r="G37" s="106" t="s">
        <v>1333</v>
      </c>
      <c r="H37" s="115"/>
      <c r="I37" s="115"/>
      <c r="J37" s="108"/>
    </row>
    <row r="38" spans="1:10" ht="15.6" thickTop="1" thickBot="1" x14ac:dyDescent="0.35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5"/>
      <c r="G38" s="105"/>
      <c r="H38" s="116" t="s">
        <v>1268</v>
      </c>
      <c r="I38" s="120" t="s">
        <v>1361</v>
      </c>
      <c r="J38" s="109" t="s">
        <v>934</v>
      </c>
    </row>
    <row r="39" spans="1:10" ht="16.8" thickTop="1" thickBot="1" x14ac:dyDescent="0.35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55"/>
      <c r="G39" s="114" t="s">
        <v>1355</v>
      </c>
      <c r="H39" s="117">
        <f>paradas!H1</f>
        <v>78</v>
      </c>
      <c r="I39" s="121"/>
      <c r="J39" s="113"/>
    </row>
    <row r="40" spans="1:10" ht="16.2" thickTop="1" x14ac:dyDescent="0.3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55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2" thickBot="1" x14ac:dyDescent="0.35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5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5">
      <c r="B42" s="93" t="s">
        <v>1084</v>
      </c>
      <c r="C42" s="94">
        <v>22</v>
      </c>
      <c r="D42" s="139"/>
      <c r="E42" s="140">
        <v>0.11</v>
      </c>
      <c r="F42" s="155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6.8" thickTop="1" thickBot="1" x14ac:dyDescent="0.35">
      <c r="B43" s="93" t="s">
        <v>1085</v>
      </c>
      <c r="C43" s="94">
        <v>13</v>
      </c>
      <c r="D43" s="94"/>
      <c r="E43" s="95">
        <v>0.06</v>
      </c>
      <c r="F43" s="156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5">
      <c r="B44" s="61" t="s">
        <v>1268</v>
      </c>
      <c r="C44" s="62">
        <v>483</v>
      </c>
      <c r="D44" s="63"/>
      <c r="E44" s="64"/>
      <c r="F44" s="154">
        <v>45784</v>
      </c>
      <c r="G44" s="106" t="s">
        <v>1333</v>
      </c>
      <c r="H44" s="115"/>
      <c r="I44" s="115"/>
      <c r="J44" s="108"/>
    </row>
    <row r="45" spans="1:10" ht="15.6" thickTop="1" thickBot="1" x14ac:dyDescent="0.35">
      <c r="B45" s="65" t="s">
        <v>6</v>
      </c>
      <c r="C45" s="82">
        <v>57</v>
      </c>
      <c r="D45" s="66">
        <v>57</v>
      </c>
      <c r="E45" s="67">
        <v>0.11799999999999999</v>
      </c>
      <c r="F45" s="155"/>
      <c r="G45" s="105"/>
      <c r="H45" s="116" t="s">
        <v>1268</v>
      </c>
      <c r="I45" s="120" t="s">
        <v>1361</v>
      </c>
      <c r="J45" s="109" t="s">
        <v>934</v>
      </c>
    </row>
    <row r="46" spans="1:10" ht="16.8" thickTop="1" thickBot="1" x14ac:dyDescent="0.35">
      <c r="B46" s="65" t="s">
        <v>1269</v>
      </c>
      <c r="C46" s="83">
        <v>7</v>
      </c>
      <c r="D46" s="66">
        <v>50</v>
      </c>
      <c r="E46" s="67">
        <v>0.10349999999999999</v>
      </c>
      <c r="F46" s="155"/>
      <c r="G46" s="114" t="s">
        <v>1355</v>
      </c>
      <c r="H46" s="117">
        <v>78</v>
      </c>
      <c r="I46" s="121"/>
      <c r="J46" s="113"/>
    </row>
    <row r="47" spans="1:10" ht="16.2" thickTop="1" x14ac:dyDescent="0.3">
      <c r="B47" s="65" t="s">
        <v>1270</v>
      </c>
      <c r="C47" s="83">
        <v>6</v>
      </c>
      <c r="D47" s="66">
        <v>44</v>
      </c>
      <c r="E47" s="67">
        <v>9.11E-2</v>
      </c>
      <c r="F47" s="155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2" thickBot="1" x14ac:dyDescent="0.35">
      <c r="B48" s="68" t="s">
        <v>16</v>
      </c>
      <c r="C48" s="69">
        <v>14</v>
      </c>
      <c r="D48" s="70">
        <v>30</v>
      </c>
      <c r="E48" s="90">
        <v>6.2100000000000002E-2</v>
      </c>
      <c r="F48" s="155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6.8" thickTop="1" thickBot="1" x14ac:dyDescent="0.35">
      <c r="B49" s="93" t="s">
        <v>1084</v>
      </c>
      <c r="C49" s="94">
        <v>29</v>
      </c>
      <c r="D49" s="94"/>
      <c r="E49" s="95">
        <v>0.13</v>
      </c>
      <c r="F49" s="155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6.8" thickTop="1" thickBot="1" x14ac:dyDescent="0.35">
      <c r="B50" s="93" t="s">
        <v>1085</v>
      </c>
      <c r="C50" s="94">
        <v>28</v>
      </c>
      <c r="D50" s="94"/>
      <c r="E50" s="96">
        <v>0.13</v>
      </c>
      <c r="F50" s="156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5">
      <c r="B51" s="61" t="s">
        <v>1268</v>
      </c>
      <c r="C51" s="62">
        <v>483</v>
      </c>
      <c r="D51" s="63"/>
      <c r="E51" s="64"/>
      <c r="F51" s="154">
        <v>45785</v>
      </c>
      <c r="G51" s="106" t="s">
        <v>1333</v>
      </c>
      <c r="H51" s="115"/>
      <c r="I51" s="115"/>
      <c r="J51" s="108"/>
    </row>
    <row r="52" spans="2:10" ht="15.6" thickTop="1" thickBot="1" x14ac:dyDescent="0.35">
      <c r="B52" s="65" t="s">
        <v>6</v>
      </c>
      <c r="C52" s="82">
        <v>37</v>
      </c>
      <c r="D52" s="66">
        <v>37</v>
      </c>
      <c r="E52" s="67">
        <v>7.6600000000000001E-2</v>
      </c>
      <c r="F52" s="155"/>
      <c r="G52" s="105"/>
      <c r="H52" s="116" t="s">
        <v>1268</v>
      </c>
      <c r="I52" s="120" t="s">
        <v>1361</v>
      </c>
      <c r="J52" s="109" t="s">
        <v>934</v>
      </c>
    </row>
    <row r="53" spans="2:10" ht="16.8" thickTop="1" thickBot="1" x14ac:dyDescent="0.35">
      <c r="B53" s="65" t="s">
        <v>1269</v>
      </c>
      <c r="C53" s="83">
        <v>6</v>
      </c>
      <c r="D53" s="66">
        <v>31</v>
      </c>
      <c r="E53" s="67">
        <v>6.4199999999999993E-2</v>
      </c>
      <c r="F53" s="155"/>
      <c r="G53" s="114" t="s">
        <v>1355</v>
      </c>
      <c r="H53" s="117">
        <v>78</v>
      </c>
      <c r="I53" s="121"/>
      <c r="J53" s="113"/>
    </row>
    <row r="54" spans="2:10" ht="16.2" thickTop="1" x14ac:dyDescent="0.3">
      <c r="B54" s="65" t="s">
        <v>1270</v>
      </c>
      <c r="C54" s="83">
        <v>6</v>
      </c>
      <c r="D54" s="66">
        <v>25</v>
      </c>
      <c r="E54" s="67">
        <v>5.1799999999999999E-2</v>
      </c>
      <c r="F54" s="155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2" thickBot="1" x14ac:dyDescent="0.35">
      <c r="B55" s="68" t="s">
        <v>16</v>
      </c>
      <c r="C55" s="69">
        <v>14</v>
      </c>
      <c r="D55" s="70">
        <v>11</v>
      </c>
      <c r="E55" s="90">
        <v>2.2800000000000001E-2</v>
      </c>
      <c r="F55" s="155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6.8" thickTop="1" thickBot="1" x14ac:dyDescent="0.35">
      <c r="B56" s="93" t="s">
        <v>1084</v>
      </c>
      <c r="C56" s="94">
        <v>24</v>
      </c>
      <c r="D56" s="94"/>
      <c r="E56" s="95">
        <v>0.11</v>
      </c>
      <c r="F56" s="155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6.8" thickTop="1" thickBot="1" x14ac:dyDescent="0.35">
      <c r="B57" s="93" t="s">
        <v>1085</v>
      </c>
      <c r="C57" s="94">
        <v>13</v>
      </c>
      <c r="D57" s="94"/>
      <c r="E57" s="96">
        <v>0.06</v>
      </c>
      <c r="F57" s="156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5">
      <c r="B58" s="61" t="s">
        <v>1268</v>
      </c>
      <c r="C58" s="62">
        <v>483</v>
      </c>
      <c r="D58" s="63"/>
      <c r="E58" s="64"/>
      <c r="F58" s="154">
        <v>45786</v>
      </c>
      <c r="G58" s="106" t="s">
        <v>1333</v>
      </c>
      <c r="H58" s="115"/>
      <c r="I58" s="115"/>
      <c r="J58" s="108"/>
    </row>
    <row r="59" spans="2:10" ht="15.6" thickTop="1" thickBot="1" x14ac:dyDescent="0.35">
      <c r="B59" s="65" t="s">
        <v>6</v>
      </c>
      <c r="C59" s="82">
        <v>40</v>
      </c>
      <c r="D59" s="66">
        <v>40</v>
      </c>
      <c r="E59" s="67">
        <v>8.2799999999999999E-2</v>
      </c>
      <c r="F59" s="155"/>
      <c r="G59" s="105"/>
      <c r="H59" s="116" t="s">
        <v>1268</v>
      </c>
      <c r="I59" s="120" t="s">
        <v>1361</v>
      </c>
      <c r="J59" s="109" t="s">
        <v>934</v>
      </c>
    </row>
    <row r="60" spans="2:10" ht="16.8" thickTop="1" thickBot="1" x14ac:dyDescent="0.35">
      <c r="B60" s="65" t="s">
        <v>1269</v>
      </c>
      <c r="C60" s="83">
        <v>3</v>
      </c>
      <c r="D60" s="66">
        <v>37</v>
      </c>
      <c r="E60" s="67">
        <v>7.6600000000000001E-2</v>
      </c>
      <c r="F60" s="155"/>
      <c r="G60" s="114" t="s">
        <v>1355</v>
      </c>
      <c r="H60" s="117">
        <v>78</v>
      </c>
      <c r="I60" s="121"/>
      <c r="J60" s="113"/>
    </row>
    <row r="61" spans="2:10" ht="16.2" thickTop="1" x14ac:dyDescent="0.3">
      <c r="B61" s="65" t="s">
        <v>1270</v>
      </c>
      <c r="C61" s="83">
        <v>6</v>
      </c>
      <c r="D61" s="66">
        <v>31</v>
      </c>
      <c r="E61" s="67">
        <v>6.4199999999999993E-2</v>
      </c>
      <c r="F61" s="155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2" thickBot="1" x14ac:dyDescent="0.35">
      <c r="B62" s="68" t="s">
        <v>16</v>
      </c>
      <c r="C62" s="69">
        <v>13</v>
      </c>
      <c r="D62" s="70">
        <v>18</v>
      </c>
      <c r="E62" s="90">
        <v>3.73E-2</v>
      </c>
      <c r="F62" s="155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6.8" thickTop="1" thickBot="1" x14ac:dyDescent="0.35">
      <c r="B63" s="93" t="s">
        <v>1084</v>
      </c>
      <c r="C63" s="94">
        <v>22</v>
      </c>
      <c r="D63" s="94">
        <v>0</v>
      </c>
      <c r="E63" s="95">
        <v>0.11</v>
      </c>
      <c r="F63" s="155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6.8" thickTop="1" thickBot="1" x14ac:dyDescent="0.35">
      <c r="B64" s="93" t="s">
        <v>1085</v>
      </c>
      <c r="C64" s="94">
        <v>18</v>
      </c>
      <c r="D64" s="94"/>
      <c r="E64" s="96">
        <v>0.09</v>
      </c>
      <c r="F64" s="156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5">
      <c r="B65" s="61" t="s">
        <v>1268</v>
      </c>
      <c r="C65" s="62">
        <v>483</v>
      </c>
      <c r="D65" s="63"/>
      <c r="E65" s="64"/>
      <c r="F65" s="154">
        <v>45787</v>
      </c>
      <c r="G65" s="106" t="s">
        <v>1333</v>
      </c>
      <c r="H65" s="115"/>
      <c r="I65" s="115"/>
      <c r="J65" s="108"/>
    </row>
    <row r="66" spans="2:10" ht="15.6" thickTop="1" thickBot="1" x14ac:dyDescent="0.35">
      <c r="B66" s="65" t="s">
        <v>6</v>
      </c>
      <c r="C66" s="82">
        <v>0</v>
      </c>
      <c r="D66" s="66">
        <v>0</v>
      </c>
      <c r="E66" s="67">
        <v>0</v>
      </c>
      <c r="F66" s="155"/>
      <c r="G66" s="105"/>
      <c r="H66" s="116" t="s">
        <v>1268</v>
      </c>
      <c r="I66" s="120" t="s">
        <v>1361</v>
      </c>
      <c r="J66" s="109" t="s">
        <v>934</v>
      </c>
    </row>
    <row r="67" spans="2:10" ht="16.8" thickTop="1" thickBot="1" x14ac:dyDescent="0.35">
      <c r="B67" s="65" t="s">
        <v>1269</v>
      </c>
      <c r="C67" s="83">
        <v>0</v>
      </c>
      <c r="D67" s="66">
        <v>0</v>
      </c>
      <c r="E67" s="67">
        <v>0</v>
      </c>
      <c r="F67" s="155"/>
      <c r="G67" s="114" t="s">
        <v>1355</v>
      </c>
      <c r="H67" s="117">
        <v>78</v>
      </c>
      <c r="I67" s="121"/>
      <c r="J67" s="113"/>
    </row>
    <row r="68" spans="2:10" ht="16.2" thickTop="1" x14ac:dyDescent="0.3">
      <c r="B68" s="65" t="s">
        <v>1270</v>
      </c>
      <c r="C68" s="83">
        <v>0</v>
      </c>
      <c r="D68" s="66">
        <v>0</v>
      </c>
      <c r="E68" s="67">
        <v>0</v>
      </c>
      <c r="F68" s="155"/>
      <c r="G68" s="65" t="s">
        <v>1093</v>
      </c>
      <c r="H68" s="118">
        <v>39</v>
      </c>
      <c r="I68" s="122">
        <v>0</v>
      </c>
      <c r="J68" s="112">
        <v>0</v>
      </c>
    </row>
    <row r="69" spans="2:10" ht="16.2" thickBot="1" x14ac:dyDescent="0.35">
      <c r="B69" s="68" t="s">
        <v>16</v>
      </c>
      <c r="C69" s="69">
        <v>0</v>
      </c>
      <c r="D69" s="70">
        <v>0</v>
      </c>
      <c r="E69" s="90">
        <v>0</v>
      </c>
      <c r="F69" s="155"/>
      <c r="G69" s="65" t="s">
        <v>1357</v>
      </c>
      <c r="H69" s="118">
        <v>39</v>
      </c>
      <c r="I69" s="123">
        <v>0</v>
      </c>
      <c r="J69" s="107">
        <v>0</v>
      </c>
    </row>
    <row r="70" spans="2:10" ht="16.8" thickTop="1" thickBot="1" x14ac:dyDescent="0.35">
      <c r="B70" s="93" t="s">
        <v>1084</v>
      </c>
      <c r="C70" s="94">
        <v>0</v>
      </c>
      <c r="D70" s="94">
        <v>0</v>
      </c>
      <c r="E70" s="95">
        <v>0</v>
      </c>
      <c r="F70" s="155"/>
      <c r="G70" s="65" t="s">
        <v>1363</v>
      </c>
      <c r="H70" s="118">
        <v>78</v>
      </c>
      <c r="I70" s="124">
        <v>0</v>
      </c>
      <c r="J70" s="110">
        <v>0</v>
      </c>
    </row>
    <row r="71" spans="2:10" ht="16.8" thickTop="1" thickBot="1" x14ac:dyDescent="0.35">
      <c r="B71" s="93" t="s">
        <v>1085</v>
      </c>
      <c r="C71" s="94">
        <v>0</v>
      </c>
      <c r="D71" s="94">
        <v>0</v>
      </c>
      <c r="E71" s="96">
        <v>0</v>
      </c>
      <c r="F71" s="156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5">
      <c r="B72" s="61" t="s">
        <v>1268</v>
      </c>
      <c r="C72" s="62">
        <v>483</v>
      </c>
      <c r="D72" s="63"/>
      <c r="E72" s="64"/>
      <c r="F72" s="154">
        <v>45788</v>
      </c>
      <c r="G72" s="106" t="s">
        <v>1333</v>
      </c>
      <c r="H72" s="115"/>
      <c r="I72" s="115"/>
      <c r="J72" s="108"/>
    </row>
    <row r="73" spans="2:10" ht="15.6" thickTop="1" thickBot="1" x14ac:dyDescent="0.35">
      <c r="B73" s="65" t="s">
        <v>6</v>
      </c>
      <c r="C73" s="82">
        <v>0</v>
      </c>
      <c r="D73" s="66">
        <v>0</v>
      </c>
      <c r="E73" s="67">
        <v>0</v>
      </c>
      <c r="F73" s="155"/>
      <c r="G73" s="105"/>
      <c r="H73" s="116" t="s">
        <v>1268</v>
      </c>
      <c r="I73" s="120" t="s">
        <v>1361</v>
      </c>
      <c r="J73" s="109" t="s">
        <v>934</v>
      </c>
    </row>
    <row r="74" spans="2:10" ht="16.8" thickTop="1" thickBot="1" x14ac:dyDescent="0.35">
      <c r="B74" s="65" t="s">
        <v>1269</v>
      </c>
      <c r="C74" s="83">
        <v>0</v>
      </c>
      <c r="D74" s="66">
        <v>0</v>
      </c>
      <c r="E74" s="67">
        <v>0</v>
      </c>
      <c r="F74" s="155"/>
      <c r="G74" s="114" t="s">
        <v>1355</v>
      </c>
      <c r="H74" s="117">
        <v>78</v>
      </c>
      <c r="I74" s="121"/>
      <c r="J74" s="113"/>
    </row>
    <row r="75" spans="2:10" ht="16.2" thickTop="1" x14ac:dyDescent="0.3">
      <c r="B75" s="65" t="s">
        <v>1270</v>
      </c>
      <c r="C75" s="83">
        <v>0</v>
      </c>
      <c r="D75" s="66">
        <v>0</v>
      </c>
      <c r="E75" s="67">
        <v>0</v>
      </c>
      <c r="F75" s="155"/>
      <c r="G75" s="65" t="s">
        <v>1093</v>
      </c>
      <c r="H75" s="118">
        <v>39</v>
      </c>
      <c r="I75" s="122">
        <v>0</v>
      </c>
      <c r="J75" s="112">
        <v>0</v>
      </c>
    </row>
    <row r="76" spans="2:10" ht="16.2" thickBot="1" x14ac:dyDescent="0.35">
      <c r="B76" s="68" t="s">
        <v>16</v>
      </c>
      <c r="C76" s="69">
        <v>0</v>
      </c>
      <c r="D76" s="70">
        <v>0</v>
      </c>
      <c r="E76" s="90">
        <v>0</v>
      </c>
      <c r="F76" s="155"/>
      <c r="G76" s="65" t="s">
        <v>1357</v>
      </c>
      <c r="H76" s="118">
        <v>39</v>
      </c>
      <c r="I76" s="123">
        <v>0</v>
      </c>
      <c r="J76" s="107">
        <v>0</v>
      </c>
    </row>
    <row r="77" spans="2:10" ht="16.8" thickTop="1" thickBot="1" x14ac:dyDescent="0.35">
      <c r="B77" s="93" t="s">
        <v>1084</v>
      </c>
      <c r="C77" s="94">
        <v>0</v>
      </c>
      <c r="D77" s="94"/>
      <c r="E77" s="95">
        <v>0</v>
      </c>
      <c r="F77" s="155"/>
      <c r="G77" s="65" t="s">
        <v>1363</v>
      </c>
      <c r="H77" s="118">
        <v>78</v>
      </c>
      <c r="I77" s="124">
        <v>0</v>
      </c>
      <c r="J77" s="110">
        <v>0</v>
      </c>
    </row>
    <row r="78" spans="2:10" ht="16.8" thickTop="1" thickBot="1" x14ac:dyDescent="0.35">
      <c r="B78" s="93" t="s">
        <v>1085</v>
      </c>
      <c r="C78" s="94">
        <v>0</v>
      </c>
      <c r="D78" s="94"/>
      <c r="E78" s="96">
        <v>0</v>
      </c>
      <c r="F78" s="156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5">
      <c r="B79" s="61" t="s">
        <v>1268</v>
      </c>
      <c r="C79" s="62">
        <v>483</v>
      </c>
      <c r="D79" s="63"/>
      <c r="E79" s="64"/>
      <c r="F79" s="154">
        <v>45789</v>
      </c>
      <c r="G79" s="106" t="s">
        <v>1333</v>
      </c>
      <c r="H79" s="115"/>
      <c r="I79" s="115"/>
      <c r="J79" s="108"/>
    </row>
    <row r="80" spans="2:10" ht="15.6" thickTop="1" thickBot="1" x14ac:dyDescent="0.35">
      <c r="B80" s="65" t="s">
        <v>6</v>
      </c>
      <c r="C80" s="82">
        <v>66</v>
      </c>
      <c r="D80" s="66">
        <v>66</v>
      </c>
      <c r="E80" s="67">
        <v>0.1366</v>
      </c>
      <c r="F80" s="155"/>
      <c r="G80" s="105"/>
      <c r="H80" s="116" t="s">
        <v>1268</v>
      </c>
      <c r="I80" s="120" t="s">
        <v>1361</v>
      </c>
      <c r="J80" s="109" t="s">
        <v>934</v>
      </c>
    </row>
    <row r="81" spans="2:10" ht="16.8" thickTop="1" thickBot="1" x14ac:dyDescent="0.35">
      <c r="B81" s="65" t="s">
        <v>1269</v>
      </c>
      <c r="C81" s="83">
        <v>11</v>
      </c>
      <c r="D81" s="66">
        <v>55</v>
      </c>
      <c r="E81" s="67">
        <v>0.1139</v>
      </c>
      <c r="F81" s="155"/>
      <c r="G81" s="114" t="s">
        <v>1355</v>
      </c>
      <c r="H81" s="117">
        <v>78</v>
      </c>
      <c r="I81" s="121"/>
      <c r="J81" s="113"/>
    </row>
    <row r="82" spans="2:10" ht="16.2" thickTop="1" x14ac:dyDescent="0.3">
      <c r="B82" s="65" t="s">
        <v>1270</v>
      </c>
      <c r="C82" s="83">
        <v>6</v>
      </c>
      <c r="D82" s="66">
        <v>49</v>
      </c>
      <c r="E82" s="67">
        <v>0.1014</v>
      </c>
      <c r="F82" s="155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2" thickBot="1" x14ac:dyDescent="0.35">
      <c r="B83" s="68" t="s">
        <v>16</v>
      </c>
      <c r="C83" s="69">
        <v>12</v>
      </c>
      <c r="D83" s="70">
        <v>37</v>
      </c>
      <c r="E83" s="90">
        <v>7.6600000000000001E-2</v>
      </c>
      <c r="F83" s="155"/>
      <c r="G83" s="65" t="s">
        <v>1357</v>
      </c>
      <c r="H83" s="118">
        <v>39</v>
      </c>
      <c r="I83" s="123">
        <v>30</v>
      </c>
      <c r="J83" s="107">
        <v>0.78</v>
      </c>
    </row>
    <row r="84" spans="2:10" ht="16.8" thickTop="1" thickBot="1" x14ac:dyDescent="0.35">
      <c r="B84" s="93" t="s">
        <v>1084</v>
      </c>
      <c r="C84" s="94">
        <v>43</v>
      </c>
      <c r="D84" s="94"/>
      <c r="E84" s="95">
        <v>0.15</v>
      </c>
      <c r="F84" s="155"/>
      <c r="G84" s="65" t="s">
        <v>1363</v>
      </c>
      <c r="H84" s="118">
        <v>78</v>
      </c>
      <c r="I84" s="124">
        <v>59</v>
      </c>
      <c r="J84" s="110">
        <v>0.76</v>
      </c>
    </row>
    <row r="85" spans="2:10" ht="16.8" thickTop="1" thickBot="1" x14ac:dyDescent="0.35">
      <c r="B85" s="93" t="s">
        <v>1085</v>
      </c>
      <c r="C85" s="94">
        <v>23</v>
      </c>
      <c r="E85" s="96">
        <v>0.11</v>
      </c>
      <c r="F85" s="156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5">
      <c r="B86" s="61" t="s">
        <v>1268</v>
      </c>
      <c r="C86" s="62">
        <v>483</v>
      </c>
      <c r="D86" s="63"/>
      <c r="E86" s="64"/>
      <c r="F86" s="154">
        <v>45790</v>
      </c>
      <c r="G86" s="106" t="s">
        <v>1333</v>
      </c>
      <c r="H86" s="115"/>
      <c r="I86" s="115"/>
      <c r="J86" s="108"/>
    </row>
    <row r="87" spans="2:10" ht="15.6" thickTop="1" thickBot="1" x14ac:dyDescent="0.35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55"/>
      <c r="G87" s="105"/>
      <c r="H87" s="116" t="s">
        <v>1268</v>
      </c>
      <c r="I87" s="120" t="s">
        <v>1361</v>
      </c>
      <c r="J87" s="109" t="s">
        <v>934</v>
      </c>
    </row>
    <row r="88" spans="2:10" ht="16.8" thickTop="1" thickBot="1" x14ac:dyDescent="0.35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55"/>
      <c r="G88" s="114" t="s">
        <v>1355</v>
      </c>
      <c r="H88" s="117">
        <v>78</v>
      </c>
      <c r="I88" s="121"/>
      <c r="J88" s="113"/>
    </row>
    <row r="89" spans="2:10" ht="16.2" thickTop="1" x14ac:dyDescent="0.3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55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2" thickBot="1" x14ac:dyDescent="0.35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55"/>
      <c r="G90" s="65" t="s">
        <v>1357</v>
      </c>
      <c r="H90" s="118">
        <v>39</v>
      </c>
      <c r="I90" s="123">
        <v>31</v>
      </c>
      <c r="J90" s="107">
        <v>0.79</v>
      </c>
    </row>
    <row r="91" spans="2:10" ht="16.8" thickTop="1" thickBot="1" x14ac:dyDescent="0.35">
      <c r="B91" s="93" t="s">
        <v>1084</v>
      </c>
      <c r="C91" s="94">
        <v>20</v>
      </c>
      <c r="D91" s="94"/>
      <c r="E91" s="95">
        <v>0.1</v>
      </c>
      <c r="F91" s="155"/>
      <c r="G91" s="65" t="s">
        <v>1363</v>
      </c>
      <c r="H91" s="118">
        <v>78</v>
      </c>
      <c r="I91" s="124">
        <v>64</v>
      </c>
      <c r="J91" s="110">
        <v>0.82</v>
      </c>
    </row>
    <row r="92" spans="2:10" ht="16.8" thickTop="1" thickBot="1" x14ac:dyDescent="0.35">
      <c r="B92" s="93" t="s">
        <v>1085</v>
      </c>
      <c r="C92" s="94">
        <v>22</v>
      </c>
      <c r="E92" s="96">
        <v>0.11</v>
      </c>
      <c r="F92" s="156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5">
      <c r="B93" s="61" t="s">
        <v>1268</v>
      </c>
      <c r="C93" s="62">
        <v>483</v>
      </c>
      <c r="D93" s="63"/>
      <c r="E93" s="64"/>
      <c r="F93" s="154">
        <v>45791</v>
      </c>
      <c r="G93" s="106" t="s">
        <v>1333</v>
      </c>
      <c r="H93" s="115">
        <v>27</v>
      </c>
      <c r="I93" s="115"/>
      <c r="J93" s="108"/>
    </row>
    <row r="94" spans="2:10" ht="15.6" thickTop="1" thickBot="1" x14ac:dyDescent="0.35">
      <c r="B94" s="65" t="s">
        <v>6</v>
      </c>
      <c r="C94" s="82">
        <v>0</v>
      </c>
      <c r="D94" s="66">
        <v>0</v>
      </c>
      <c r="E94" s="67">
        <v>0</v>
      </c>
      <c r="F94" s="155"/>
      <c r="G94" s="105"/>
      <c r="H94" s="116" t="s">
        <v>1268</v>
      </c>
      <c r="I94" s="120" t="s">
        <v>1361</v>
      </c>
      <c r="J94" s="109" t="s">
        <v>934</v>
      </c>
    </row>
    <row r="95" spans="2:10" ht="16.8" thickTop="1" thickBot="1" x14ac:dyDescent="0.35">
      <c r="B95" s="65" t="s">
        <v>1269</v>
      </c>
      <c r="C95" s="83">
        <v>0</v>
      </c>
      <c r="D95" s="66">
        <v>0</v>
      </c>
      <c r="E95" s="67">
        <v>0</v>
      </c>
      <c r="F95" s="155"/>
      <c r="G95" s="114" t="s">
        <v>1355</v>
      </c>
      <c r="H95" s="117">
        <v>78</v>
      </c>
      <c r="I95" s="121"/>
      <c r="J95" s="113"/>
    </row>
    <row r="96" spans="2:10" ht="16.2" thickTop="1" x14ac:dyDescent="0.3">
      <c r="B96" s="65" t="s">
        <v>1270</v>
      </c>
      <c r="C96" s="83">
        <v>0</v>
      </c>
      <c r="D96" s="66">
        <v>0</v>
      </c>
      <c r="E96" s="67">
        <v>0</v>
      </c>
      <c r="F96" s="155"/>
      <c r="G96" s="65" t="s">
        <v>1093</v>
      </c>
      <c r="H96" s="118">
        <v>39</v>
      </c>
      <c r="I96" s="122">
        <v>0</v>
      </c>
      <c r="J96" s="112">
        <v>0</v>
      </c>
    </row>
    <row r="97" spans="2:10" ht="16.2" thickBot="1" x14ac:dyDescent="0.35">
      <c r="B97" s="68" t="s">
        <v>16</v>
      </c>
      <c r="C97" s="69">
        <v>0</v>
      </c>
      <c r="D97" s="70">
        <v>0</v>
      </c>
      <c r="E97" s="90">
        <v>0</v>
      </c>
      <c r="F97" s="155"/>
      <c r="G97" s="65" t="s">
        <v>1357</v>
      </c>
      <c r="H97" s="118">
        <v>39</v>
      </c>
      <c r="I97" s="123">
        <v>0</v>
      </c>
      <c r="J97" s="107">
        <v>0</v>
      </c>
    </row>
    <row r="98" spans="2:10" ht="16.8" thickTop="1" thickBot="1" x14ac:dyDescent="0.35">
      <c r="B98" s="93" t="s">
        <v>1084</v>
      </c>
      <c r="C98" s="94">
        <v>0</v>
      </c>
      <c r="D98" s="94">
        <v>0</v>
      </c>
      <c r="E98" s="95">
        <v>0</v>
      </c>
      <c r="F98" s="155"/>
      <c r="G98" s="65" t="s">
        <v>1363</v>
      </c>
      <c r="H98" s="118">
        <v>78</v>
      </c>
      <c r="I98" s="124">
        <v>0</v>
      </c>
      <c r="J98" s="110">
        <v>0</v>
      </c>
    </row>
    <row r="99" spans="2:10" ht="16.8" thickTop="1" thickBot="1" x14ac:dyDescent="0.35">
      <c r="B99" s="93" t="s">
        <v>1085</v>
      </c>
      <c r="C99" s="94">
        <v>0</v>
      </c>
      <c r="E99" s="96">
        <v>0</v>
      </c>
      <c r="F99" s="156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5">
      <c r="B100" s="61" t="s">
        <v>1268</v>
      </c>
      <c r="C100" s="62">
        <v>483</v>
      </c>
      <c r="D100" s="63"/>
      <c r="E100" s="64"/>
      <c r="F100" s="154">
        <v>45792</v>
      </c>
      <c r="G100" s="106" t="s">
        <v>1333</v>
      </c>
      <c r="H100" s="115"/>
      <c r="I100" s="115"/>
      <c r="J100" s="108"/>
    </row>
    <row r="101" spans="2:10" ht="15.6" thickTop="1" thickBot="1" x14ac:dyDescent="0.35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55"/>
      <c r="G101" s="105"/>
      <c r="H101" s="116" t="s">
        <v>1268</v>
      </c>
      <c r="I101" s="120" t="s">
        <v>1361</v>
      </c>
      <c r="J101" s="109" t="s">
        <v>934</v>
      </c>
    </row>
    <row r="102" spans="2:10" ht="16.8" thickTop="1" thickBot="1" x14ac:dyDescent="0.35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55"/>
      <c r="G102" s="114" t="s">
        <v>1355</v>
      </c>
      <c r="H102" s="117">
        <v>78</v>
      </c>
      <c r="I102" s="121"/>
      <c r="J102" s="113"/>
    </row>
    <row r="103" spans="2:10" ht="16.2" thickTop="1" x14ac:dyDescent="0.3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55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2" thickBot="1" x14ac:dyDescent="0.35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55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6.8" thickTop="1" thickBot="1" x14ac:dyDescent="0.35">
      <c r="B105" s="93" t="s">
        <v>1084</v>
      </c>
      <c r="C105" s="94">
        <v>29</v>
      </c>
      <c r="D105" s="94"/>
      <c r="E105" s="95">
        <v>0.13</v>
      </c>
      <c r="F105" s="155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6.8" thickTop="1" thickBot="1" x14ac:dyDescent="0.35">
      <c r="B106" s="93" t="s">
        <v>1085</v>
      </c>
      <c r="C106" s="94">
        <v>28</v>
      </c>
      <c r="D106" s="94"/>
      <c r="E106" s="96">
        <v>0.13</v>
      </c>
      <c r="F106" s="156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5">
      <c r="B107" s="61" t="s">
        <v>1268</v>
      </c>
      <c r="C107" s="62">
        <v>483</v>
      </c>
      <c r="D107" s="63"/>
      <c r="E107" s="64"/>
      <c r="F107" s="154">
        <v>45793</v>
      </c>
      <c r="G107" s="106" t="s">
        <v>1333</v>
      </c>
      <c r="H107" s="115"/>
      <c r="I107" s="115"/>
      <c r="J107" s="108"/>
    </row>
    <row r="108" spans="2:10" ht="15.6" thickTop="1" thickBot="1" x14ac:dyDescent="0.35">
      <c r="B108" s="65" t="s">
        <v>6</v>
      </c>
      <c r="C108" s="82">
        <v>55</v>
      </c>
      <c r="D108" s="66">
        <v>55</v>
      </c>
      <c r="E108" s="67">
        <f>D108/C107</f>
        <v>0.11387163561076605</v>
      </c>
      <c r="F108" s="155"/>
      <c r="G108" s="105"/>
      <c r="H108" s="116" t="s">
        <v>1268</v>
      </c>
      <c r="I108" s="120" t="s">
        <v>1361</v>
      </c>
      <c r="J108" s="109" t="s">
        <v>934</v>
      </c>
    </row>
    <row r="109" spans="2:10" ht="16.8" thickTop="1" thickBot="1" x14ac:dyDescent="0.35">
      <c r="B109" s="65" t="s">
        <v>1269</v>
      </c>
      <c r="C109" s="83">
        <v>11</v>
      </c>
      <c r="D109" s="66">
        <v>44</v>
      </c>
      <c r="E109" s="67">
        <f>D109/C107</f>
        <v>9.1097308488612833E-2</v>
      </c>
      <c r="F109" s="155"/>
      <c r="G109" s="114" t="s">
        <v>1355</v>
      </c>
      <c r="H109" s="117">
        <v>78</v>
      </c>
      <c r="I109" s="121"/>
      <c r="J109" s="113"/>
    </row>
    <row r="110" spans="2:10" ht="16.2" thickTop="1" x14ac:dyDescent="0.3">
      <c r="B110" s="65" t="s">
        <v>1270</v>
      </c>
      <c r="C110" s="83">
        <v>6</v>
      </c>
      <c r="D110" s="66">
        <v>38</v>
      </c>
      <c r="E110" s="67">
        <f>D110/C107</f>
        <v>7.8674948240165632E-2</v>
      </c>
      <c r="F110" s="155"/>
      <c r="G110" s="65" t="s">
        <v>1093</v>
      </c>
      <c r="H110" s="118">
        <v>39</v>
      </c>
      <c r="I110" s="122">
        <v>33</v>
      </c>
      <c r="J110" s="112">
        <f>I110/H110</f>
        <v>0.84615384615384615</v>
      </c>
    </row>
    <row r="111" spans="2:10" ht="16.2" thickBot="1" x14ac:dyDescent="0.35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55"/>
      <c r="G111" s="65" t="s">
        <v>1357</v>
      </c>
      <c r="H111" s="118">
        <v>39</v>
      </c>
      <c r="I111" s="123">
        <v>31</v>
      </c>
      <c r="J111" s="107">
        <f>I111/H111</f>
        <v>0.79487179487179482</v>
      </c>
    </row>
    <row r="112" spans="2:10" ht="16.8" thickTop="1" thickBot="1" x14ac:dyDescent="0.35">
      <c r="B112" s="93" t="s">
        <v>1084</v>
      </c>
      <c r="C112" s="94">
        <v>28</v>
      </c>
      <c r="D112" s="94"/>
      <c r="E112" s="95">
        <v>0.13</v>
      </c>
      <c r="F112" s="155"/>
      <c r="G112" s="65" t="s">
        <v>1363</v>
      </c>
      <c r="H112" s="118">
        <v>78</v>
      </c>
      <c r="I112" s="124">
        <v>64</v>
      </c>
      <c r="J112" s="110">
        <v>0.82</v>
      </c>
    </row>
    <row r="113" spans="2:10" ht="16.8" thickTop="1" thickBot="1" x14ac:dyDescent="0.35">
      <c r="B113" s="93" t="s">
        <v>1085</v>
      </c>
      <c r="C113" s="94">
        <v>27</v>
      </c>
      <c r="D113" s="94"/>
      <c r="E113" s="96">
        <v>0.12</v>
      </c>
      <c r="F113" s="156"/>
      <c r="G113" s="68" t="s">
        <v>1362</v>
      </c>
      <c r="H113" s="119">
        <v>64</v>
      </c>
      <c r="I113" s="125"/>
      <c r="J113" s="111"/>
    </row>
    <row r="114" spans="2:10" ht="17.25" customHeight="1" thickTop="1" thickBot="1" x14ac:dyDescent="0.35">
      <c r="B114" s="61" t="s">
        <v>1268</v>
      </c>
      <c r="C114" s="62">
        <v>483</v>
      </c>
      <c r="D114" s="63"/>
      <c r="E114" s="64"/>
      <c r="F114" s="154">
        <v>45794</v>
      </c>
      <c r="G114" s="106" t="s">
        <v>1333</v>
      </c>
      <c r="H114" s="115"/>
      <c r="I114" s="115"/>
      <c r="J114" s="108"/>
    </row>
    <row r="115" spans="2:10" ht="15.6" thickTop="1" thickBot="1" x14ac:dyDescent="0.35">
      <c r="B115" s="65" t="s">
        <v>6</v>
      </c>
      <c r="C115" s="82">
        <v>0</v>
      </c>
      <c r="D115" s="66">
        <v>0</v>
      </c>
      <c r="E115" s="67">
        <v>0</v>
      </c>
      <c r="F115" s="155"/>
      <c r="G115" s="105"/>
      <c r="H115" s="116" t="s">
        <v>1268</v>
      </c>
      <c r="I115" s="120" t="s">
        <v>1361</v>
      </c>
      <c r="J115" s="109" t="s">
        <v>934</v>
      </c>
    </row>
    <row r="116" spans="2:10" ht="16.8" thickTop="1" thickBot="1" x14ac:dyDescent="0.35">
      <c r="B116" s="65" t="s">
        <v>1269</v>
      </c>
      <c r="C116" s="83">
        <v>0</v>
      </c>
      <c r="D116" s="66">
        <v>0</v>
      </c>
      <c r="E116" s="67">
        <v>0</v>
      </c>
      <c r="F116" s="155"/>
      <c r="G116" s="114" t="s">
        <v>1355</v>
      </c>
      <c r="H116" s="117">
        <v>78</v>
      </c>
      <c r="I116" s="121"/>
      <c r="J116" s="113"/>
    </row>
    <row r="117" spans="2:10" ht="16.2" thickTop="1" x14ac:dyDescent="0.3">
      <c r="B117" s="65" t="s">
        <v>1270</v>
      </c>
      <c r="C117" s="83">
        <v>0</v>
      </c>
      <c r="D117" s="66">
        <v>0</v>
      </c>
      <c r="E117" s="67">
        <v>0</v>
      </c>
      <c r="F117" s="155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2" thickBot="1" x14ac:dyDescent="0.35">
      <c r="B118" s="68" t="s">
        <v>16</v>
      </c>
      <c r="C118" s="69">
        <v>0</v>
      </c>
      <c r="D118" s="70">
        <v>0</v>
      </c>
      <c r="E118" s="90">
        <v>0</v>
      </c>
      <c r="F118" s="155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6.8" thickTop="1" thickBot="1" x14ac:dyDescent="0.35">
      <c r="B119" s="93" t="s">
        <v>1084</v>
      </c>
      <c r="C119" s="94">
        <v>0</v>
      </c>
      <c r="D119" s="94"/>
      <c r="E119" s="95">
        <v>0</v>
      </c>
      <c r="F119" s="155"/>
      <c r="G119" s="65" t="s">
        <v>1363</v>
      </c>
      <c r="H119" s="118">
        <v>78</v>
      </c>
      <c r="I119" s="124">
        <v>0</v>
      </c>
      <c r="J119" s="110">
        <v>0</v>
      </c>
    </row>
    <row r="120" spans="2:10" ht="16.8" thickTop="1" thickBot="1" x14ac:dyDescent="0.35">
      <c r="B120" s="93" t="s">
        <v>1085</v>
      </c>
      <c r="C120" s="94">
        <v>0</v>
      </c>
      <c r="D120" s="94"/>
      <c r="E120" s="96">
        <v>0</v>
      </c>
      <c r="F120" s="156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5">
      <c r="B121" s="61" t="s">
        <v>1268</v>
      </c>
      <c r="C121" s="62">
        <v>483</v>
      </c>
      <c r="D121" s="63"/>
      <c r="E121" s="64"/>
      <c r="F121" s="154">
        <v>45795</v>
      </c>
      <c r="G121" s="106" t="s">
        <v>1333</v>
      </c>
      <c r="H121" s="115"/>
      <c r="I121" s="115"/>
      <c r="J121" s="108"/>
    </row>
    <row r="122" spans="2:10" ht="15.6" thickTop="1" thickBot="1" x14ac:dyDescent="0.35">
      <c r="B122" s="65" t="s">
        <v>6</v>
      </c>
      <c r="C122" s="82">
        <v>0</v>
      </c>
      <c r="D122" s="66">
        <v>0</v>
      </c>
      <c r="E122" s="67">
        <f>D122/C121</f>
        <v>0</v>
      </c>
      <c r="F122" s="155"/>
      <c r="G122" s="105"/>
      <c r="H122" s="116" t="s">
        <v>1268</v>
      </c>
      <c r="I122" s="120" t="s">
        <v>1361</v>
      </c>
      <c r="J122" s="109" t="s">
        <v>934</v>
      </c>
    </row>
    <row r="123" spans="2:10" ht="16.8" thickTop="1" thickBot="1" x14ac:dyDescent="0.35">
      <c r="B123" s="65" t="s">
        <v>1269</v>
      </c>
      <c r="C123" s="83">
        <v>0</v>
      </c>
      <c r="D123" s="66">
        <v>0</v>
      </c>
      <c r="E123" s="67">
        <f>D123/C121</f>
        <v>0</v>
      </c>
      <c r="F123" s="155"/>
      <c r="G123" s="114" t="s">
        <v>1355</v>
      </c>
      <c r="H123" s="117">
        <v>78</v>
      </c>
      <c r="I123" s="121"/>
      <c r="J123" s="113"/>
    </row>
    <row r="124" spans="2:10" ht="16.2" thickTop="1" x14ac:dyDescent="0.3">
      <c r="B124" s="65" t="s">
        <v>1270</v>
      </c>
      <c r="C124" s="83">
        <v>0</v>
      </c>
      <c r="D124" s="66">
        <v>0</v>
      </c>
      <c r="E124" s="67">
        <f>D124/C121</f>
        <v>0</v>
      </c>
      <c r="F124" s="155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2" thickBot="1" x14ac:dyDescent="0.35">
      <c r="B125" s="68" t="s">
        <v>16</v>
      </c>
      <c r="C125" s="69">
        <v>0</v>
      </c>
      <c r="D125" s="70">
        <v>0</v>
      </c>
      <c r="E125" s="90">
        <f>D125/C121</f>
        <v>0</v>
      </c>
      <c r="F125" s="155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6.8" thickTop="1" thickBot="1" x14ac:dyDescent="0.35">
      <c r="B126" s="93" t="s">
        <v>1084</v>
      </c>
      <c r="C126" s="94">
        <v>0</v>
      </c>
      <c r="D126" s="94">
        <v>0</v>
      </c>
      <c r="E126" s="95">
        <v>0</v>
      </c>
      <c r="F126" s="155"/>
      <c r="G126" s="65" t="s">
        <v>1363</v>
      </c>
      <c r="H126" s="118">
        <v>78</v>
      </c>
      <c r="I126" s="124">
        <v>0</v>
      </c>
      <c r="J126" s="110">
        <v>0</v>
      </c>
    </row>
    <row r="127" spans="2:10" ht="16.8" thickTop="1" thickBot="1" x14ac:dyDescent="0.35">
      <c r="B127" s="93" t="s">
        <v>1085</v>
      </c>
      <c r="C127" s="94">
        <v>0</v>
      </c>
      <c r="D127" s="94">
        <v>0</v>
      </c>
      <c r="E127" s="96">
        <v>0</v>
      </c>
      <c r="F127" s="156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5">
      <c r="B128" s="61" t="s">
        <v>1268</v>
      </c>
      <c r="C128" s="62">
        <v>483</v>
      </c>
      <c r="D128" s="63"/>
      <c r="E128" s="64"/>
      <c r="F128" s="154">
        <v>45796</v>
      </c>
      <c r="G128" s="106" t="s">
        <v>1333</v>
      </c>
      <c r="H128" s="115"/>
      <c r="I128" s="115"/>
      <c r="J128" s="108"/>
    </row>
    <row r="129" spans="2:10" ht="15.6" thickTop="1" thickBot="1" x14ac:dyDescent="0.35">
      <c r="B129" s="65" t="s">
        <v>6</v>
      </c>
      <c r="C129" s="82">
        <v>0</v>
      </c>
      <c r="D129" s="66">
        <v>0</v>
      </c>
      <c r="E129" s="67">
        <v>0</v>
      </c>
      <c r="F129" s="155"/>
      <c r="G129" s="105"/>
      <c r="H129" s="116" t="s">
        <v>1268</v>
      </c>
      <c r="I129" s="120" t="s">
        <v>1361</v>
      </c>
      <c r="J129" s="109" t="s">
        <v>934</v>
      </c>
    </row>
    <row r="130" spans="2:10" ht="16.8" thickTop="1" thickBot="1" x14ac:dyDescent="0.35">
      <c r="B130" s="65" t="s">
        <v>1269</v>
      </c>
      <c r="C130" s="83">
        <v>0</v>
      </c>
      <c r="D130" s="66">
        <v>0</v>
      </c>
      <c r="E130" s="67">
        <v>0</v>
      </c>
      <c r="F130" s="155"/>
      <c r="G130" s="114" t="s">
        <v>1355</v>
      </c>
      <c r="H130" s="117">
        <v>78</v>
      </c>
      <c r="I130" s="121"/>
      <c r="J130" s="113"/>
    </row>
    <row r="131" spans="2:10" ht="16.2" thickTop="1" x14ac:dyDescent="0.3">
      <c r="B131" s="65" t="s">
        <v>1270</v>
      </c>
      <c r="C131" s="83">
        <v>0</v>
      </c>
      <c r="D131" s="66">
        <v>0</v>
      </c>
      <c r="E131" s="67">
        <v>0</v>
      </c>
      <c r="F131" s="155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2" thickBot="1" x14ac:dyDescent="0.35">
      <c r="B132" s="68" t="s">
        <v>16</v>
      </c>
      <c r="C132" s="69">
        <v>0</v>
      </c>
      <c r="D132" s="70">
        <v>0</v>
      </c>
      <c r="E132" s="90">
        <v>0</v>
      </c>
      <c r="F132" s="155"/>
      <c r="G132" s="65" t="s">
        <v>1357</v>
      </c>
      <c r="H132" s="118">
        <v>39</v>
      </c>
      <c r="I132" s="123">
        <v>0</v>
      </c>
      <c r="J132" s="107">
        <v>0</v>
      </c>
    </row>
    <row r="133" spans="2:10" ht="16.8" thickTop="1" thickBot="1" x14ac:dyDescent="0.35">
      <c r="B133" s="93" t="s">
        <v>1084</v>
      </c>
      <c r="C133" s="94">
        <f>Hoja1!X3</f>
        <v>0</v>
      </c>
      <c r="D133" s="94"/>
      <c r="E133" s="95">
        <v>0</v>
      </c>
      <c r="F133" s="155"/>
      <c r="G133" s="65" t="s">
        <v>1363</v>
      </c>
      <c r="H133" s="118">
        <v>78</v>
      </c>
      <c r="I133" s="124">
        <v>0</v>
      </c>
      <c r="J133" s="110">
        <v>0</v>
      </c>
    </row>
    <row r="134" spans="2:10" ht="16.8" thickTop="1" thickBot="1" x14ac:dyDescent="0.35">
      <c r="B134" s="93" t="s">
        <v>1085</v>
      </c>
      <c r="C134" s="94">
        <v>0</v>
      </c>
      <c r="D134" s="94"/>
      <c r="E134" s="96">
        <v>0</v>
      </c>
      <c r="F134" s="156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5">
      <c r="B135" s="61" t="s">
        <v>1268</v>
      </c>
      <c r="C135" s="62">
        <v>483</v>
      </c>
      <c r="D135" s="63"/>
      <c r="E135" s="64"/>
      <c r="F135" s="154">
        <v>45797</v>
      </c>
      <c r="G135" s="106" t="s">
        <v>1333</v>
      </c>
      <c r="H135" s="115"/>
      <c r="I135" s="115"/>
      <c r="J135" s="108"/>
    </row>
    <row r="136" spans="2:10" ht="15.6" thickTop="1" thickBot="1" x14ac:dyDescent="0.35">
      <c r="B136" s="65" t="s">
        <v>6</v>
      </c>
      <c r="C136" s="82">
        <v>0</v>
      </c>
      <c r="D136" s="66">
        <v>0</v>
      </c>
      <c r="E136" s="67">
        <v>0</v>
      </c>
      <c r="F136" s="155"/>
      <c r="G136" s="105"/>
      <c r="H136" s="116" t="s">
        <v>1268</v>
      </c>
      <c r="I136" s="120" t="s">
        <v>1361</v>
      </c>
      <c r="J136" s="109" t="s">
        <v>934</v>
      </c>
    </row>
    <row r="137" spans="2:10" ht="16.8" thickTop="1" thickBot="1" x14ac:dyDescent="0.35">
      <c r="B137" s="65" t="s">
        <v>1269</v>
      </c>
      <c r="C137" s="83">
        <v>0</v>
      </c>
      <c r="D137" s="66">
        <v>0</v>
      </c>
      <c r="E137" s="67">
        <v>0</v>
      </c>
      <c r="F137" s="155"/>
      <c r="G137" s="114" t="s">
        <v>1355</v>
      </c>
      <c r="H137" s="117">
        <v>78</v>
      </c>
      <c r="I137" s="121"/>
      <c r="J137" s="113"/>
    </row>
    <row r="138" spans="2:10" ht="16.2" thickTop="1" x14ac:dyDescent="0.3">
      <c r="B138" s="65" t="s">
        <v>1270</v>
      </c>
      <c r="C138" s="83">
        <v>0</v>
      </c>
      <c r="D138" s="66">
        <v>0</v>
      </c>
      <c r="E138" s="67">
        <v>0</v>
      </c>
      <c r="F138" s="155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2" thickBot="1" x14ac:dyDescent="0.35">
      <c r="B139" s="68" t="s">
        <v>16</v>
      </c>
      <c r="C139" s="69">
        <v>0</v>
      </c>
      <c r="D139" s="70">
        <v>0</v>
      </c>
      <c r="E139" s="90">
        <v>0</v>
      </c>
      <c r="F139" s="155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6.8" thickTop="1" thickBot="1" x14ac:dyDescent="0.35">
      <c r="B140" s="93" t="s">
        <v>1084</v>
      </c>
      <c r="C140" s="94">
        <f>Hoja1!Y3</f>
        <v>0</v>
      </c>
      <c r="D140" s="94"/>
      <c r="E140" s="95">
        <v>0</v>
      </c>
      <c r="F140" s="155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6.8" thickTop="1" thickBot="1" x14ac:dyDescent="0.35">
      <c r="B141" s="93" t="s">
        <v>1085</v>
      </c>
      <c r="C141" s="94">
        <f>Hoja1!Y5</f>
        <v>0</v>
      </c>
      <c r="D141" s="94"/>
      <c r="E141" s="96">
        <v>0</v>
      </c>
      <c r="F141" s="156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5">
      <c r="B142" s="61" t="s">
        <v>1268</v>
      </c>
      <c r="C142" s="62">
        <v>483</v>
      </c>
      <c r="D142" s="63"/>
      <c r="E142" s="64"/>
      <c r="F142" s="154">
        <v>45798</v>
      </c>
      <c r="G142" s="106" t="s">
        <v>1333</v>
      </c>
      <c r="H142" s="115"/>
      <c r="I142" s="115"/>
      <c r="J142" s="108"/>
    </row>
    <row r="143" spans="2:10" ht="15.6" thickTop="1" thickBot="1" x14ac:dyDescent="0.35">
      <c r="B143" s="65" t="s">
        <v>6</v>
      </c>
      <c r="C143" s="82">
        <v>0</v>
      </c>
      <c r="D143" s="66">
        <v>0</v>
      </c>
      <c r="E143" s="67">
        <v>0</v>
      </c>
      <c r="F143" s="155"/>
      <c r="G143" s="105"/>
      <c r="H143" s="116" t="s">
        <v>1268</v>
      </c>
      <c r="I143" s="120" t="s">
        <v>1361</v>
      </c>
      <c r="J143" s="109" t="s">
        <v>934</v>
      </c>
    </row>
    <row r="144" spans="2:10" ht="16.8" thickTop="1" thickBot="1" x14ac:dyDescent="0.35">
      <c r="B144" s="65" t="s">
        <v>1269</v>
      </c>
      <c r="C144" s="83">
        <v>0</v>
      </c>
      <c r="D144" s="66">
        <v>0</v>
      </c>
      <c r="E144" s="67">
        <v>0</v>
      </c>
      <c r="F144" s="155"/>
      <c r="G144" s="114" t="s">
        <v>1355</v>
      </c>
      <c r="H144" s="117">
        <v>78</v>
      </c>
      <c r="I144" s="121"/>
      <c r="J144" s="113"/>
    </row>
    <row r="145" spans="2:10" ht="16.2" thickTop="1" x14ac:dyDescent="0.3">
      <c r="B145" s="65" t="s">
        <v>1270</v>
      </c>
      <c r="C145" s="83">
        <v>0</v>
      </c>
      <c r="D145" s="66">
        <v>0</v>
      </c>
      <c r="E145" s="67">
        <v>0</v>
      </c>
      <c r="F145" s="155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2" thickBot="1" x14ac:dyDescent="0.35">
      <c r="B146" s="68" t="s">
        <v>16</v>
      </c>
      <c r="C146" s="69">
        <v>0</v>
      </c>
      <c r="D146" s="70">
        <v>0</v>
      </c>
      <c r="E146" s="90">
        <v>0</v>
      </c>
      <c r="F146" s="155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6.8" thickTop="1" thickBot="1" x14ac:dyDescent="0.35">
      <c r="B147" s="93" t="s">
        <v>1084</v>
      </c>
      <c r="C147" s="94">
        <v>0</v>
      </c>
      <c r="D147" s="94"/>
      <c r="E147" s="95">
        <v>0</v>
      </c>
      <c r="F147" s="155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6.8" thickTop="1" thickBot="1" x14ac:dyDescent="0.35">
      <c r="B148" s="93" t="s">
        <v>1085</v>
      </c>
      <c r="C148" s="94">
        <v>0</v>
      </c>
      <c r="D148" s="94"/>
      <c r="E148" s="96">
        <v>0</v>
      </c>
      <c r="F148" s="156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5">
      <c r="B149" s="61" t="s">
        <v>1268</v>
      </c>
      <c r="C149" s="62">
        <v>483</v>
      </c>
      <c r="D149" s="63"/>
      <c r="E149" s="64"/>
      <c r="F149" s="154">
        <v>45799</v>
      </c>
      <c r="G149" s="106" t="s">
        <v>1333</v>
      </c>
      <c r="H149" s="115"/>
      <c r="I149" s="115"/>
      <c r="J149" s="108"/>
    </row>
    <row r="150" spans="2:10" ht="15.6" thickTop="1" thickBot="1" x14ac:dyDescent="0.35">
      <c r="B150" s="65" t="s">
        <v>6</v>
      </c>
      <c r="C150" s="82">
        <v>70</v>
      </c>
      <c r="D150" s="66">
        <v>70</v>
      </c>
      <c r="E150" s="67">
        <f>D150/C149</f>
        <v>0.14492753623188406</v>
      </c>
      <c r="F150" s="155"/>
      <c r="G150" s="105"/>
      <c r="H150" s="116" t="s">
        <v>1268</v>
      </c>
      <c r="I150" s="120" t="s">
        <v>1361</v>
      </c>
      <c r="J150" s="109" t="s">
        <v>934</v>
      </c>
    </row>
    <row r="151" spans="2:10" ht="16.8" thickTop="1" thickBot="1" x14ac:dyDescent="0.35">
      <c r="B151" s="65" t="s">
        <v>1269</v>
      </c>
      <c r="C151" s="83">
        <v>4</v>
      </c>
      <c r="D151" s="66">
        <v>66</v>
      </c>
      <c r="E151" s="67">
        <f>D151/C149</f>
        <v>0.13664596273291926</v>
      </c>
      <c r="F151" s="155"/>
      <c r="G151" s="114" t="s">
        <v>1355</v>
      </c>
      <c r="H151" s="117">
        <v>78</v>
      </c>
      <c r="I151" s="121"/>
      <c r="J151" s="113"/>
    </row>
    <row r="152" spans="2:10" ht="16.2" thickTop="1" x14ac:dyDescent="0.3">
      <c r="B152" s="65" t="s">
        <v>1270</v>
      </c>
      <c r="C152" s="83">
        <v>6</v>
      </c>
      <c r="D152" s="66">
        <v>60</v>
      </c>
      <c r="E152" s="67">
        <f>D152/C149</f>
        <v>0.12422360248447205</v>
      </c>
      <c r="F152" s="155"/>
      <c r="G152" s="65" t="s">
        <v>1093</v>
      </c>
      <c r="H152" s="118">
        <v>39</v>
      </c>
      <c r="I152" s="122">
        <v>33</v>
      </c>
      <c r="J152" s="112">
        <f>I152/H152</f>
        <v>0.84615384615384615</v>
      </c>
    </row>
    <row r="153" spans="2:10" ht="16.2" thickBot="1" x14ac:dyDescent="0.35">
      <c r="B153" s="68" t="s">
        <v>16</v>
      </c>
      <c r="C153" s="69">
        <v>14</v>
      </c>
      <c r="D153" s="70">
        <v>46</v>
      </c>
      <c r="E153" s="67">
        <f>D153/C149</f>
        <v>9.5238095238095233E-2</v>
      </c>
      <c r="F153" s="155"/>
      <c r="G153" s="65" t="s">
        <v>1357</v>
      </c>
      <c r="H153" s="118">
        <v>39</v>
      </c>
      <c r="I153" s="123">
        <v>31</v>
      </c>
      <c r="J153" s="107">
        <f>I153/H153</f>
        <v>0.79487179487179482</v>
      </c>
    </row>
    <row r="154" spans="2:10" ht="16.8" thickTop="1" thickBot="1" x14ac:dyDescent="0.35">
      <c r="B154" s="93" t="s">
        <v>1084</v>
      </c>
      <c r="C154" s="94">
        <v>35</v>
      </c>
      <c r="D154" s="94"/>
      <c r="E154" s="95">
        <v>0.16</v>
      </c>
      <c r="F154" s="155"/>
      <c r="G154" s="65" t="s">
        <v>1363</v>
      </c>
      <c r="H154" s="118">
        <v>78</v>
      </c>
      <c r="I154" s="124">
        <v>64</v>
      </c>
      <c r="J154" s="110">
        <v>0.82</v>
      </c>
    </row>
    <row r="155" spans="2:10" ht="16.8" thickTop="1" thickBot="1" x14ac:dyDescent="0.35">
      <c r="B155" s="93" t="s">
        <v>1085</v>
      </c>
      <c r="C155" s="94">
        <v>35</v>
      </c>
      <c r="D155" s="94"/>
      <c r="E155" s="96">
        <v>0.16</v>
      </c>
      <c r="F155" s="156"/>
      <c r="G155" s="68" t="s">
        <v>1362</v>
      </c>
      <c r="H155" s="119">
        <v>64</v>
      </c>
      <c r="I155" s="125"/>
      <c r="J155" s="111"/>
    </row>
    <row r="156" spans="2:10" ht="15.75" customHeight="1" thickTop="1" thickBot="1" x14ac:dyDescent="0.35">
      <c r="B156" s="61" t="s">
        <v>1268</v>
      </c>
      <c r="C156" s="62">
        <v>483</v>
      </c>
      <c r="D156" s="63"/>
      <c r="E156" s="64"/>
      <c r="F156" s="154">
        <v>45800</v>
      </c>
      <c r="G156" s="106" t="s">
        <v>1333</v>
      </c>
      <c r="H156" s="115"/>
      <c r="I156" s="115"/>
      <c r="J156" s="108"/>
    </row>
    <row r="157" spans="2:10" ht="15.6" thickTop="1" thickBot="1" x14ac:dyDescent="0.35">
      <c r="B157" s="65" t="s">
        <v>6</v>
      </c>
      <c r="C157" s="82">
        <v>62</v>
      </c>
      <c r="D157" s="66">
        <v>62</v>
      </c>
      <c r="E157" s="67">
        <f>D157/C156</f>
        <v>0.12836438923395446</v>
      </c>
      <c r="F157" s="155"/>
      <c r="G157" s="105"/>
      <c r="H157" s="116" t="s">
        <v>1268</v>
      </c>
      <c r="I157" s="120" t="s">
        <v>1361</v>
      </c>
      <c r="J157" s="109" t="s">
        <v>934</v>
      </c>
    </row>
    <row r="158" spans="2:10" ht="16.8" thickTop="1" thickBot="1" x14ac:dyDescent="0.35">
      <c r="B158" s="65" t="s">
        <v>1269</v>
      </c>
      <c r="C158" s="83">
        <v>0</v>
      </c>
      <c r="D158" s="66">
        <v>0</v>
      </c>
      <c r="E158" s="67">
        <v>0.1159</v>
      </c>
      <c r="F158" s="155"/>
      <c r="G158" s="114" t="s">
        <v>1355</v>
      </c>
      <c r="H158" s="117">
        <v>78</v>
      </c>
      <c r="I158" s="121"/>
      <c r="J158" s="113"/>
    </row>
    <row r="159" spans="2:10" ht="16.2" thickTop="1" x14ac:dyDescent="0.3">
      <c r="B159" s="65" t="s">
        <v>1270</v>
      </c>
      <c r="C159" s="83">
        <v>6</v>
      </c>
      <c r="D159" s="66">
        <v>0</v>
      </c>
      <c r="E159" s="67">
        <v>0.10349999999999999</v>
      </c>
      <c r="F159" s="155"/>
      <c r="G159" s="65" t="s">
        <v>1093</v>
      </c>
      <c r="H159" s="118">
        <v>39</v>
      </c>
      <c r="I159" s="122">
        <v>33</v>
      </c>
      <c r="J159" s="112">
        <f>I159/H159</f>
        <v>0.84615384615384615</v>
      </c>
    </row>
    <row r="160" spans="2:10" ht="16.2" thickBot="1" x14ac:dyDescent="0.35">
      <c r="B160" s="68" t="s">
        <v>16</v>
      </c>
      <c r="C160" s="69">
        <v>14</v>
      </c>
      <c r="D160" s="70">
        <v>0</v>
      </c>
      <c r="E160" s="67">
        <v>7.4499999999999997E-2</v>
      </c>
      <c r="F160" s="155"/>
      <c r="G160" s="65" t="s">
        <v>1357</v>
      </c>
      <c r="H160" s="118">
        <v>39</v>
      </c>
      <c r="I160" s="123">
        <v>31</v>
      </c>
      <c r="J160" s="107">
        <f>I160/H160</f>
        <v>0.79487179487179482</v>
      </c>
    </row>
    <row r="161" spans="2:10" ht="16.8" thickTop="1" thickBot="1" x14ac:dyDescent="0.35">
      <c r="B161" s="93" t="s">
        <v>1084</v>
      </c>
      <c r="C161" s="94">
        <v>29</v>
      </c>
      <c r="D161" s="94"/>
      <c r="E161" s="95">
        <v>0.13</v>
      </c>
      <c r="F161" s="155"/>
      <c r="G161" s="65" t="s">
        <v>1363</v>
      </c>
      <c r="H161" s="118">
        <v>78</v>
      </c>
      <c r="I161" s="124">
        <v>64</v>
      </c>
      <c r="J161" s="110">
        <v>0.82</v>
      </c>
    </row>
    <row r="162" spans="2:10" ht="16.8" thickTop="1" thickBot="1" x14ac:dyDescent="0.35">
      <c r="B162" s="93" t="s">
        <v>1085</v>
      </c>
      <c r="C162" s="94">
        <v>33</v>
      </c>
      <c r="D162" s="94"/>
      <c r="E162" s="96">
        <v>0.15</v>
      </c>
      <c r="F162" s="156"/>
      <c r="G162" s="68" t="s">
        <v>1362</v>
      </c>
      <c r="H162" s="119">
        <v>64</v>
      </c>
      <c r="I162" s="125"/>
      <c r="J162" s="111"/>
    </row>
    <row r="163" spans="2:10" ht="17.25" customHeight="1" thickTop="1" thickBot="1" x14ac:dyDescent="0.35">
      <c r="B163" s="61" t="s">
        <v>1268</v>
      </c>
      <c r="C163" s="62">
        <v>483</v>
      </c>
      <c r="D163" s="63"/>
      <c r="E163" s="64"/>
      <c r="F163" s="154">
        <v>45801</v>
      </c>
      <c r="G163" s="106" t="s">
        <v>1333</v>
      </c>
      <c r="H163" s="115"/>
      <c r="I163" s="115"/>
      <c r="J163" s="108"/>
    </row>
    <row r="164" spans="2:10" ht="15.6" thickTop="1" thickBot="1" x14ac:dyDescent="0.35">
      <c r="B164" s="65" t="s">
        <v>6</v>
      </c>
      <c r="C164" s="82">
        <v>0</v>
      </c>
      <c r="D164" s="66">
        <v>0</v>
      </c>
      <c r="E164" s="67">
        <v>0</v>
      </c>
      <c r="F164" s="155"/>
      <c r="G164" s="105"/>
      <c r="H164" s="116" t="s">
        <v>1268</v>
      </c>
      <c r="I164" s="120" t="s">
        <v>1361</v>
      </c>
      <c r="J164" s="109" t="s">
        <v>934</v>
      </c>
    </row>
    <row r="165" spans="2:10" ht="16.8" thickTop="1" thickBot="1" x14ac:dyDescent="0.35">
      <c r="B165" s="65" t="s">
        <v>1269</v>
      </c>
      <c r="C165" s="83">
        <v>0</v>
      </c>
      <c r="D165" s="130">
        <v>0</v>
      </c>
      <c r="E165" s="67">
        <v>0</v>
      </c>
      <c r="F165" s="155"/>
      <c r="G165" s="114" t="s">
        <v>1355</v>
      </c>
      <c r="H165" s="117">
        <v>78</v>
      </c>
      <c r="I165" s="121"/>
      <c r="J165" s="113"/>
    </row>
    <row r="166" spans="2:10" ht="16.2" thickTop="1" x14ac:dyDescent="0.3">
      <c r="B166" s="65" t="s">
        <v>1270</v>
      </c>
      <c r="C166" s="83">
        <v>0</v>
      </c>
      <c r="D166" s="66">
        <v>0</v>
      </c>
      <c r="E166" s="67">
        <v>0</v>
      </c>
      <c r="F166" s="155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2" thickBot="1" x14ac:dyDescent="0.35">
      <c r="B167" s="68" t="s">
        <v>16</v>
      </c>
      <c r="C167" s="69">
        <v>0</v>
      </c>
      <c r="D167" s="70">
        <v>0</v>
      </c>
      <c r="E167" s="90">
        <v>0</v>
      </c>
      <c r="F167" s="155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6.8" thickTop="1" thickBot="1" x14ac:dyDescent="0.35">
      <c r="B168" s="93" t="s">
        <v>1084</v>
      </c>
      <c r="C168" s="94">
        <v>0</v>
      </c>
      <c r="D168" s="94"/>
      <c r="E168" s="95">
        <v>0</v>
      </c>
      <c r="F168" s="155"/>
      <c r="G168" s="65" t="s">
        <v>1363</v>
      </c>
      <c r="H168" s="118">
        <v>78</v>
      </c>
      <c r="I168" s="124">
        <v>0</v>
      </c>
      <c r="J168" s="110">
        <v>0</v>
      </c>
    </row>
    <row r="169" spans="2:10" ht="16.8" thickTop="1" thickBot="1" x14ac:dyDescent="0.35">
      <c r="B169" s="93" t="s">
        <v>1085</v>
      </c>
      <c r="C169" s="94">
        <v>0</v>
      </c>
      <c r="D169" s="94"/>
      <c r="E169" s="96">
        <v>0</v>
      </c>
      <c r="F169" s="156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5">
      <c r="B170" s="61"/>
      <c r="C170" s="62">
        <v>483</v>
      </c>
      <c r="D170" s="63"/>
      <c r="E170" s="64"/>
      <c r="F170" s="154">
        <v>45802</v>
      </c>
      <c r="G170" s="106" t="s">
        <v>1333</v>
      </c>
      <c r="H170" s="115"/>
      <c r="I170" s="115"/>
      <c r="J170" s="108"/>
    </row>
    <row r="171" spans="2:10" ht="15.6" thickTop="1" thickBot="1" x14ac:dyDescent="0.35">
      <c r="B171" s="65" t="s">
        <v>6</v>
      </c>
      <c r="C171" s="82">
        <v>0</v>
      </c>
      <c r="D171" s="66">
        <v>0</v>
      </c>
      <c r="E171" s="67">
        <v>0</v>
      </c>
      <c r="F171" s="155"/>
      <c r="G171" s="105"/>
      <c r="H171" s="116" t="s">
        <v>1268</v>
      </c>
      <c r="I171" s="120" t="s">
        <v>1361</v>
      </c>
      <c r="J171" s="109" t="s">
        <v>934</v>
      </c>
    </row>
    <row r="172" spans="2:10" ht="16.8" thickTop="1" thickBot="1" x14ac:dyDescent="0.35">
      <c r="B172" s="65" t="s">
        <v>1269</v>
      </c>
      <c r="C172" s="83">
        <v>0</v>
      </c>
      <c r="D172" s="66">
        <v>0</v>
      </c>
      <c r="E172" s="67">
        <v>0</v>
      </c>
      <c r="F172" s="155"/>
      <c r="G172" s="114" t="s">
        <v>1355</v>
      </c>
      <c r="H172" s="117">
        <v>78</v>
      </c>
      <c r="I172" s="121"/>
      <c r="J172" s="113"/>
    </row>
    <row r="173" spans="2:10" ht="16.2" thickTop="1" x14ac:dyDescent="0.3">
      <c r="B173" s="65" t="s">
        <v>1270</v>
      </c>
      <c r="C173" s="83">
        <v>0</v>
      </c>
      <c r="D173" s="66">
        <v>0</v>
      </c>
      <c r="E173" s="67">
        <v>0</v>
      </c>
      <c r="F173" s="155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2" thickBot="1" x14ac:dyDescent="0.35">
      <c r="B174" s="68" t="s">
        <v>16</v>
      </c>
      <c r="C174" s="69">
        <v>0</v>
      </c>
      <c r="D174" s="70">
        <v>0</v>
      </c>
      <c r="E174" s="90">
        <v>0</v>
      </c>
      <c r="F174" s="155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6.8" thickTop="1" thickBot="1" x14ac:dyDescent="0.35">
      <c r="B175" s="93" t="s">
        <v>1084</v>
      </c>
      <c r="C175" s="94">
        <v>0</v>
      </c>
      <c r="D175" s="94"/>
      <c r="E175" s="95">
        <v>0</v>
      </c>
      <c r="F175" s="155"/>
      <c r="G175" s="65" t="s">
        <v>1363</v>
      </c>
      <c r="H175" s="118">
        <v>78</v>
      </c>
      <c r="I175" s="124">
        <v>0</v>
      </c>
      <c r="J175" s="110">
        <v>0</v>
      </c>
    </row>
    <row r="176" spans="2:10" ht="16.8" thickTop="1" thickBot="1" x14ac:dyDescent="0.35">
      <c r="B176" s="93" t="s">
        <v>1085</v>
      </c>
      <c r="C176" s="94">
        <v>0</v>
      </c>
      <c r="D176" s="94"/>
      <c r="E176" s="96">
        <v>0</v>
      </c>
      <c r="F176" s="156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5">
      <c r="B177" s="61" t="s">
        <v>1268</v>
      </c>
      <c r="C177" s="62">
        <v>483</v>
      </c>
      <c r="D177" s="63"/>
      <c r="E177" s="64"/>
      <c r="F177" s="154">
        <v>45803</v>
      </c>
      <c r="G177" s="106" t="s">
        <v>1333</v>
      </c>
      <c r="H177" s="115"/>
      <c r="I177" s="115"/>
      <c r="J177" s="108"/>
    </row>
    <row r="178" spans="2:10" ht="15.6" thickTop="1" thickBot="1" x14ac:dyDescent="0.35">
      <c r="B178" s="65" t="s">
        <v>6</v>
      </c>
      <c r="C178" s="82">
        <v>66</v>
      </c>
      <c r="D178" s="66">
        <v>66</v>
      </c>
      <c r="E178" s="67">
        <v>0.1366</v>
      </c>
      <c r="F178" s="155"/>
      <c r="G178" s="105"/>
      <c r="H178" s="116" t="s">
        <v>1268</v>
      </c>
      <c r="I178" s="120" t="s">
        <v>1361</v>
      </c>
      <c r="J178" s="109" t="s">
        <v>934</v>
      </c>
    </row>
    <row r="179" spans="2:10" ht="16.8" thickTop="1" thickBot="1" x14ac:dyDescent="0.35">
      <c r="B179" s="65" t="s">
        <v>1269</v>
      </c>
      <c r="C179" s="83">
        <v>10</v>
      </c>
      <c r="D179" s="66">
        <v>56</v>
      </c>
      <c r="E179" s="67">
        <v>0.1159</v>
      </c>
      <c r="F179" s="155"/>
      <c r="G179" s="114" t="s">
        <v>1355</v>
      </c>
      <c r="H179" s="117">
        <v>78</v>
      </c>
      <c r="I179" s="121"/>
      <c r="J179" s="113"/>
    </row>
    <row r="180" spans="2:10" ht="16.2" thickTop="1" x14ac:dyDescent="0.3">
      <c r="B180" s="65" t="s">
        <v>1270</v>
      </c>
      <c r="C180" s="83">
        <v>6</v>
      </c>
      <c r="D180" s="66">
        <v>50</v>
      </c>
      <c r="E180" s="67">
        <v>0.10349999999999999</v>
      </c>
      <c r="F180" s="155"/>
      <c r="G180" s="65" t="s">
        <v>1093</v>
      </c>
      <c r="H180" s="118">
        <v>39</v>
      </c>
      <c r="I180" s="122">
        <v>33</v>
      </c>
      <c r="J180" s="112">
        <f>I180/H180</f>
        <v>0.84615384615384615</v>
      </c>
    </row>
    <row r="181" spans="2:10" ht="16.2" thickBot="1" x14ac:dyDescent="0.35">
      <c r="B181" s="68" t="s">
        <v>16</v>
      </c>
      <c r="C181" s="69">
        <v>15</v>
      </c>
      <c r="D181" s="70">
        <v>35</v>
      </c>
      <c r="E181" s="90">
        <v>7.2499999999999995E-2</v>
      </c>
      <c r="F181" s="155"/>
      <c r="G181" s="65" t="s">
        <v>1357</v>
      </c>
      <c r="H181" s="118">
        <v>39</v>
      </c>
      <c r="I181" s="123">
        <v>31</v>
      </c>
      <c r="J181" s="107">
        <f>I181/H181</f>
        <v>0.79487179487179482</v>
      </c>
    </row>
    <row r="182" spans="2:10" ht="16.8" thickTop="1" thickBot="1" x14ac:dyDescent="0.35">
      <c r="B182" s="93" t="s">
        <v>1084</v>
      </c>
      <c r="C182" s="94">
        <f>Hoja1!AE3</f>
        <v>42</v>
      </c>
      <c r="D182" s="94"/>
      <c r="E182" s="95">
        <v>0.16</v>
      </c>
      <c r="F182" s="155"/>
      <c r="G182" s="65" t="s">
        <v>1363</v>
      </c>
      <c r="H182" s="118">
        <v>78</v>
      </c>
      <c r="I182" s="124">
        <v>64</v>
      </c>
      <c r="J182" s="110">
        <f>I182/H182</f>
        <v>0.82051282051282048</v>
      </c>
    </row>
    <row r="183" spans="2:10" ht="16.8" thickTop="1" thickBot="1" x14ac:dyDescent="0.35">
      <c r="B183" s="93" t="s">
        <v>1085</v>
      </c>
      <c r="C183" s="94">
        <v>24</v>
      </c>
      <c r="D183" s="94"/>
      <c r="E183" s="96">
        <v>0.11</v>
      </c>
      <c r="F183" s="156"/>
      <c r="G183" s="68" t="s">
        <v>1362</v>
      </c>
      <c r="H183" s="119">
        <v>64</v>
      </c>
      <c r="I183" s="125"/>
      <c r="J183" s="111"/>
    </row>
    <row r="184" spans="2:10" ht="17.25" customHeight="1" thickTop="1" thickBot="1" x14ac:dyDescent="0.35">
      <c r="B184" s="61" t="s">
        <v>1268</v>
      </c>
      <c r="C184" s="62">
        <v>483</v>
      </c>
      <c r="D184" s="63"/>
      <c r="E184" s="64"/>
      <c r="F184" s="154">
        <v>45804</v>
      </c>
      <c r="G184" s="106" t="s">
        <v>1333</v>
      </c>
      <c r="H184" s="115"/>
      <c r="I184" s="115"/>
      <c r="J184" s="108"/>
    </row>
    <row r="185" spans="2:10" ht="15.6" thickTop="1" thickBot="1" x14ac:dyDescent="0.35">
      <c r="B185" s="65" t="s">
        <v>6</v>
      </c>
      <c r="C185" s="82">
        <v>64</v>
      </c>
      <c r="D185" s="66">
        <v>64</v>
      </c>
      <c r="E185" s="67">
        <v>0.13250000000000001</v>
      </c>
      <c r="F185" s="155"/>
      <c r="G185" s="105"/>
      <c r="H185" s="116" t="s">
        <v>1268</v>
      </c>
      <c r="I185" s="120" t="s">
        <v>1361</v>
      </c>
      <c r="J185" s="109" t="s">
        <v>934</v>
      </c>
    </row>
    <row r="186" spans="2:10" ht="16.8" thickTop="1" thickBot="1" x14ac:dyDescent="0.35">
      <c r="B186" s="65" t="s">
        <v>1269</v>
      </c>
      <c r="C186" s="83">
        <v>5</v>
      </c>
      <c r="D186" s="66">
        <v>59</v>
      </c>
      <c r="E186" s="67">
        <f>D186/C184</f>
        <v>0.12215320910973085</v>
      </c>
      <c r="F186" s="155"/>
      <c r="G186" s="114" t="s">
        <v>1355</v>
      </c>
      <c r="H186" s="117">
        <v>78</v>
      </c>
      <c r="I186" s="121"/>
      <c r="J186" s="113"/>
    </row>
    <row r="187" spans="2:10" ht="16.2" thickTop="1" x14ac:dyDescent="0.3">
      <c r="B187" s="65" t="s">
        <v>1270</v>
      </c>
      <c r="C187" s="83">
        <v>6</v>
      </c>
      <c r="D187" s="66">
        <v>53</v>
      </c>
      <c r="E187" s="67">
        <f>D187/C184</f>
        <v>0.10973084886128365</v>
      </c>
      <c r="F187" s="155"/>
      <c r="G187" s="65" t="s">
        <v>1093</v>
      </c>
      <c r="H187" s="118">
        <f>paradas!D1</f>
        <v>39</v>
      </c>
      <c r="I187" s="122">
        <v>34</v>
      </c>
      <c r="J187" s="112">
        <f>I187/H187</f>
        <v>0.87179487179487181</v>
      </c>
    </row>
    <row r="188" spans="2:10" ht="16.2" thickBot="1" x14ac:dyDescent="0.35">
      <c r="B188" s="68" t="s">
        <v>16</v>
      </c>
      <c r="C188" s="69">
        <v>16</v>
      </c>
      <c r="D188" s="66">
        <v>37</v>
      </c>
      <c r="E188" s="90">
        <f>D188/C184</f>
        <v>7.6604554865424432E-2</v>
      </c>
      <c r="F188" s="155"/>
      <c r="G188" s="65" t="s">
        <v>1357</v>
      </c>
      <c r="H188" s="118">
        <v>39</v>
      </c>
      <c r="I188" s="123">
        <v>32</v>
      </c>
      <c r="J188" s="107">
        <f>I188/H188</f>
        <v>0.82051282051282048</v>
      </c>
    </row>
    <row r="189" spans="2:10" ht="16.8" thickTop="1" thickBot="1" x14ac:dyDescent="0.35">
      <c r="B189" s="93" t="s">
        <v>1084</v>
      </c>
      <c r="C189" s="94">
        <v>40</v>
      </c>
      <c r="D189" s="94">
        <v>40</v>
      </c>
      <c r="E189" s="95">
        <v>0.15</v>
      </c>
      <c r="F189" s="155"/>
      <c r="G189" s="65" t="s">
        <v>1363</v>
      </c>
      <c r="H189" s="118">
        <v>78</v>
      </c>
      <c r="I189" s="124">
        <v>66</v>
      </c>
      <c r="J189" s="110">
        <f>I189/H189</f>
        <v>0.84615384615384615</v>
      </c>
    </row>
    <row r="190" spans="2:10" ht="16.8" thickTop="1" thickBot="1" x14ac:dyDescent="0.35">
      <c r="B190" s="93" t="s">
        <v>1085</v>
      </c>
      <c r="C190" s="94">
        <v>24</v>
      </c>
      <c r="D190" s="94">
        <v>24</v>
      </c>
      <c r="E190" s="96">
        <v>0.11</v>
      </c>
      <c r="F190" s="156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5">
      <c r="B191" s="61" t="s">
        <v>1268</v>
      </c>
      <c r="C191" s="62">
        <v>486</v>
      </c>
      <c r="D191" s="63"/>
      <c r="E191" s="64"/>
      <c r="F191" s="154">
        <v>45805</v>
      </c>
      <c r="G191" s="106" t="s">
        <v>1333</v>
      </c>
      <c r="H191" s="115"/>
      <c r="I191" s="115"/>
      <c r="J191" s="108"/>
    </row>
    <row r="192" spans="2:10" ht="15.6" thickTop="1" thickBot="1" x14ac:dyDescent="0.35">
      <c r="B192" s="65" t="s">
        <v>6</v>
      </c>
      <c r="C192" s="82">
        <v>120</v>
      </c>
      <c r="D192" s="66">
        <v>120</v>
      </c>
      <c r="E192" s="67" t="s">
        <v>1684</v>
      </c>
      <c r="F192" s="155"/>
      <c r="G192" s="105"/>
      <c r="H192" s="116" t="s">
        <v>1268</v>
      </c>
      <c r="I192" s="120" t="s">
        <v>1361</v>
      </c>
      <c r="J192" s="109" t="s">
        <v>934</v>
      </c>
    </row>
    <row r="193" spans="2:10" ht="16.8" thickTop="1" thickBot="1" x14ac:dyDescent="0.35">
      <c r="B193" s="65" t="s">
        <v>1269</v>
      </c>
      <c r="C193" s="83">
        <v>4</v>
      </c>
      <c r="D193" s="66">
        <v>116</v>
      </c>
      <c r="E193" s="67" t="s">
        <v>1685</v>
      </c>
      <c r="F193" s="155"/>
      <c r="G193" s="114" t="s">
        <v>1355</v>
      </c>
      <c r="H193" s="117">
        <v>78</v>
      </c>
      <c r="I193" s="121"/>
      <c r="J193" s="113"/>
    </row>
    <row r="194" spans="2:10" ht="16.2" thickTop="1" x14ac:dyDescent="0.3">
      <c r="B194" s="65" t="s">
        <v>1270</v>
      </c>
      <c r="C194" s="83">
        <v>6</v>
      </c>
      <c r="D194" s="66">
        <v>110</v>
      </c>
      <c r="E194" s="67" t="s">
        <v>1686</v>
      </c>
      <c r="F194" s="155"/>
      <c r="G194" s="65" t="s">
        <v>1093</v>
      </c>
      <c r="H194" s="118">
        <v>39</v>
      </c>
      <c r="I194" s="122">
        <v>36</v>
      </c>
      <c r="J194" s="112">
        <f>I194/H194</f>
        <v>0.92307692307692313</v>
      </c>
    </row>
    <row r="195" spans="2:10" ht="16.2" thickBot="1" x14ac:dyDescent="0.35">
      <c r="B195" s="68" t="s">
        <v>16</v>
      </c>
      <c r="C195" s="69">
        <v>20</v>
      </c>
      <c r="D195" s="66">
        <v>90</v>
      </c>
      <c r="E195" s="90" t="s">
        <v>1687</v>
      </c>
      <c r="F195" s="155"/>
      <c r="G195" s="65" t="s">
        <v>1357</v>
      </c>
      <c r="H195" s="118">
        <v>39</v>
      </c>
      <c r="I195" s="123">
        <v>34</v>
      </c>
      <c r="J195" s="107">
        <f>I195/H195</f>
        <v>0.87179487179487181</v>
      </c>
    </row>
    <row r="196" spans="2:10" ht="16.8" thickTop="1" thickBot="1" x14ac:dyDescent="0.35">
      <c r="B196" s="93" t="s">
        <v>1084</v>
      </c>
      <c r="C196" s="94">
        <v>45</v>
      </c>
      <c r="D196" s="94"/>
      <c r="E196" s="95">
        <v>0.17</v>
      </c>
      <c r="F196" s="155"/>
      <c r="G196" s="65" t="s">
        <v>1363</v>
      </c>
      <c r="H196" s="118">
        <v>78</v>
      </c>
      <c r="I196" s="124">
        <v>70</v>
      </c>
      <c r="J196" s="110">
        <f>I196/H196</f>
        <v>0.89743589743589747</v>
      </c>
    </row>
    <row r="197" spans="2:10" ht="16.8" thickTop="1" thickBot="1" x14ac:dyDescent="0.35">
      <c r="B197" s="93" t="s">
        <v>1085</v>
      </c>
      <c r="C197" s="94">
        <v>71</v>
      </c>
      <c r="D197" s="94"/>
      <c r="E197" s="96">
        <v>0.16</v>
      </c>
      <c r="F197" s="156"/>
      <c r="G197" s="68" t="s">
        <v>1362</v>
      </c>
      <c r="H197" s="119">
        <v>70</v>
      </c>
      <c r="I197" s="125"/>
      <c r="J197" s="111"/>
    </row>
    <row r="198" spans="2:10" ht="17.25" customHeight="1" thickTop="1" thickBot="1" x14ac:dyDescent="0.35">
      <c r="B198" s="61" t="s">
        <v>1268</v>
      </c>
      <c r="C198" s="62">
        <v>486</v>
      </c>
      <c r="D198" s="63"/>
      <c r="E198" s="64"/>
      <c r="F198" s="154">
        <v>45806</v>
      </c>
      <c r="G198" s="106" t="s">
        <v>1333</v>
      </c>
      <c r="H198" s="115"/>
      <c r="I198" s="115"/>
      <c r="J198" s="108"/>
    </row>
    <row r="199" spans="2:10" ht="15.6" thickTop="1" thickBot="1" x14ac:dyDescent="0.35">
      <c r="B199" s="65" t="s">
        <v>6</v>
      </c>
      <c r="C199" s="82">
        <v>80</v>
      </c>
      <c r="D199" s="66">
        <v>80</v>
      </c>
      <c r="E199" s="67" t="s">
        <v>1688</v>
      </c>
      <c r="F199" s="155"/>
      <c r="G199" s="105"/>
      <c r="H199" s="116" t="s">
        <v>1268</v>
      </c>
      <c r="I199" s="120" t="s">
        <v>1361</v>
      </c>
      <c r="J199" s="109" t="s">
        <v>934</v>
      </c>
    </row>
    <row r="200" spans="2:10" ht="16.8" thickTop="1" thickBot="1" x14ac:dyDescent="0.35">
      <c r="B200" s="65" t="s">
        <v>1269</v>
      </c>
      <c r="C200" s="83">
        <v>11</v>
      </c>
      <c r="D200" s="66">
        <v>69</v>
      </c>
      <c r="E200" s="67" t="s">
        <v>1689</v>
      </c>
      <c r="F200" s="155"/>
      <c r="G200" s="114" t="s">
        <v>1355</v>
      </c>
      <c r="H200" s="117">
        <v>78</v>
      </c>
      <c r="I200" s="121"/>
      <c r="J200" s="113"/>
    </row>
    <row r="201" spans="2:10" ht="16.2" thickTop="1" x14ac:dyDescent="0.3">
      <c r="B201" s="65" t="s">
        <v>1270</v>
      </c>
      <c r="C201" s="83">
        <v>6</v>
      </c>
      <c r="D201" s="66">
        <v>63</v>
      </c>
      <c r="E201" s="67" t="s">
        <v>1690</v>
      </c>
      <c r="F201" s="155"/>
      <c r="G201" s="65" t="s">
        <v>1093</v>
      </c>
      <c r="H201" s="118">
        <v>39</v>
      </c>
      <c r="I201" s="122">
        <v>36</v>
      </c>
      <c r="J201" s="112">
        <f>I201/H201</f>
        <v>0.92307692307692313</v>
      </c>
    </row>
    <row r="202" spans="2:10" ht="16.2" thickBot="1" x14ac:dyDescent="0.35">
      <c r="B202" s="68" t="s">
        <v>16</v>
      </c>
      <c r="C202" s="69">
        <v>18</v>
      </c>
      <c r="D202" s="66">
        <v>45</v>
      </c>
      <c r="E202" s="90" t="s">
        <v>1691</v>
      </c>
      <c r="F202" s="155"/>
      <c r="G202" s="65" t="s">
        <v>1357</v>
      </c>
      <c r="H202" s="118">
        <v>39</v>
      </c>
      <c r="I202" s="123">
        <v>34</v>
      </c>
      <c r="J202" s="107">
        <f>I202/H202</f>
        <v>0.87179487179487181</v>
      </c>
    </row>
    <row r="203" spans="2:10" ht="16.8" thickTop="1" thickBot="1" x14ac:dyDescent="0.35">
      <c r="B203" s="93" t="s">
        <v>1084</v>
      </c>
      <c r="C203" s="94">
        <v>0</v>
      </c>
      <c r="D203" s="94"/>
      <c r="E203" s="95">
        <v>0.15</v>
      </c>
      <c r="F203" s="155"/>
      <c r="G203" s="65" t="s">
        <v>1363</v>
      </c>
      <c r="H203" s="118">
        <v>78</v>
      </c>
      <c r="I203" s="124">
        <v>70</v>
      </c>
      <c r="J203" s="110">
        <v>0.9</v>
      </c>
    </row>
    <row r="204" spans="2:10" ht="16.8" thickTop="1" thickBot="1" x14ac:dyDescent="0.35">
      <c r="B204" s="93" t="s">
        <v>1085</v>
      </c>
      <c r="C204" s="94">
        <v>0</v>
      </c>
      <c r="D204" s="94"/>
      <c r="E204" s="96">
        <v>0.1</v>
      </c>
      <c r="F204" s="156"/>
      <c r="G204" s="68" t="s">
        <v>1362</v>
      </c>
      <c r="H204" s="119">
        <v>70</v>
      </c>
      <c r="I204" s="125"/>
      <c r="J204" s="111"/>
    </row>
    <row r="205" spans="2:10" ht="17.25" customHeight="1" thickTop="1" thickBot="1" x14ac:dyDescent="0.35">
      <c r="B205" s="61" t="s">
        <v>1268</v>
      </c>
      <c r="C205" s="62">
        <v>486</v>
      </c>
      <c r="D205" s="63"/>
      <c r="E205" s="64"/>
      <c r="F205" s="154">
        <v>45807</v>
      </c>
      <c r="G205" s="106" t="s">
        <v>1333</v>
      </c>
      <c r="H205" s="115"/>
      <c r="I205" s="115"/>
      <c r="J205" s="108"/>
    </row>
    <row r="206" spans="2:10" ht="15.6" thickTop="1" thickBot="1" x14ac:dyDescent="0.35">
      <c r="B206" s="65" t="s">
        <v>6</v>
      </c>
      <c r="C206" s="82">
        <v>68</v>
      </c>
      <c r="D206" s="66">
        <v>68</v>
      </c>
      <c r="E206" s="67">
        <f>D206/C205</f>
        <v>0.13991769547325103</v>
      </c>
      <c r="F206" s="155"/>
      <c r="G206" s="105"/>
      <c r="H206" s="116" t="s">
        <v>1268</v>
      </c>
      <c r="I206" s="120" t="s">
        <v>1361</v>
      </c>
      <c r="J206" s="109" t="s">
        <v>934</v>
      </c>
    </row>
    <row r="207" spans="2:10" ht="16.8" thickTop="1" thickBot="1" x14ac:dyDescent="0.35">
      <c r="B207" s="65" t="s">
        <v>1269</v>
      </c>
      <c r="C207" s="83">
        <v>0</v>
      </c>
      <c r="D207" s="66">
        <v>68</v>
      </c>
      <c r="E207" s="67">
        <f>D207/C205</f>
        <v>0.13991769547325103</v>
      </c>
      <c r="F207" s="155"/>
      <c r="G207" s="114" t="s">
        <v>1355</v>
      </c>
      <c r="H207" s="117">
        <v>78</v>
      </c>
      <c r="I207" s="121"/>
      <c r="J207" s="113"/>
    </row>
    <row r="208" spans="2:10" ht="16.2" thickTop="1" x14ac:dyDescent="0.3">
      <c r="B208" s="65" t="s">
        <v>1270</v>
      </c>
      <c r="C208" s="83">
        <v>6</v>
      </c>
      <c r="D208" s="66">
        <v>62</v>
      </c>
      <c r="E208" s="67">
        <f>D208/C205</f>
        <v>0.12757201646090535</v>
      </c>
      <c r="F208" s="155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0" ht="16.2" thickBot="1" x14ac:dyDescent="0.35">
      <c r="B209" s="68" t="s">
        <v>16</v>
      </c>
      <c r="C209" s="69">
        <v>18</v>
      </c>
      <c r="D209" s="66">
        <f>D208-C209</f>
        <v>44</v>
      </c>
      <c r="E209" s="90">
        <f>D209/C205</f>
        <v>9.0534979423868317E-2</v>
      </c>
      <c r="F209" s="155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0" ht="16.8" thickTop="1" thickBot="1" x14ac:dyDescent="0.35">
      <c r="B210" s="93" t="s">
        <v>1084</v>
      </c>
      <c r="C210" s="94">
        <v>35</v>
      </c>
      <c r="D210" s="94"/>
      <c r="E210" s="95">
        <f>35/268</f>
        <v>0.13059701492537312</v>
      </c>
      <c r="F210" s="155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0" ht="16.8" thickTop="1" thickBot="1" x14ac:dyDescent="0.35">
      <c r="B211" s="93" t="s">
        <v>1085</v>
      </c>
      <c r="C211" s="94">
        <v>33</v>
      </c>
      <c r="D211" s="94"/>
      <c r="E211" s="96">
        <f>33/217</f>
        <v>0.15207373271889402</v>
      </c>
      <c r="F211" s="156"/>
      <c r="G211" s="68" t="s">
        <v>1362</v>
      </c>
      <c r="H211" s="119">
        <v>0</v>
      </c>
      <c r="I211" s="125"/>
      <c r="J211" s="111"/>
    </row>
    <row r="212" spans="2:10" ht="17.25" customHeight="1" thickTop="1" thickBot="1" x14ac:dyDescent="0.35">
      <c r="B212" s="61" t="s">
        <v>1268</v>
      </c>
      <c r="C212" s="62">
        <v>486</v>
      </c>
      <c r="D212" s="63"/>
      <c r="E212" s="64"/>
      <c r="F212" s="154">
        <v>45808</v>
      </c>
      <c r="G212" s="106" t="s">
        <v>1333</v>
      </c>
      <c r="H212" s="115"/>
      <c r="I212" s="115"/>
      <c r="J212" s="108"/>
    </row>
    <row r="213" spans="2:10" ht="15.6" thickTop="1" thickBot="1" x14ac:dyDescent="0.35">
      <c r="B213" s="65" t="s">
        <v>6</v>
      </c>
      <c r="C213" s="82">
        <v>0</v>
      </c>
      <c r="D213" s="66">
        <v>0</v>
      </c>
      <c r="E213" s="67">
        <f>D213/C212</f>
        <v>0</v>
      </c>
      <c r="F213" s="155"/>
      <c r="G213" s="105"/>
      <c r="H213" s="116" t="s">
        <v>1268</v>
      </c>
      <c r="I213" s="120" t="s">
        <v>1361</v>
      </c>
      <c r="J213" s="109" t="s">
        <v>934</v>
      </c>
    </row>
    <row r="214" spans="2:10" ht="16.8" thickTop="1" thickBot="1" x14ac:dyDescent="0.35">
      <c r="B214" s="65" t="s">
        <v>1269</v>
      </c>
      <c r="C214" s="83">
        <v>0</v>
      </c>
      <c r="D214" s="66">
        <v>0</v>
      </c>
      <c r="E214" s="67">
        <f>D214/C212</f>
        <v>0</v>
      </c>
      <c r="F214" s="155"/>
      <c r="G214" s="114" t="s">
        <v>1355</v>
      </c>
      <c r="H214" s="117">
        <v>78</v>
      </c>
      <c r="I214" s="121"/>
      <c r="J214" s="113"/>
    </row>
    <row r="215" spans="2:10" ht="16.2" thickTop="1" x14ac:dyDescent="0.3">
      <c r="B215" s="65" t="s">
        <v>1270</v>
      </c>
      <c r="C215" s="83">
        <v>0</v>
      </c>
      <c r="D215" s="66">
        <v>0</v>
      </c>
      <c r="E215" s="67">
        <f>D215/C212</f>
        <v>0</v>
      </c>
      <c r="F215" s="155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0" ht="16.2" thickBot="1" x14ac:dyDescent="0.35">
      <c r="B216" s="68" t="s">
        <v>16</v>
      </c>
      <c r="C216" s="69">
        <v>0</v>
      </c>
      <c r="D216" s="66">
        <v>0</v>
      </c>
      <c r="E216" s="90">
        <f>D216/C212</f>
        <v>0</v>
      </c>
      <c r="F216" s="155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0" ht="16.8" thickTop="1" thickBot="1" x14ac:dyDescent="0.35">
      <c r="B217" s="93" t="s">
        <v>1084</v>
      </c>
      <c r="C217" s="94">
        <v>0</v>
      </c>
      <c r="D217" s="94"/>
      <c r="E217" s="95">
        <v>0</v>
      </c>
      <c r="F217" s="155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0" ht="16.8" thickTop="1" thickBot="1" x14ac:dyDescent="0.35">
      <c r="B218" s="93" t="s">
        <v>1085</v>
      </c>
      <c r="C218" s="94">
        <v>0</v>
      </c>
      <c r="D218" s="94"/>
      <c r="E218" s="96">
        <v>0</v>
      </c>
      <c r="F218" s="156"/>
      <c r="G218" s="68" t="s">
        <v>1362</v>
      </c>
      <c r="H218" s="119">
        <v>0</v>
      </c>
      <c r="I218" s="125"/>
      <c r="J218" s="111"/>
    </row>
    <row r="219" spans="2:10" ht="15" thickTop="1" x14ac:dyDescent="0.3">
      <c r="C219"/>
      <c r="D219"/>
      <c r="E219"/>
      <c r="J219"/>
    </row>
    <row r="220" spans="2:10" ht="15.75" customHeight="1" x14ac:dyDescent="0.3">
      <c r="C220"/>
      <c r="D220"/>
      <c r="E220"/>
      <c r="J220"/>
    </row>
    <row r="221" spans="2:10" x14ac:dyDescent="0.3">
      <c r="C221"/>
      <c r="D221"/>
      <c r="E221"/>
      <c r="J221"/>
    </row>
    <row r="222" spans="2:10" x14ac:dyDescent="0.3">
      <c r="C222"/>
      <c r="D222"/>
      <c r="E222"/>
      <c r="J222"/>
    </row>
    <row r="223" spans="2:10" x14ac:dyDescent="0.3">
      <c r="C223"/>
      <c r="D223"/>
      <c r="E223"/>
      <c r="J223"/>
    </row>
    <row r="224" spans="2:10" x14ac:dyDescent="0.3">
      <c r="C224"/>
      <c r="D224"/>
      <c r="E224"/>
      <c r="J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</sheetData>
  <mergeCells count="31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93:F99"/>
    <mergeCell ref="F114:F120"/>
    <mergeCell ref="F121:F127"/>
    <mergeCell ref="F128:F134"/>
    <mergeCell ref="F142:F148"/>
    <mergeCell ref="F212:F218"/>
    <mergeCell ref="F135:F141"/>
    <mergeCell ref="F205:F211"/>
    <mergeCell ref="F177:F183"/>
    <mergeCell ref="F184:F190"/>
    <mergeCell ref="F198:F204"/>
    <mergeCell ref="F191:F197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B2" sqref="B2:B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6"/>
      <c r="B1" s="50" t="s">
        <v>1093</v>
      </c>
    </row>
    <row r="2" spans="1:36" ht="15.6" thickTop="1" thickBot="1" x14ac:dyDescent="0.35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5.6" thickTop="1" thickBot="1" x14ac:dyDescent="0.35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35</v>
      </c>
      <c r="AB3" s="53">
        <v>29</v>
      </c>
      <c r="AC3" s="53">
        <v>0</v>
      </c>
      <c r="AD3" s="53">
        <v>0</v>
      </c>
      <c r="AE3" s="53">
        <f>COUNTIFS('RESUMEN TOTAL'!C5:C569, "=BONOMO",'RESUMEN TOTAL'!AK5:AK569,"=APAGADO")</f>
        <v>42</v>
      </c>
      <c r="AF3" s="53">
        <v>40</v>
      </c>
      <c r="AG3" s="53">
        <f>COUNTIFS('RESUMEN TOTAL'!C5:C569, "=BONOMO",'RESUMEN TOTAL'!AM5:AM569,"=APAGADO")</f>
        <v>47</v>
      </c>
      <c r="AH3" s="53">
        <v>0</v>
      </c>
      <c r="AI3" s="53">
        <f>COUNTIFS('RESUMEN TOTAL'!C5:C569, "=BONOMO",'RESUMEN TOTAL'!AO5:AO569,"=APAGADO")</f>
        <v>35</v>
      </c>
      <c r="AJ3" s="53">
        <f>COUNTIFS('RESUMEN TOTAL'!D5:D569, "=BONOMO",'RESUMEN TOTAL'!AP5:AP569,"=APAGADO")</f>
        <v>0</v>
      </c>
    </row>
    <row r="4" spans="1:36" ht="15.6" thickTop="1" thickBot="1" x14ac:dyDescent="0.35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0.16</v>
      </c>
      <c r="AB4" s="59">
        <v>0.13</v>
      </c>
      <c r="AC4" s="59">
        <v>0</v>
      </c>
      <c r="AD4" s="59">
        <v>0</v>
      </c>
      <c r="AE4" s="59">
        <f t="shared" ref="AE4:AG4" si="0">AE3/BONOMOcam</f>
        <v>0.15671641791044777</v>
      </c>
      <c r="AF4" s="59">
        <f t="shared" si="0"/>
        <v>0.14925373134328357</v>
      </c>
      <c r="AG4" s="59">
        <f t="shared" si="0"/>
        <v>0.17537313432835822</v>
      </c>
      <c r="AH4" s="59">
        <f t="shared" ref="AH4:AI4" si="1">AH3/BONOMOcam</f>
        <v>0</v>
      </c>
      <c r="AI4" s="59">
        <f t="shared" si="1"/>
        <v>0.13059701492537312</v>
      </c>
      <c r="AJ4" s="59">
        <f t="shared" ref="AJ4" si="2">AJ3/BONOMOcam</f>
        <v>0</v>
      </c>
    </row>
    <row r="5" spans="1:36" ht="15.6" thickTop="1" thickBot="1" x14ac:dyDescent="0.35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35</v>
      </c>
      <c r="AB5" s="55">
        <v>33</v>
      </c>
      <c r="AC5" s="55">
        <v>0</v>
      </c>
      <c r="AD5" s="55">
        <v>0</v>
      </c>
      <c r="AE5" s="55">
        <v>24</v>
      </c>
      <c r="AF5" s="55">
        <v>24</v>
      </c>
      <c r="AG5" s="55">
        <f>COUNTIFS('RESUMEN TOTAL'!C5:C555, "=COSEIDI",'RESUMEN TOTAL'!AM5:AM555,"=APAGADO")</f>
        <v>73</v>
      </c>
      <c r="AH5" s="55">
        <v>0</v>
      </c>
      <c r="AI5" s="55">
        <f>COUNTIFS('RESUMEN TOTAL'!C5:C555, "=COSEIDI",'RESUMEN TOTAL'!AO5:AO555,"=APAGADO")</f>
        <v>33</v>
      </c>
      <c r="AJ5" s="55">
        <f>COUNTIFS('RESUMEN TOTAL'!D5:D555, "=COSEIDI",'RESUMEN TOTAL'!AP5:AP555,"=APAGADO")</f>
        <v>0</v>
      </c>
    </row>
    <row r="6" spans="1:36" ht="15.6" thickTop="1" thickBot="1" x14ac:dyDescent="0.35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0.16</v>
      </c>
      <c r="AB6" s="58">
        <v>0.15</v>
      </c>
      <c r="AC6" s="58">
        <v>0</v>
      </c>
      <c r="AD6" s="58">
        <v>0.08</v>
      </c>
      <c r="AE6" s="58">
        <f t="shared" ref="AE6:AF6" si="3">AE5/COSEIDIcam</f>
        <v>0.11059907834101383</v>
      </c>
      <c r="AF6" s="58">
        <f t="shared" si="3"/>
        <v>0.11059907834101383</v>
      </c>
      <c r="AG6" s="42">
        <v>0.27</v>
      </c>
      <c r="AH6" s="42">
        <v>0</v>
      </c>
      <c r="AI6" s="42">
        <v>0</v>
      </c>
      <c r="AJ6" s="150" t="s">
        <v>1681</v>
      </c>
    </row>
    <row r="7" spans="1:36" ht="15" thickTop="1" x14ac:dyDescent="0.3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AD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4:16384" ht="18" x14ac:dyDescent="0.35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4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32</v>
      </c>
      <c r="W2" s="18">
        <f>COUNTIFS(W4:W600, "=APAGADO",D4:D600,"=GFIJA")</f>
        <v>32</v>
      </c>
      <c r="X2" s="18">
        <f>COUNTIFS(X4:X600, "=APAGADO",D4:D600,"=GFIJA")</f>
        <v>0</v>
      </c>
      <c r="Y2" s="18">
        <f>COUNTIFS(Y4:Y600, "=APAGADO",D4:D600,"=GFIJA")</f>
        <v>32</v>
      </c>
      <c r="Z2" s="18">
        <f>COUNTIFS(Z4:Z600, "=APAGADO",D4:D600,"=GFIJA")</f>
        <v>32</v>
      </c>
      <c r="AA2" s="18">
        <f>COUNTIFS(AA4:AA600, "=APAGADO",D4:D600,"=GFIJA")</f>
        <v>32</v>
      </c>
      <c r="AB2" s="18">
        <f>COUNTIFS(AB4:AB600, "=APAGADO",D4:D600,"=GFIJA")</f>
        <v>32</v>
      </c>
      <c r="AC2" s="18">
        <f>COUNTIFS(AC4:AC600, "=APAGADO",D4:D600,"=GFIJA")</f>
        <v>32</v>
      </c>
      <c r="AD2" s="18">
        <f>COUNTIFS(AD4:AD600, "=APAGADO",D4:D600,"=GFIJA")</f>
        <v>32</v>
      </c>
      <c r="AE2" s="18">
        <f>COUNTIFS(AE4:AE600, "=APAGADO",D4:D600,"=GFIJA")</f>
        <v>32</v>
      </c>
      <c r="AF2" s="18">
        <f>COUNTIFS(AF4:AF600, "=APAGADO",D4:D600,"=GFIJA")</f>
        <v>34</v>
      </c>
      <c r="AG2" s="18">
        <f>COUNTIFS(AG4:AG600, "=APAGADO",D4:D600,"=GFIJA")</f>
        <v>35</v>
      </c>
      <c r="AH2" s="18">
        <f>COUNTIFS(AH4:AH600, "=APAGADO",D4:D600,"=GFIJA")</f>
        <v>35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6" thickBot="1" x14ac:dyDescent="0.45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30</v>
      </c>
      <c r="V3" s="18">
        <f>COUNTIFS(V6:V602, "=APAGADO",D4:D600,"=INTERCOMUNICADOR")</f>
        <v>30</v>
      </c>
      <c r="W3" s="18">
        <f>COUNTIFS(W6:W602, "=APAGADO",D4:D600,"=INTERCOMUNICADOR")</f>
        <v>30</v>
      </c>
      <c r="X3" s="18">
        <f>COUNTIFS(X6:X602, "=APAGADO",D4:D600,"=INTERCOMUNICADOR")</f>
        <v>0</v>
      </c>
      <c r="Y3" s="18">
        <f>COUNTIFS(Y6:Y602, "=APAGADO",D4:D600,"=INTERCOMUNICADOR")</f>
        <v>30</v>
      </c>
      <c r="Z3" s="18">
        <f>COUNTIFS(Z6:Z602, "=APAGADO",D4:D600,"=INTERCOMUNICADOR")</f>
        <v>30</v>
      </c>
      <c r="AA3" s="18">
        <f>COUNTIFS(AA6:AA602, "=APAGADO",D4:D600,"=INTERCOMUNICADOR")</f>
        <v>30</v>
      </c>
      <c r="AB3" s="18">
        <f>COUNTIFS(AB6:AB602, "=APAGADO",D4:D600,"=INTERCOMUNICADOR")</f>
        <v>30</v>
      </c>
      <c r="AC3" s="18">
        <f>COUNTIFS(AC6:AC602, "=APAGADO",D4:D600,"=INTERCOMUNICADOR")</f>
        <v>30</v>
      </c>
      <c r="AD3" s="18">
        <f>COUNTIFS(AD6:AD602, "=APAGADO",D4:D600,"=INTERCOMUNICADOR")</f>
        <v>30</v>
      </c>
      <c r="AE3" s="18">
        <f>COUNTIFS(AE6:AE602, "=APAGADO",D4:D600,"=INTERCOMUNICADOR")</f>
        <v>30</v>
      </c>
      <c r="AF3" s="18">
        <f>COUNTIFS(AF6:AF602, "=APAGADO",D4:D600,"=INTERCOMUNICADOR")</f>
        <v>32</v>
      </c>
      <c r="AG3" s="18">
        <f>COUNTIFS(AG6:AG602, "=APAGADO",D4:D600,"=INTERCOMUNICADOR")</f>
        <v>33</v>
      </c>
      <c r="AH3" s="18">
        <f>COUNTIFS(AH6:AH602, "=APAGADO",D4:D600,"=INTERCOMUNICADOR")</f>
        <v>33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 t="str">
        <f>'RESUMEN TOTAL'!AL7</f>
        <v>APAGADO</v>
      </c>
      <c r="AG7" s="86" t="str">
        <f>'RESUMEN TOTAL'!AM7</f>
        <v>APAGADO</v>
      </c>
      <c r="AH7" s="86" t="str">
        <f>'RESUMEN TOTAL'!AN7</f>
        <v>APAGADO</v>
      </c>
      <c r="AI7" s="86" t="str">
        <f>'RESUMEN TOTAL'!AO7</f>
        <v>APAGADO</v>
      </c>
      <c r="AJ7" s="86">
        <f>'RESUMEN TOTAL'!AP7</f>
        <v>0</v>
      </c>
    </row>
    <row r="8" spans="1:36 16384:16384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 t="str">
        <f>'RESUMEN TOTAL'!AD8</f>
        <v>APAGADO</v>
      </c>
      <c r="Y8" s="86" t="str">
        <f>'RESUMEN TOTAL'!AE8</f>
        <v>APAGADO</v>
      </c>
      <c r="Z8" s="86" t="str">
        <f>'RESUMEN TOTAL'!AF8</f>
        <v>APAGADO</v>
      </c>
      <c r="AA8" s="86" t="str">
        <f>'RESUMEN TOTAL'!AG8</f>
        <v>APAGADO</v>
      </c>
      <c r="AB8" s="86" t="str">
        <f>'RESUMEN TOTAL'!AH8</f>
        <v>APAGADO</v>
      </c>
      <c r="AC8" s="86" t="str">
        <f>'RESUMEN TOTAL'!AI8</f>
        <v>APAGADO</v>
      </c>
      <c r="AD8" s="86" t="str">
        <f>'RESUMEN TOTAL'!AJ8</f>
        <v>APAGADO</v>
      </c>
      <c r="AE8" s="86" t="str">
        <f>'RESUMEN TOTAL'!AK8</f>
        <v>APAGADO</v>
      </c>
      <c r="AF8" s="86" t="str">
        <f>'RESUMEN TOTAL'!AL8</f>
        <v>APAGADO</v>
      </c>
      <c r="AG8" s="86" t="str">
        <f>'RESUMEN TOTAL'!AM8</f>
        <v>APAGADO</v>
      </c>
      <c r="AH8" s="86" t="str">
        <f>'RESUMEN TOTAL'!AN8</f>
        <v>APAGADO</v>
      </c>
      <c r="AI8" s="86" t="str">
        <f>'RESUMEN TOTAL'!AO8</f>
        <v>APAGADO</v>
      </c>
      <c r="AJ8" s="86">
        <f>'RESUMEN TOTAL'!AP8</f>
        <v>0</v>
      </c>
    </row>
    <row r="9" spans="1:36 16384:16384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 t="str">
        <f>'RESUMEN TOTAL'!AB9</f>
        <v>APAGADO</v>
      </c>
      <c r="W9" s="86" t="str">
        <f>'RESUMEN TOTAL'!AC9</f>
        <v>APAGADO</v>
      </c>
      <c r="X9" s="86" t="str">
        <f>'RESUMEN TOTAL'!AD9</f>
        <v>APAGADO</v>
      </c>
      <c r="Y9" s="86" t="str">
        <f>'RESUMEN TOTAL'!AE9</f>
        <v>APAGADO</v>
      </c>
      <c r="Z9" s="86" t="str">
        <f>'RESUMEN TOTAL'!AF9</f>
        <v>APAGADO</v>
      </c>
      <c r="AA9" s="86" t="str">
        <f>'RESUMEN TOTAL'!AG9</f>
        <v>APAGADO</v>
      </c>
      <c r="AB9" s="86" t="str">
        <f>'RESUMEN TOTAL'!AH9</f>
        <v>APAGADO</v>
      </c>
      <c r="AC9" s="86" t="str">
        <f>'RESUMEN TOTAL'!AI9</f>
        <v>APAGADO</v>
      </c>
      <c r="AD9" s="86" t="str">
        <f>'RESUMEN TOTAL'!AJ9</f>
        <v>APAGADO</v>
      </c>
      <c r="AE9" s="86" t="str">
        <f>'RESUMEN TOTAL'!AK9</f>
        <v>APAGADO</v>
      </c>
      <c r="AF9" s="86" t="str">
        <f>'RESUMEN TOTAL'!AL9</f>
        <v>APAGADO</v>
      </c>
      <c r="AG9" s="86" t="str">
        <f>'RESUMEN TOTAL'!AM9</f>
        <v>APAGADO</v>
      </c>
      <c r="AH9" s="86" t="str">
        <f>'RESUMEN TOTAL'!AN9</f>
        <v>APAGADO</v>
      </c>
      <c r="AI9" s="86" t="str">
        <f>'RESUMEN TOTAL'!AO9</f>
        <v>APAGADO</v>
      </c>
      <c r="AJ9" s="86">
        <f>'RESUMEN TOTAL'!AP9</f>
        <v>0</v>
      </c>
    </row>
    <row r="10" spans="1:36 16384:16384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 t="str">
        <f>'RESUMEN TOTAL'!AI10</f>
        <v>APAGADO</v>
      </c>
      <c r="AD10" s="86" t="str">
        <f>'RESUMEN TOTAL'!AJ10</f>
        <v>APAGADO</v>
      </c>
      <c r="AE10" s="86" t="str">
        <f>'RESUMEN TOTAL'!AK10</f>
        <v>APAGADO</v>
      </c>
      <c r="AF10" s="86" t="str">
        <f>'RESUMEN TOTAL'!AL10</f>
        <v>APAGADO</v>
      </c>
      <c r="AG10" s="86" t="str">
        <f>'RESUMEN TOTAL'!AM10</f>
        <v>APAGADO</v>
      </c>
      <c r="AH10" s="86" t="str">
        <f>'RESUMEN TOTAL'!AN10</f>
        <v>APAGADO</v>
      </c>
      <c r="AI10" s="86" t="str">
        <f>'RESUMEN TOTAL'!AO10</f>
        <v>APAGADO</v>
      </c>
      <c r="AJ10" s="86">
        <f>'RESUMEN TOTAL'!AP10</f>
        <v>0</v>
      </c>
    </row>
    <row r="11" spans="1:36 16384:16384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 t="str">
        <f>'RESUMEN TOTAL'!AI12</f>
        <v>APAGADO</v>
      </c>
      <c r="AD12" s="86" t="str">
        <f>'RESUMEN TOTAL'!AJ12</f>
        <v>APAGADO</v>
      </c>
      <c r="AE12" s="86" t="str">
        <f>'RESUMEN TOTAL'!AK12</f>
        <v>APAGADO</v>
      </c>
      <c r="AF12" s="86" t="str">
        <f>'RESUMEN TOTAL'!AL12</f>
        <v>APAGADO</v>
      </c>
      <c r="AG12" s="86" t="str">
        <f>'RESUMEN TOTAL'!AM12</f>
        <v>APAGADO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 t="str">
        <f>'RESUMEN TOTAL'!AI13</f>
        <v>APAGADO</v>
      </c>
      <c r="AD13" s="86" t="str">
        <f>'RESUMEN TOTAL'!AJ13</f>
        <v>APAGADO</v>
      </c>
      <c r="AE13" s="86" t="str">
        <f>'RESUMEN TOTAL'!AK13</f>
        <v>APAGADO</v>
      </c>
      <c r="AF13" s="86" t="str">
        <f>'RESUMEN TOTAL'!AL13</f>
        <v>APAGADO</v>
      </c>
      <c r="AG13" s="86" t="str">
        <f>'RESUMEN TOTAL'!AM13</f>
        <v>APAGADO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 t="str">
        <f>'RESUMEN TOTAL'!AF14</f>
        <v>APAGADO</v>
      </c>
      <c r="AA14" s="86" t="str">
        <f>'RESUMEN TOTAL'!AG14</f>
        <v>APAGADO</v>
      </c>
      <c r="AB14" s="86" t="str">
        <f>'RESUMEN TOTAL'!AH14</f>
        <v>APAGADO</v>
      </c>
      <c r="AC14" s="86" t="str">
        <f>'RESUMEN TOTAL'!AI14</f>
        <v>APAGADO</v>
      </c>
      <c r="AD14" s="86" t="str">
        <f>'RESUMEN TOTAL'!AJ14</f>
        <v>APAGADO</v>
      </c>
      <c r="AE14" s="86" t="str">
        <f>'RESUMEN TOTAL'!AK14</f>
        <v>APAGADO</v>
      </c>
      <c r="AF14" s="86" t="str">
        <f>'RESUMEN TOTAL'!AL14</f>
        <v>APAGADO</v>
      </c>
      <c r="AG14" s="86">
        <f>'RESUMEN TOTAL'!AM14</f>
        <v>0</v>
      </c>
      <c r="AH14" s="86" t="str">
        <f>'RESUMEN TOTAL'!AN14</f>
        <v>APAGADO</v>
      </c>
      <c r="AI14" s="86" t="str">
        <f>'RESUMEN TOTAL'!AO14</f>
        <v>APAGADO</v>
      </c>
      <c r="AJ14" s="86">
        <f>'RESUMEN TOTAL'!AP14</f>
        <v>0</v>
      </c>
    </row>
    <row r="15" spans="1:36 16384:16384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 t="str">
        <f>'RESUMEN TOTAL'!AA18</f>
        <v>APAGADO</v>
      </c>
      <c r="V18" s="86" t="str">
        <f>'RESUMEN TOTAL'!AB18</f>
        <v>APAGADO</v>
      </c>
      <c r="W18" s="86" t="str">
        <f>'RESUMEN TOTAL'!AC18</f>
        <v>APAGADO</v>
      </c>
      <c r="X18" s="86" t="str">
        <f>'RESUMEN TOTAL'!AD18</f>
        <v>APAGADO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 t="str">
        <f>'RESUMEN TOTAL'!AM18</f>
        <v>APAGADO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 t="str">
        <f>'RESUMEN TOTAL'!AA19</f>
        <v>APAGADO</v>
      </c>
      <c r="V19" s="86" t="str">
        <f>'RESUMEN TOTAL'!AB19</f>
        <v>APAGADO</v>
      </c>
      <c r="W19" s="86" t="str">
        <f>'RESUMEN TOTAL'!AC19</f>
        <v>APAGADO</v>
      </c>
      <c r="X19" s="86" t="str">
        <f>'RESUMEN TOTAL'!AD19</f>
        <v>APAGADO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 t="str">
        <f>'RESUMEN TOTAL'!AM19</f>
        <v>APAGADO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 t="str">
        <f>'RESUMEN TOTAL'!AA20</f>
        <v>APAGADO</v>
      </c>
      <c r="V20" s="86" t="str">
        <f>'RESUMEN TOTAL'!AB20</f>
        <v>APAGADO</v>
      </c>
      <c r="W20" s="86" t="str">
        <f>'RESUMEN TOTAL'!AC20</f>
        <v>APAGADO</v>
      </c>
      <c r="X20" s="86" t="str">
        <f>'RESUMEN TOTAL'!AD20</f>
        <v>APAGADO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 t="str">
        <f>'RESUMEN TOTAL'!AM20</f>
        <v>APAGADO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 t="str">
        <f>'RESUMEN TOTAL'!AM21</f>
        <v>APAGADO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 t="str">
        <f>'RESUMEN TOTAL'!AM22</f>
        <v>APAGADO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 t="str">
        <f>'RESUMEN TOTAL'!AM23</f>
        <v>APAGADO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3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3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3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 t="str">
        <f>'RESUMEN TOTAL'!AB31</f>
        <v>APAGADO</v>
      </c>
      <c r="W26" s="86" t="str">
        <f>'RESUMEN TOTAL'!AC31</f>
        <v>APAGADO</v>
      </c>
      <c r="X26" s="86" t="str">
        <f>'RESUMEN TOTAL'!AD31</f>
        <v>APAGADO</v>
      </c>
      <c r="Y26" s="86" t="str">
        <f>'RESUMEN TOTAL'!AE31</f>
        <v>APAGADO</v>
      </c>
      <c r="Z26" s="86" t="str">
        <f>'RESUMEN TOTAL'!AF31</f>
        <v>APAGADO</v>
      </c>
      <c r="AA26" s="86" t="str">
        <f>'RESUMEN TOTAL'!AG31</f>
        <v>APAGADO</v>
      </c>
      <c r="AB26" s="86" t="str">
        <f>'RESUMEN TOTAL'!AH31</f>
        <v>APAGADO</v>
      </c>
      <c r="AC26" s="86" t="str">
        <f>'RESUMEN TOTAL'!AI31</f>
        <v>APAGADO</v>
      </c>
      <c r="AD26" s="86" t="str">
        <f>'RESUMEN TOTAL'!AJ31</f>
        <v>APAGADO</v>
      </c>
      <c r="AE26" s="86" t="str">
        <f>'RESUMEN TOTAL'!AK31</f>
        <v>APAGADO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3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3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3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 t="str">
        <f>'RESUMEN TOTAL'!AA34</f>
        <v>APAGADO</v>
      </c>
      <c r="V29" s="86" t="str">
        <f>'RESUMEN TOTAL'!AB34</f>
        <v>APAGADO</v>
      </c>
      <c r="W29" s="86" t="str">
        <f>'RESUMEN TOTAL'!AC34</f>
        <v>APAGADO</v>
      </c>
      <c r="X29" s="86" t="str">
        <f>'RESUMEN TOTAL'!AD34</f>
        <v>APAGADO</v>
      </c>
      <c r="Y29" s="86" t="str">
        <f>'RESUMEN TOTAL'!AE34</f>
        <v>APAGADO</v>
      </c>
      <c r="Z29" s="86" t="str">
        <f>'RESUMEN TOTAL'!AF34</f>
        <v>APAGADO</v>
      </c>
      <c r="AA29" s="86" t="str">
        <f>'RESUMEN TOTAL'!AG34</f>
        <v>APAGADO</v>
      </c>
      <c r="AB29" s="86" t="str">
        <f>'RESUMEN TOTAL'!AH34</f>
        <v>APAGADO</v>
      </c>
      <c r="AC29" s="86" t="str">
        <f>'RESUMEN TOTAL'!AI34</f>
        <v>APAGADO</v>
      </c>
      <c r="AD29" s="86" t="str">
        <f>'RESUMEN TOTAL'!AJ34</f>
        <v>APAGADO</v>
      </c>
      <c r="AE29" s="86" t="str">
        <f>'RESUMEN TOTAL'!AK34</f>
        <v>APAGADO</v>
      </c>
      <c r="AF29" s="86" t="str">
        <f>'RESUMEN TOTAL'!AL34</f>
        <v>APAGADO</v>
      </c>
      <c r="AG29" s="86" t="str">
        <f>'RESUMEN TOTAL'!AM34</f>
        <v>APAGADO</v>
      </c>
      <c r="AH29" s="86" t="str">
        <f>'RESUMEN TOTAL'!AN34</f>
        <v>APAGADO</v>
      </c>
      <c r="AI29" s="86" t="str">
        <f>'RESUMEN TOTAL'!AO34</f>
        <v>APAGADO</v>
      </c>
      <c r="AJ29" s="86">
        <f>'RESUMEN TOTAL'!AP34</f>
        <v>0</v>
      </c>
    </row>
    <row r="30" spans="1:36" x14ac:dyDescent="0.3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3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3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3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3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3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3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3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 t="str">
        <f>'RESUMEN TOTAL'!AG42</f>
        <v>APAGADO</v>
      </c>
      <c r="AB37" s="86" t="str">
        <f>'RESUMEN TOTAL'!AH42</f>
        <v>APAGADO</v>
      </c>
      <c r="AC37" s="86" t="str">
        <f>'RESUMEN TOTAL'!AI42</f>
        <v>APAGADO</v>
      </c>
      <c r="AD37" s="86" t="str">
        <f>'RESUMEN TOTAL'!AJ42</f>
        <v>APAGADO</v>
      </c>
      <c r="AE37" s="86" t="str">
        <f>'RESUMEN TOTAL'!AK42</f>
        <v>APAGADO</v>
      </c>
      <c r="AF37" s="86" t="str">
        <f>'RESUMEN TOTAL'!AL42</f>
        <v>APAGADO</v>
      </c>
      <c r="AG37" s="86" t="str">
        <f>'RESUMEN TOTAL'!AM42</f>
        <v>APAGADO</v>
      </c>
      <c r="AH37" s="86" t="str">
        <f>'RESUMEN TOTAL'!AN42</f>
        <v>APAGADO</v>
      </c>
      <c r="AI37" s="86">
        <f>'RESUMEN TOTAL'!AO42</f>
        <v>0</v>
      </c>
      <c r="AJ37" s="86">
        <f>'RESUMEN TOTAL'!AP42</f>
        <v>0</v>
      </c>
    </row>
    <row r="38" spans="1:36" x14ac:dyDescent="0.3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3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3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3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3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3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3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 t="str">
        <f>'RESUMEN TOTAL'!AG49</f>
        <v>APAGADO</v>
      </c>
      <c r="AB44" s="86" t="str">
        <f>'RESUMEN TOTAL'!AH49</f>
        <v>APAGADO</v>
      </c>
      <c r="AC44" s="86" t="str">
        <f>'RESUMEN TOTAL'!AI49</f>
        <v>APAGADO</v>
      </c>
      <c r="AD44" s="86" t="str">
        <f>'RESUMEN TOTAL'!AJ49</f>
        <v>APAGADO</v>
      </c>
      <c r="AE44" s="86" t="str">
        <f>'RESUMEN TOTAL'!AK49</f>
        <v>APAGADO</v>
      </c>
      <c r="AF44" s="86" t="str">
        <f>'RESUMEN TOTAL'!AL49</f>
        <v>APAGADO</v>
      </c>
      <c r="AG44" s="86" t="str">
        <f>'RESUMEN TOTAL'!AM49</f>
        <v>APAGADO</v>
      </c>
      <c r="AH44" s="86" t="str">
        <f>'RESUMEN TOTAL'!AN49</f>
        <v>APAGADO</v>
      </c>
      <c r="AI44" s="86" t="str">
        <f>'RESUMEN TOTAL'!AO49</f>
        <v>APAGADO</v>
      </c>
      <c r="AJ44" s="86">
        <f>'RESUMEN TOTAL'!AP49</f>
        <v>0</v>
      </c>
    </row>
    <row r="45" spans="1:36" x14ac:dyDescent="0.3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3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3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3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 t="str">
        <f>'RESUMEN TOTAL'!AM53</f>
        <v>APAGADO</v>
      </c>
      <c r="AH48" s="86" t="str">
        <f>'RESUMEN TOTAL'!AN53</f>
        <v>APAGADO</v>
      </c>
      <c r="AI48" s="86" t="str">
        <f>'RESUMEN TOTAL'!AO53</f>
        <v>APAGADO</v>
      </c>
      <c r="AJ48" s="86">
        <f>'RESUMEN TOTAL'!AP53</f>
        <v>0</v>
      </c>
    </row>
    <row r="49" spans="1:36" x14ac:dyDescent="0.3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3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3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3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3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3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3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3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 t="str">
        <f>'RESUMEN TOTAL'!AG61</f>
        <v>APAGADO</v>
      </c>
      <c r="AB56" s="86" t="str">
        <f>'RESUMEN TOTAL'!AH61</f>
        <v>APAGADO</v>
      </c>
      <c r="AC56" s="86" t="str">
        <f>'RESUMEN TOTAL'!AI61</f>
        <v>APAGADO</v>
      </c>
      <c r="AD56" s="86" t="str">
        <f>'RESUMEN TOTAL'!AJ61</f>
        <v>APAGADO</v>
      </c>
      <c r="AE56" s="86" t="str">
        <f>'RESUMEN TOTAL'!AK61</f>
        <v>APAGADO</v>
      </c>
      <c r="AF56" s="86" t="str">
        <f>'RESUMEN TOTAL'!AL61</f>
        <v>APAGADO</v>
      </c>
      <c r="AG56" s="86" t="str">
        <f>'RESUMEN TOTAL'!AM61</f>
        <v>APAGADO</v>
      </c>
      <c r="AH56" s="86" t="str">
        <f>'RESUMEN TOTAL'!AN61</f>
        <v>APAGADO</v>
      </c>
      <c r="AI56" s="86">
        <f>'RESUMEN TOTAL'!AO61</f>
        <v>0</v>
      </c>
      <c r="AJ56" s="86">
        <f>'RESUMEN TOTAL'!AP61</f>
        <v>0</v>
      </c>
    </row>
    <row r="57" spans="1:36" x14ac:dyDescent="0.3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3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3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 t="str">
        <f>'RESUMEN TOTAL'!AJ64</f>
        <v>APAGADO</v>
      </c>
      <c r="AE59" s="86" t="str">
        <f>'RESUMEN TOTAL'!AK64</f>
        <v>APAGADO</v>
      </c>
      <c r="AF59" s="86" t="str">
        <f>'RESUMEN TOTAL'!AL64</f>
        <v>APAGADO</v>
      </c>
      <c r="AG59" s="86" t="str">
        <f>'RESUMEN TOTAL'!AM64</f>
        <v>APAGADO</v>
      </c>
      <c r="AH59" s="86" t="str">
        <f>'RESUMEN TOTAL'!AN64</f>
        <v>APAGADO</v>
      </c>
      <c r="AI59" s="86" t="str">
        <f>'RESUMEN TOTAL'!AO64</f>
        <v>APAGADO</v>
      </c>
      <c r="AJ59" s="86">
        <f>'RESUMEN TOTAL'!AP64</f>
        <v>0</v>
      </c>
    </row>
    <row r="60" spans="1:36" x14ac:dyDescent="0.3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3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3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3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3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3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 t="str">
        <f>'RESUMEN TOTAL'!AH70</f>
        <v>APAGADO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 t="str">
        <f>'RESUMEN TOTAL'!AN70</f>
        <v>APAGADO</v>
      </c>
      <c r="AI65" s="86">
        <f>'RESUMEN TOTAL'!AO70</f>
        <v>0</v>
      </c>
      <c r="AJ65" s="86">
        <f>'RESUMEN TOTAL'!AP70</f>
        <v>0</v>
      </c>
    </row>
    <row r="66" spans="1:36" x14ac:dyDescent="0.3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 t="str">
        <f>'RESUMEN TOTAL'!AM71</f>
        <v>APAGADO</v>
      </c>
      <c r="AH66" s="86" t="str">
        <f>'RESUMEN TOTAL'!AN71</f>
        <v>APAGADO</v>
      </c>
      <c r="AI66" s="86" t="str">
        <f>'RESUMEN TOTAL'!AO71</f>
        <v>APAGADO</v>
      </c>
      <c r="AJ66" s="86">
        <f>'RESUMEN TOTAL'!AP71</f>
        <v>0</v>
      </c>
    </row>
    <row r="67" spans="1:36" x14ac:dyDescent="0.3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 t="str">
        <f>'RESUMEN TOTAL'!AM72</f>
        <v>APAGADO</v>
      </c>
      <c r="AH67" s="86" t="str">
        <f>'RESUMEN TOTAL'!AN72</f>
        <v>APAGADO</v>
      </c>
      <c r="AI67" s="86">
        <f>'RESUMEN TOTAL'!AO72</f>
        <v>0</v>
      </c>
      <c r="AJ67" s="86">
        <f>'RESUMEN TOTAL'!AP72</f>
        <v>0</v>
      </c>
    </row>
    <row r="68" spans="1:36" x14ac:dyDescent="0.3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 t="str">
        <f>'RESUMEN TOTAL'!AF73</f>
        <v>APAGADO</v>
      </c>
      <c r="AA68" s="86" t="str">
        <f>'RESUMEN TOTAL'!AG73</f>
        <v>APAGADO</v>
      </c>
      <c r="AB68" s="86" t="str">
        <f>'RESUMEN TOTAL'!AH73</f>
        <v>APAGADO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3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 t="str">
        <f>'RESUMEN TOTAL'!AF74</f>
        <v>APAGADO</v>
      </c>
      <c r="AA69" s="86" t="str">
        <f>'RESUMEN TOTAL'!AG74</f>
        <v>APAGADO</v>
      </c>
      <c r="AB69" s="86" t="str">
        <f>'RESUMEN TOTAL'!AH74</f>
        <v>APAGADO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3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 t="str">
        <f>'RESUMEN TOTAL'!AM75</f>
        <v>APAGADO</v>
      </c>
      <c r="AH70" s="86" t="str">
        <f>'RESUMEN TOTAL'!AN75</f>
        <v>APAGADO</v>
      </c>
      <c r="AI70" s="86">
        <f>'RESUMEN TOTAL'!AO75</f>
        <v>0</v>
      </c>
      <c r="AJ70" s="86">
        <f>'RESUMEN TOTAL'!AP75</f>
        <v>0</v>
      </c>
    </row>
    <row r="71" spans="1:36" x14ac:dyDescent="0.3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3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3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 t="str">
        <f>'RESUMEN TOTAL'!AA78</f>
        <v>APAGADO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3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3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3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3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3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3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 t="str">
        <f>'RESUMEN TOTAL'!AK84</f>
        <v>APAGADO</v>
      </c>
      <c r="AF79" s="86" t="str">
        <f>'RESUMEN TOTAL'!AL84</f>
        <v>APAGADO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3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3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 t="str">
        <f>'RESUMEN TOTAL'!AG86</f>
        <v>APAGADO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3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3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3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3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3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3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3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3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3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 t="str">
        <f>'RESUMEN TOTAL'!AA95</f>
        <v>APAGADO</v>
      </c>
      <c r="V90" s="86" t="str">
        <f>'RESUMEN TOTAL'!AB95</f>
        <v>APAGADO</v>
      </c>
      <c r="W90" s="86" t="str">
        <f>'RESUMEN TOTAL'!AC95</f>
        <v>APAGADO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 t="str">
        <f>'RESUMEN TOTAL'!AH95</f>
        <v>APAGADO</v>
      </c>
      <c r="AC90" s="86" t="str">
        <f>'RESUMEN TOTAL'!AI95</f>
        <v>APAGADO</v>
      </c>
      <c r="AD90" s="86" t="str">
        <f>'RESUMEN TOTAL'!AJ95</f>
        <v>APAGADO</v>
      </c>
      <c r="AE90" s="86" t="str">
        <f>'RESUMEN TOTAL'!AK95</f>
        <v>APAGADO</v>
      </c>
      <c r="AF90" s="86">
        <f>'RESUMEN TOTAL'!AL95</f>
        <v>0</v>
      </c>
      <c r="AG90" s="86">
        <f>'RESUMEN TOTAL'!AM95</f>
        <v>0</v>
      </c>
      <c r="AH90" s="86" t="str">
        <f>'RESUMEN TOTAL'!AN95</f>
        <v>APAGADO</v>
      </c>
      <c r="AI90" s="86">
        <f>'RESUMEN TOTAL'!AO95</f>
        <v>0</v>
      </c>
      <c r="AJ90" s="86">
        <f>'RESUMEN TOTAL'!AP95</f>
        <v>0</v>
      </c>
    </row>
    <row r="91" spans="1:36" x14ac:dyDescent="0.3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 t="str">
        <f>'RESUMEN TOTAL'!AA96</f>
        <v>APAGADO</v>
      </c>
      <c r="V91" s="86" t="str">
        <f>'RESUMEN TOTAL'!AB96</f>
        <v>APAGADO</v>
      </c>
      <c r="W91" s="86" t="str">
        <f>'RESUMEN TOTAL'!AC96</f>
        <v>APAGADO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 t="str">
        <f>'RESUMEN TOTAL'!AH96</f>
        <v>APAGADO</v>
      </c>
      <c r="AC91" s="86" t="str">
        <f>'RESUMEN TOTAL'!AI96</f>
        <v>APAGADO</v>
      </c>
      <c r="AD91" s="86" t="str">
        <f>'RESUMEN TOTAL'!AJ96</f>
        <v>APAGADO</v>
      </c>
      <c r="AE91" s="86" t="str">
        <f>'RESUMEN TOTAL'!AK96</f>
        <v>APAGADO</v>
      </c>
      <c r="AF91" s="86">
        <f>'RESUMEN TOTAL'!AL96</f>
        <v>0</v>
      </c>
      <c r="AG91" s="86">
        <f>'RESUMEN TOTAL'!AM96</f>
        <v>0</v>
      </c>
      <c r="AH91" s="86" t="str">
        <f>'RESUMEN TOTAL'!AN96</f>
        <v>APAGADO</v>
      </c>
      <c r="AI91" s="86">
        <f>'RESUMEN TOTAL'!AO96</f>
        <v>0</v>
      </c>
      <c r="AJ91" s="86">
        <f>'RESUMEN TOTAL'!AP96</f>
        <v>0</v>
      </c>
    </row>
    <row r="92" spans="1:36" x14ac:dyDescent="0.3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3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3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3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3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3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3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 t="str">
        <f>'RESUMEN TOTAL'!AE103</f>
        <v>APAGADO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3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3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3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3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3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3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3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 t="str">
        <f>'RESUMEN TOTAL'!AA110</f>
        <v>APAGADO</v>
      </c>
      <c r="V105" s="86" t="str">
        <f>'RESUMEN TOTAL'!AB110</f>
        <v>APAGADO</v>
      </c>
      <c r="W105" s="86" t="str">
        <f>'RESUMEN TOTAL'!AC110</f>
        <v>APAGADO</v>
      </c>
      <c r="X105" s="86" t="str">
        <f>'RESUMEN TOTAL'!AD110</f>
        <v>APAGADO</v>
      </c>
      <c r="Y105" s="86" t="str">
        <f>'RESUMEN TOTAL'!AE110</f>
        <v>APAGADO</v>
      </c>
      <c r="Z105" s="86" t="str">
        <f>'RESUMEN TOTAL'!AF110</f>
        <v>APAGADO</v>
      </c>
      <c r="AA105" s="86" t="str">
        <f>'RESUMEN TOTAL'!AG110</f>
        <v>APAGADO</v>
      </c>
      <c r="AB105" s="86" t="str">
        <f>'RESUMEN TOTAL'!AH110</f>
        <v>APAGADO</v>
      </c>
      <c r="AC105" s="86" t="str">
        <f>'RESUMEN TOTAL'!AI110</f>
        <v>APAGADO</v>
      </c>
      <c r="AD105" s="86" t="str">
        <f>'RESUMEN TOTAL'!AJ110</f>
        <v>APAGADO</v>
      </c>
      <c r="AE105" s="86" t="str">
        <f>'RESUMEN TOTAL'!AK110</f>
        <v>APAGADO</v>
      </c>
      <c r="AF105" s="86" t="str">
        <f>'RESUMEN TOTAL'!AL110</f>
        <v>APAGADO</v>
      </c>
      <c r="AG105" s="86" t="str">
        <f>'RESUMEN TOTAL'!AM110</f>
        <v>APAGADO</v>
      </c>
      <c r="AH105" s="86" t="str">
        <f>'RESUMEN TOTAL'!AN110</f>
        <v>APAGADO</v>
      </c>
      <c r="AI105" s="86" t="str">
        <f>'RESUMEN TOTAL'!AO110</f>
        <v>APAGADO</v>
      </c>
      <c r="AJ105" s="86">
        <f>'RESUMEN TOTAL'!AP110</f>
        <v>0</v>
      </c>
    </row>
    <row r="106" spans="1:36" x14ac:dyDescent="0.3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3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 t="str">
        <f>'RESUMEN TOTAL'!AD112</f>
        <v>APAGADO</v>
      </c>
      <c r="Y107" s="86">
        <f>'RESUMEN TOTAL'!AE112</f>
        <v>0</v>
      </c>
      <c r="Z107" s="86" t="str">
        <f>'RESUMEN TOTAL'!AF112</f>
        <v>APAGADO</v>
      </c>
      <c r="AA107" s="86" t="str">
        <f>'RESUMEN TOTAL'!AG112</f>
        <v>APAGADO</v>
      </c>
      <c r="AB107" s="86" t="str">
        <f>'RESUMEN TOTAL'!AH112</f>
        <v>APAGADO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3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 t="str">
        <f>'RESUMEN TOTAL'!AF113</f>
        <v>APAGADO</v>
      </c>
      <c r="AA108" s="86" t="str">
        <f>'RESUMEN TOTAL'!AG113</f>
        <v>APAGADO</v>
      </c>
      <c r="AB108" s="86" t="str">
        <f>'RESUMEN TOTAL'!AH113</f>
        <v>APAGADO</v>
      </c>
      <c r="AC108" s="86" t="str">
        <f>'RESUMEN TOTAL'!AI113</f>
        <v>APAGADO</v>
      </c>
      <c r="AD108" s="86" t="str">
        <f>'RESUMEN TOTAL'!AJ113</f>
        <v>APAGADO</v>
      </c>
      <c r="AE108" s="86" t="str">
        <f>'RESUMEN TOTAL'!AK113</f>
        <v>APAGADO</v>
      </c>
      <c r="AF108" s="86" t="str">
        <f>'RESUMEN TOTAL'!AL113</f>
        <v>APAGADO</v>
      </c>
      <c r="AG108" s="86" t="str">
        <f>'RESUMEN TOTAL'!AM113</f>
        <v>APAGADO</v>
      </c>
      <c r="AH108" s="86" t="str">
        <f>'RESUMEN TOTAL'!AN113</f>
        <v>APAGADO</v>
      </c>
      <c r="AI108" s="86">
        <f>'RESUMEN TOTAL'!AO113</f>
        <v>0</v>
      </c>
      <c r="AJ108" s="86">
        <f>'RESUMEN TOTAL'!AP113</f>
        <v>0</v>
      </c>
    </row>
    <row r="109" spans="1:36" x14ac:dyDescent="0.3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3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3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 t="str">
        <f>'RESUMEN TOTAL'!AG118</f>
        <v>APAGADO</v>
      </c>
      <c r="AB111" s="86" t="str">
        <f>'RESUMEN TOTAL'!AH118</f>
        <v>APAGADO</v>
      </c>
      <c r="AC111" s="86" t="str">
        <f>'RESUMEN TOTAL'!AI118</f>
        <v>APAGADO</v>
      </c>
      <c r="AD111" s="86" t="str">
        <f>'RESUMEN TOTAL'!AJ118</f>
        <v>APAGADO</v>
      </c>
      <c r="AE111" s="86" t="str">
        <f>'RESUMEN TOTAL'!AK118</f>
        <v>APAGADO</v>
      </c>
      <c r="AF111" s="86" t="str">
        <f>'RESUMEN TOTAL'!AL118</f>
        <v>APAGADO</v>
      </c>
      <c r="AG111" s="86" t="str">
        <f>'RESUMEN TOTAL'!AM118</f>
        <v>APAGADO</v>
      </c>
      <c r="AH111" s="86" t="str">
        <f>'RESUMEN TOTAL'!AN118</f>
        <v>APAGADO</v>
      </c>
      <c r="AI111" s="86" t="str">
        <f>'RESUMEN TOTAL'!AO118</f>
        <v>APAGADO</v>
      </c>
      <c r="AJ111" s="86">
        <f>'RESUMEN TOTAL'!AP118</f>
        <v>0</v>
      </c>
    </row>
    <row r="112" spans="1:36" x14ac:dyDescent="0.3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3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 t="str">
        <f>'RESUMEN TOTAL'!AM120</f>
        <v>APAGADO</v>
      </c>
      <c r="AH113" s="86" t="str">
        <f>'RESUMEN TOTAL'!AN120</f>
        <v>APAGADO</v>
      </c>
      <c r="AI113" s="86">
        <f>'RESUMEN TOTAL'!AO120</f>
        <v>0</v>
      </c>
      <c r="AJ113" s="86">
        <f>'RESUMEN TOTAL'!AP120</f>
        <v>0</v>
      </c>
    </row>
    <row r="114" spans="1:36" x14ac:dyDescent="0.3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3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3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 t="str">
        <f>'RESUMEN TOTAL'!AE123</f>
        <v>APAGADO</v>
      </c>
      <c r="Z116" s="86" t="str">
        <f>'RESUMEN TOTAL'!AF123</f>
        <v>APAGADO</v>
      </c>
      <c r="AA116" s="86" t="str">
        <f>'RESUMEN TOTAL'!AG123</f>
        <v>APAGADO</v>
      </c>
      <c r="AB116" s="86" t="str">
        <f>'RESUMEN TOTAL'!AH123</f>
        <v>APAGADO</v>
      </c>
      <c r="AC116" s="86" t="str">
        <f>'RESUMEN TOTAL'!AI123</f>
        <v>APAGADO</v>
      </c>
      <c r="AD116" s="86" t="str">
        <f>'RESUMEN TOTAL'!AJ123</f>
        <v>APAGADO</v>
      </c>
      <c r="AE116" s="86" t="str">
        <f>'RESUMEN TOTAL'!AK123</f>
        <v>APAGADO</v>
      </c>
      <c r="AF116" s="86" t="str">
        <f>'RESUMEN TOTAL'!AL123</f>
        <v>APAGADO</v>
      </c>
      <c r="AG116" s="86" t="str">
        <f>'RESUMEN TOTAL'!AM123</f>
        <v>APAGADO</v>
      </c>
      <c r="AH116" s="86" t="str">
        <f>'RESUMEN TOTAL'!AN123</f>
        <v>APAGADO</v>
      </c>
      <c r="AI116" s="86" t="str">
        <f>'RESUMEN TOTAL'!AO123</f>
        <v>APAGADO</v>
      </c>
      <c r="AJ116" s="86">
        <f>'RESUMEN TOTAL'!AP123</f>
        <v>0</v>
      </c>
    </row>
    <row r="117" spans="1:36" x14ac:dyDescent="0.3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3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 t="str">
        <f>'RESUMEN TOTAL'!AA125</f>
        <v>APAGADO</v>
      </c>
      <c r="V118" s="86" t="str">
        <f>'RESUMEN TOTAL'!AB125</f>
        <v>APAGADO</v>
      </c>
      <c r="W118" s="86" t="str">
        <f>'RESUMEN TOTAL'!AC125</f>
        <v>APAGADO</v>
      </c>
      <c r="X118" s="86" t="str">
        <f>'RESUMEN TOTAL'!AD125</f>
        <v>APAGADO</v>
      </c>
      <c r="Y118" s="86" t="str">
        <f>'RESUMEN TOTAL'!AE125</f>
        <v>APAGADO</v>
      </c>
      <c r="Z118" s="86" t="str">
        <f>'RESUMEN TOTAL'!AF125</f>
        <v>APAGADO</v>
      </c>
      <c r="AA118" s="86" t="str">
        <f>'RESUMEN TOTAL'!AG125</f>
        <v>APAGADO</v>
      </c>
      <c r="AB118" s="86" t="str">
        <f>'RESUMEN TOTAL'!AH125</f>
        <v>APAGADO</v>
      </c>
      <c r="AC118" s="86" t="str">
        <f>'RESUMEN TOTAL'!AI125</f>
        <v>APAGADO</v>
      </c>
      <c r="AD118" s="86" t="str">
        <f>'RESUMEN TOTAL'!AJ125</f>
        <v>APAGADO</v>
      </c>
      <c r="AE118" s="86" t="str">
        <f>'RESUMEN TOTAL'!AK125</f>
        <v>APAGADO</v>
      </c>
      <c r="AF118" s="86" t="str">
        <f>'RESUMEN TOTAL'!AL125</f>
        <v>APAGADO</v>
      </c>
      <c r="AG118" s="86" t="str">
        <f>'RESUMEN TOTAL'!AM125</f>
        <v>APAGADO</v>
      </c>
      <c r="AH118" s="86" t="str">
        <f>'RESUMEN TOTAL'!AN125</f>
        <v>APAGADO</v>
      </c>
      <c r="AI118" s="86" t="str">
        <f>'RESUMEN TOTAL'!AO125</f>
        <v>APAGADO</v>
      </c>
      <c r="AJ118" s="86">
        <f>'RESUMEN TOTAL'!AP125</f>
        <v>0</v>
      </c>
    </row>
    <row r="119" spans="1:36" x14ac:dyDescent="0.3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3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3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 t="str">
        <f>'RESUMEN TOTAL'!AG128</f>
        <v>APAGADO</v>
      </c>
      <c r="AB121" s="86" t="str">
        <f>'RESUMEN TOTAL'!AH128</f>
        <v>APAGADO</v>
      </c>
      <c r="AC121" s="86" t="str">
        <f>'RESUMEN TOTAL'!AI128</f>
        <v>APAGADO</v>
      </c>
      <c r="AD121" s="86" t="str">
        <f>'RESUMEN TOTAL'!AJ128</f>
        <v>APAGADO</v>
      </c>
      <c r="AE121" s="86" t="str">
        <f>'RESUMEN TOTAL'!AK128</f>
        <v>APAGADO</v>
      </c>
      <c r="AF121" s="86" t="str">
        <f>'RESUMEN TOTAL'!AL128</f>
        <v>APAGADO</v>
      </c>
      <c r="AG121" s="86" t="str">
        <f>'RESUMEN TOTAL'!AM128</f>
        <v>APAGADO</v>
      </c>
      <c r="AH121" s="86" t="str">
        <f>'RESUMEN TOTAL'!AN128</f>
        <v>APAGADO</v>
      </c>
      <c r="AI121" s="86" t="str">
        <f>'RESUMEN TOTAL'!AO128</f>
        <v>APAGADO</v>
      </c>
      <c r="AJ121" s="86">
        <f>'RESUMEN TOTAL'!AP128</f>
        <v>0</v>
      </c>
    </row>
    <row r="122" spans="1:36" x14ac:dyDescent="0.3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 t="str">
        <f>'RESUMEN TOTAL'!AG129</f>
        <v>APAGADO</v>
      </c>
      <c r="AB122" s="86" t="str">
        <f>'RESUMEN TOTAL'!AH129</f>
        <v>APAGADO</v>
      </c>
      <c r="AC122" s="86" t="str">
        <f>'RESUMEN TOTAL'!AI129</f>
        <v>APAGADO</v>
      </c>
      <c r="AD122" s="86" t="str">
        <f>'RESUMEN TOTAL'!AJ129</f>
        <v>APAGADO</v>
      </c>
      <c r="AE122" s="86" t="str">
        <f>'RESUMEN TOTAL'!AK129</f>
        <v>APAGADO</v>
      </c>
      <c r="AF122" s="86" t="str">
        <f>'RESUMEN TOTAL'!AL129</f>
        <v>APAGADO</v>
      </c>
      <c r="AG122" s="86" t="str">
        <f>'RESUMEN TOTAL'!AM129</f>
        <v>APAGADO</v>
      </c>
      <c r="AH122" s="86" t="str">
        <f>'RESUMEN TOTAL'!AN129</f>
        <v>APAGADO</v>
      </c>
      <c r="AI122" s="86" t="str">
        <f>'RESUMEN TOTAL'!AO129</f>
        <v>APAGADO</v>
      </c>
      <c r="AJ122" s="86">
        <f>'RESUMEN TOTAL'!AP129</f>
        <v>0</v>
      </c>
    </row>
    <row r="123" spans="1:36" x14ac:dyDescent="0.3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3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3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 t="str">
        <f>'RESUMEN TOTAL'!AD134</f>
        <v>APAGADO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 t="str">
        <f>'RESUMEN TOTAL'!AM134</f>
        <v>APAGADO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3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 t="str">
        <f>'RESUMEN TOTAL'!AD135</f>
        <v>APAGADO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 t="str">
        <f>'RESUMEN TOTAL'!AM135</f>
        <v>APAGADO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3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 t="str">
        <f>'RESUMEN TOTAL'!AD136</f>
        <v>APAGADO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 t="str">
        <f>'RESUMEN TOTAL'!AM136</f>
        <v>APAGADO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3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 t="str">
        <f>'RESUMEN TOTAL'!AD137</f>
        <v>APAGADO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 t="str">
        <f>'RESUMEN TOTAL'!AM137</f>
        <v>APAGADO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3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 t="str">
        <f>'RESUMEN TOTAL'!AF138</f>
        <v>APAGADO</v>
      </c>
      <c r="AA129" s="86" t="str">
        <f>'RESUMEN TOTAL'!AG138</f>
        <v>APAGADO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3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3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3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3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3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3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3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3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 t="str">
        <f>'RESUMEN TOTAL'!AF146</f>
        <v>APAGADO</v>
      </c>
      <c r="AA137" s="86" t="str">
        <f>'RESUMEN TOTAL'!AG146</f>
        <v>APAGADO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3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 t="str">
        <f>'RESUMEN TOTAL'!AF147</f>
        <v>APAGADO</v>
      </c>
      <c r="AA138" s="86" t="str">
        <f>'RESUMEN TOTAL'!AG147</f>
        <v>APAGADO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3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3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3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3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3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 t="str">
        <f>'RESUMEN TOTAL'!AL152</f>
        <v>APAGADO</v>
      </c>
      <c r="AG143" s="86" t="str">
        <f>'RESUMEN TOTAL'!AM152</f>
        <v>APAGADO</v>
      </c>
      <c r="AH143" s="86" t="str">
        <f>'RESUMEN TOTAL'!AN152</f>
        <v>APAGADO</v>
      </c>
      <c r="AI143" s="86" t="str">
        <f>'RESUMEN TOTAL'!AO152</f>
        <v>APAGADO</v>
      </c>
      <c r="AJ143" s="86">
        <f>'RESUMEN TOTAL'!AP152</f>
        <v>0</v>
      </c>
    </row>
    <row r="144" spans="1:36" x14ac:dyDescent="0.3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 t="str">
        <f>'RESUMEN TOTAL'!AL153</f>
        <v>APAGADO</v>
      </c>
      <c r="AG144" s="86" t="str">
        <f>'RESUMEN TOTAL'!AM153</f>
        <v>APAGADO</v>
      </c>
      <c r="AH144" s="86" t="str">
        <f>'RESUMEN TOTAL'!AN153</f>
        <v>APAGADO</v>
      </c>
      <c r="AI144" s="86" t="str">
        <f>'RESUMEN TOTAL'!AO153</f>
        <v>APAGADO</v>
      </c>
      <c r="AJ144" s="86">
        <f>'RESUMEN TOTAL'!AP153</f>
        <v>0</v>
      </c>
    </row>
    <row r="145" spans="1:36" x14ac:dyDescent="0.3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 t="str">
        <f>'RESUMEN TOTAL'!AD154</f>
        <v>APAGADO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 t="str">
        <f>'RESUMEN TOTAL'!AK154</f>
        <v>APAGADO</v>
      </c>
      <c r="AF145" s="86" t="str">
        <f>'RESUMEN TOTAL'!AL154</f>
        <v>APAGADO</v>
      </c>
      <c r="AG145" s="86" t="str">
        <f>'RESUMEN TOTAL'!AM154</f>
        <v>APAGADO</v>
      </c>
      <c r="AH145" s="86" t="str">
        <f>'RESUMEN TOTAL'!AN154</f>
        <v>APAGADO</v>
      </c>
      <c r="AI145" s="86">
        <f>'RESUMEN TOTAL'!AO154</f>
        <v>0</v>
      </c>
      <c r="AJ145" s="86">
        <f>'RESUMEN TOTAL'!AP154</f>
        <v>0</v>
      </c>
    </row>
    <row r="146" spans="1:36" x14ac:dyDescent="0.3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 t="str">
        <f>'RESUMEN TOTAL'!AD155</f>
        <v>APAGADO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 t="str">
        <f>'RESUMEN TOTAL'!AK155</f>
        <v>APAGADO</v>
      </c>
      <c r="AF146" s="86" t="str">
        <f>'RESUMEN TOTAL'!AL155</f>
        <v>APAGADO</v>
      </c>
      <c r="AG146" s="86" t="str">
        <f>'RESUMEN TOTAL'!AM155</f>
        <v>APAGADO</v>
      </c>
      <c r="AH146" s="86" t="str">
        <f>'RESUMEN TOTAL'!AN155</f>
        <v>APAGADO</v>
      </c>
      <c r="AI146" s="86">
        <f>'RESUMEN TOTAL'!AO155</f>
        <v>0</v>
      </c>
      <c r="AJ146" s="86">
        <f>'RESUMEN TOTAL'!AP155</f>
        <v>0</v>
      </c>
    </row>
    <row r="147" spans="1:36" x14ac:dyDescent="0.3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>
        <f>'RESUMEN TOTAL'!AC156</f>
        <v>0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 t="str">
        <f>'RESUMEN TOTAL'!AG156</f>
        <v>APAGADO</v>
      </c>
      <c r="AB147" s="86" t="str">
        <f>'RESUMEN TOTAL'!AH156</f>
        <v>APAGADO</v>
      </c>
      <c r="AC147" s="86" t="str">
        <f>'RESUMEN TOTAL'!AI156</f>
        <v>APAGADO</v>
      </c>
      <c r="AD147" s="86" t="str">
        <f>'RESUMEN TOTAL'!AJ156</f>
        <v>APAGADO</v>
      </c>
      <c r="AE147" s="86" t="str">
        <f>'RESUMEN TOTAL'!AK156</f>
        <v>APAGADO</v>
      </c>
      <c r="AF147" s="86" t="str">
        <f>'RESUMEN TOTAL'!AL156</f>
        <v>APAGADO</v>
      </c>
      <c r="AG147" s="86" t="str">
        <f>'RESUMEN TOTAL'!AM156</f>
        <v>APAGADO</v>
      </c>
      <c r="AH147" s="86" t="str">
        <f>'RESUMEN TOTAL'!AN156</f>
        <v>APAGADO</v>
      </c>
      <c r="AI147" s="86" t="str">
        <f>'RESUMEN TOTAL'!AO156</f>
        <v>APAGADO</v>
      </c>
      <c r="AJ147" s="86">
        <f>'RESUMEN TOTAL'!AP156</f>
        <v>0</v>
      </c>
    </row>
    <row r="148" spans="1:36" x14ac:dyDescent="0.3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3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3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3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 t="str">
        <f>'RESUMEN TOTAL'!AO160</f>
        <v>APAGADO</v>
      </c>
      <c r="AJ151" s="86">
        <f>'RESUMEN TOTAL'!AP160</f>
        <v>0</v>
      </c>
    </row>
    <row r="152" spans="1:36" x14ac:dyDescent="0.3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 t="str">
        <f>'RESUMEN TOTAL'!AM161</f>
        <v>APAGADO</v>
      </c>
      <c r="AH152" s="86">
        <f>'RESUMEN TOTAL'!AN161</f>
        <v>0</v>
      </c>
      <c r="AI152" s="86" t="str">
        <f>'RESUMEN TOTAL'!AO161</f>
        <v>APAGADO</v>
      </c>
      <c r="AJ152" s="86">
        <f>'RESUMEN TOTAL'!AP161</f>
        <v>0</v>
      </c>
    </row>
    <row r="153" spans="1:36" x14ac:dyDescent="0.3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 t="str">
        <f>'RESUMEN TOTAL'!AA162</f>
        <v>APAGADO</v>
      </c>
      <c r="V153" s="86" t="str">
        <f>'RESUMEN TOTAL'!AB162</f>
        <v>APAGADO</v>
      </c>
      <c r="W153" s="86" t="str">
        <f>'RESUMEN TOTAL'!AC162</f>
        <v>APAGADO</v>
      </c>
      <c r="X153" s="86" t="str">
        <f>'RESUMEN TOTAL'!AD162</f>
        <v>APAGADO</v>
      </c>
      <c r="Y153" s="86" t="str">
        <f>'RESUMEN TOTAL'!AE162</f>
        <v>APAGADO</v>
      </c>
      <c r="Z153" s="86" t="str">
        <f>'RESUMEN TOTAL'!AF162</f>
        <v>APAGADO</v>
      </c>
      <c r="AA153" s="86" t="str">
        <f>'RESUMEN TOTAL'!AG162</f>
        <v>APAGADO</v>
      </c>
      <c r="AB153" s="86" t="str">
        <f>'RESUMEN TOTAL'!AH162</f>
        <v>APAGADO</v>
      </c>
      <c r="AC153" s="86" t="str">
        <f>'RESUMEN TOTAL'!AI162</f>
        <v>APAGADO</v>
      </c>
      <c r="AD153" s="86" t="str">
        <f>'RESUMEN TOTAL'!AJ162</f>
        <v>APAGADO</v>
      </c>
      <c r="AE153" s="86" t="str">
        <f>'RESUMEN TOTAL'!AK162</f>
        <v>APAGADO</v>
      </c>
      <c r="AF153" s="86" t="str">
        <f>'RESUMEN TOTAL'!AL162</f>
        <v>APAGADO</v>
      </c>
      <c r="AG153" s="86" t="str">
        <f>'RESUMEN TOTAL'!AM162</f>
        <v>APAGADO</v>
      </c>
      <c r="AH153" s="86" t="str">
        <f>'RESUMEN TOTAL'!AN162</f>
        <v>APAGADO</v>
      </c>
      <c r="AI153" s="86" t="str">
        <f>'RESUMEN TOTAL'!AO162</f>
        <v>APAGADO</v>
      </c>
      <c r="AJ153" s="86">
        <f>'RESUMEN TOTAL'!AP162</f>
        <v>0</v>
      </c>
    </row>
    <row r="154" spans="1:36" x14ac:dyDescent="0.3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3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3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3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 t="str">
        <f>'RESUMEN TOTAL'!AA166</f>
        <v>APAGADO</v>
      </c>
      <c r="V157" s="86" t="str">
        <f>'RESUMEN TOTAL'!AB166</f>
        <v>APAGADO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3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3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3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3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3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3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3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3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 t="str">
        <f>'RESUMEN TOTAL'!AG174</f>
        <v>APAGADO</v>
      </c>
      <c r="AB165" s="86" t="str">
        <f>'RESUMEN TOTAL'!AH174</f>
        <v>APAGADO</v>
      </c>
      <c r="AC165" s="86" t="str">
        <f>'RESUMEN TOTAL'!AI174</f>
        <v>APAGADO</v>
      </c>
      <c r="AD165" s="86" t="str">
        <f>'RESUMEN TOTAL'!AJ174</f>
        <v>APAGADO</v>
      </c>
      <c r="AE165" s="86" t="str">
        <f>'RESUMEN TOTAL'!AK174</f>
        <v>APAGADO</v>
      </c>
      <c r="AF165" s="86" t="str">
        <f>'RESUMEN TOTAL'!AL174</f>
        <v>APAGADO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3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3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3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3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3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3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 t="str">
        <f>'RESUMEN TOTAL'!AI180</f>
        <v>APAGADO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 t="str">
        <f>'RESUMEN TOTAL'!AO180</f>
        <v>APAGADO</v>
      </c>
      <c r="AJ171" s="86">
        <f>'RESUMEN TOTAL'!AP180</f>
        <v>0</v>
      </c>
    </row>
    <row r="172" spans="1:36" x14ac:dyDescent="0.3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3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 t="str">
        <f>'RESUMEN TOTAL'!AI182</f>
        <v>APAGADO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 t="str">
        <f>'RESUMEN TOTAL'!AO182</f>
        <v>APAGADO</v>
      </c>
      <c r="AJ173" s="86">
        <f>'RESUMEN TOTAL'!AP182</f>
        <v>0</v>
      </c>
    </row>
    <row r="174" spans="1:36" x14ac:dyDescent="0.3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 t="str">
        <f>'RESUMEN TOTAL'!AI183</f>
        <v>APAGADO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 t="str">
        <f>'RESUMEN TOTAL'!AO183</f>
        <v>APAGADO</v>
      </c>
      <c r="AJ174" s="86">
        <f>'RESUMEN TOTAL'!AP183</f>
        <v>0</v>
      </c>
    </row>
    <row r="175" spans="1:36" x14ac:dyDescent="0.3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3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3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3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3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 t="str">
        <f>'RESUMEN TOTAL'!AB190</f>
        <v>APAGADO</v>
      </c>
      <c r="W179" s="86" t="str">
        <f>'RESUMEN TOTAL'!AC190</f>
        <v>APAGADO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3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3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3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3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3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3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3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3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3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3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3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3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3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3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 t="str">
        <f>'RESUMEN TOTAL'!AA204</f>
        <v>APAGADO</v>
      </c>
      <c r="V193" s="86" t="str">
        <f>'RESUMEN TOTAL'!AB204</f>
        <v>APAGADO</v>
      </c>
      <c r="W193" s="86" t="str">
        <f>'RESUMEN TOTAL'!AC204</f>
        <v>APAGADO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 t="str">
        <f>'RESUMEN TOTAL'!AG204</f>
        <v>APAGADO</v>
      </c>
      <c r="AB193" s="86" t="str">
        <f>'RESUMEN TOTAL'!AH204</f>
        <v>APAGADO</v>
      </c>
      <c r="AC193" s="86">
        <f>'RESUMEN TOTAL'!AI204</f>
        <v>0</v>
      </c>
      <c r="AD193" s="86" t="str">
        <f>'RESUMEN TOTAL'!AJ204</f>
        <v>APAGADO</v>
      </c>
      <c r="AE193" s="86" t="str">
        <f>'RESUMEN TOTAL'!AK204</f>
        <v>APAGADO</v>
      </c>
      <c r="AF193" s="86" t="str">
        <f>'RESUMEN TOTAL'!AL204</f>
        <v>APAGADO</v>
      </c>
      <c r="AG193" s="86" t="str">
        <f>'RESUMEN TOTAL'!AM204</f>
        <v>APAGADO</v>
      </c>
      <c r="AH193" s="86" t="str">
        <f>'RESUMEN TOTAL'!AN204</f>
        <v>APAGADO</v>
      </c>
      <c r="AI193" s="86" t="str">
        <f>'RESUMEN TOTAL'!AO204</f>
        <v>APAGADO</v>
      </c>
      <c r="AJ193" s="86">
        <f>'RESUMEN TOTAL'!AP204</f>
        <v>0</v>
      </c>
    </row>
    <row r="194" spans="1:36" x14ac:dyDescent="0.3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 t="str">
        <f>'RESUMEN TOTAL'!AO205</f>
        <v>APAGADO</v>
      </c>
      <c r="AJ194" s="86">
        <f>'RESUMEN TOTAL'!AP205</f>
        <v>0</v>
      </c>
    </row>
    <row r="195" spans="1:36" x14ac:dyDescent="0.3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 t="str">
        <f>'RESUMEN TOTAL'!AB206</f>
        <v>APAGADO</v>
      </c>
      <c r="W195" s="86" t="str">
        <f>'RESUMEN TOTAL'!AC206</f>
        <v>APAGADO</v>
      </c>
      <c r="X195" s="86" t="str">
        <f>'RESUMEN TOTAL'!AD206</f>
        <v>APAGADO</v>
      </c>
      <c r="Y195" s="86" t="str">
        <f>'RESUMEN TOTAL'!AE206</f>
        <v>APAGADO</v>
      </c>
      <c r="Z195" s="86" t="str">
        <f>'RESUMEN TOTAL'!AF206</f>
        <v>APAGADO</v>
      </c>
      <c r="AA195" s="86" t="str">
        <f>'RESUMEN TOTAL'!AG206</f>
        <v>APAGADO</v>
      </c>
      <c r="AB195" s="86" t="str">
        <f>'RESUMEN TOTAL'!AH206</f>
        <v>APAGADO</v>
      </c>
      <c r="AC195" s="86">
        <f>'RESUMEN TOTAL'!AI206</f>
        <v>0</v>
      </c>
      <c r="AD195" s="86" t="str">
        <f>'RESUMEN TOTAL'!AJ206</f>
        <v>APAGADO</v>
      </c>
      <c r="AE195" s="86" t="str">
        <f>'RESUMEN TOTAL'!AK206</f>
        <v>APAGADO</v>
      </c>
      <c r="AF195" s="86">
        <f>'RESUMEN TOTAL'!AL206</f>
        <v>0</v>
      </c>
      <c r="AG195" s="86" t="str">
        <f>'RESUMEN TOTAL'!AM206</f>
        <v>APAGADO</v>
      </c>
      <c r="AH195" s="86">
        <f>'RESUMEN TOTAL'!AN206</f>
        <v>0</v>
      </c>
      <c r="AI195" s="86" t="str">
        <f>'RESUMEN TOTAL'!AO206</f>
        <v>APAGADO</v>
      </c>
      <c r="AJ195" s="86">
        <f>'RESUMEN TOTAL'!AP206</f>
        <v>0</v>
      </c>
    </row>
    <row r="196" spans="1:36" x14ac:dyDescent="0.3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 t="str">
        <f>'RESUMEN TOTAL'!AA207</f>
        <v>APAGADO</v>
      </c>
      <c r="V196" s="86" t="str">
        <f>'RESUMEN TOTAL'!AB207</f>
        <v>APAGADO</v>
      </c>
      <c r="W196" s="86" t="str">
        <f>'RESUMEN TOTAL'!AC207</f>
        <v>APAGADO</v>
      </c>
      <c r="X196" s="86" t="str">
        <f>'RESUMEN TOTAL'!AD207</f>
        <v>APAGADO</v>
      </c>
      <c r="Y196" s="86" t="str">
        <f>'RESUMEN TOTAL'!AE207</f>
        <v>APAGADO</v>
      </c>
      <c r="Z196" s="86" t="str">
        <f>'RESUMEN TOTAL'!AF207</f>
        <v>APAGADO</v>
      </c>
      <c r="AA196" s="86" t="str">
        <f>'RESUMEN TOTAL'!AG207</f>
        <v>APAGADO</v>
      </c>
      <c r="AB196" s="86" t="str">
        <f>'RESUMEN TOTAL'!AH207</f>
        <v>APAGADO</v>
      </c>
      <c r="AC196" s="86" t="str">
        <f>'RESUMEN TOTAL'!AI207</f>
        <v>APAGADO</v>
      </c>
      <c r="AD196" s="86" t="str">
        <f>'RESUMEN TOTAL'!AJ207</f>
        <v>APAGADO</v>
      </c>
      <c r="AE196" s="86" t="str">
        <f>'RESUMEN TOTAL'!AK207</f>
        <v>APAGADO</v>
      </c>
      <c r="AF196" s="86" t="str">
        <f>'RESUMEN TOTAL'!AL207</f>
        <v>APAGADO</v>
      </c>
      <c r="AG196" s="86" t="str">
        <f>'RESUMEN TOTAL'!AM207</f>
        <v>APAGADO</v>
      </c>
      <c r="AH196" s="86" t="str">
        <f>'RESUMEN TOTAL'!AN207</f>
        <v>APAGADO</v>
      </c>
      <c r="AI196" s="86" t="str">
        <f>'RESUMEN TOTAL'!AO207</f>
        <v>APAGADO</v>
      </c>
      <c r="AJ196" s="86">
        <f>'RESUMEN TOTAL'!AP207</f>
        <v>0</v>
      </c>
    </row>
    <row r="197" spans="1:36" x14ac:dyDescent="0.3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 t="str">
        <f>'RESUMEN TOTAL'!AM208</f>
        <v>APAGADO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3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 t="str">
        <f>'RESUMEN TOTAL'!AM209</f>
        <v>APAGADO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3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 t="str">
        <f>'RESUMEN TOTAL'!AL210</f>
        <v>APAGADO</v>
      </c>
      <c r="AG199" s="86" t="str">
        <f>'RESUMEN TOTAL'!AM210</f>
        <v>APAGADO</v>
      </c>
      <c r="AH199" s="86" t="str">
        <f>'RESUMEN TOTAL'!AN210</f>
        <v>APAGADO</v>
      </c>
      <c r="AI199" s="86" t="str">
        <f>'RESUMEN TOTAL'!AO210</f>
        <v>APAGADO</v>
      </c>
      <c r="AJ199" s="86">
        <f>'RESUMEN TOTAL'!AP210</f>
        <v>0</v>
      </c>
    </row>
    <row r="200" spans="1:36" x14ac:dyDescent="0.3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3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>
        <f>'RESUMEN TOTAL'!AE212</f>
        <v>0</v>
      </c>
      <c r="Z201" s="86" t="str">
        <f>'RESUMEN TOTAL'!AF212</f>
        <v>APAGADO</v>
      </c>
      <c r="AA201" s="86" t="str">
        <f>'RESUMEN TOTAL'!AG212</f>
        <v>APAGADO</v>
      </c>
      <c r="AB201" s="86" t="str">
        <f>'RESUMEN TOTAL'!AH212</f>
        <v>APAGADO</v>
      </c>
      <c r="AC201" s="86" t="str">
        <f>'RESUMEN TOTAL'!AI212</f>
        <v>APAGADO</v>
      </c>
      <c r="AD201" s="86" t="str">
        <f>'RESUMEN TOTAL'!AJ212</f>
        <v>APAGADO</v>
      </c>
      <c r="AE201" s="86">
        <f>'RESUMEN TOTAL'!AK212</f>
        <v>0</v>
      </c>
      <c r="AF201" s="86">
        <f>'RESUMEN TOTAL'!AL212</f>
        <v>0</v>
      </c>
      <c r="AG201" s="86" t="str">
        <f>'RESUMEN TOTAL'!AM212</f>
        <v>APAGADO</v>
      </c>
      <c r="AH201" s="86" t="str">
        <f>'RESUMEN TOTAL'!AN212</f>
        <v>APAGADO</v>
      </c>
      <c r="AI201" s="86" t="str">
        <f>'RESUMEN TOTAL'!AO212</f>
        <v>APAGADO</v>
      </c>
      <c r="AJ201" s="86">
        <f>'RESUMEN TOTAL'!AP212</f>
        <v>0</v>
      </c>
    </row>
    <row r="202" spans="1:36" x14ac:dyDescent="0.3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3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3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3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 t="str">
        <f>'RESUMEN TOTAL'!AB216</f>
        <v>APAGADO</v>
      </c>
      <c r="W205" s="86" t="str">
        <f>'RESUMEN TOTAL'!AC216</f>
        <v>APAGADO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3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3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 t="str">
        <f>'RESUMEN TOTAL'!AG218</f>
        <v>APAGADO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 t="str">
        <f>'RESUMEN TOTAL'!AL218</f>
        <v>APAGADO</v>
      </c>
      <c r="AG207" s="86" t="str">
        <f>'RESUMEN TOTAL'!AM218</f>
        <v>APAGADO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3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3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 t="str">
        <f>'RESUMEN TOTAL'!AG220</f>
        <v>APAGADO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 t="str">
        <f>'RESUMEN TOTAL'!AL220</f>
        <v>APAGADO</v>
      </c>
      <c r="AG209" s="86" t="str">
        <f>'RESUMEN TOTAL'!AM220</f>
        <v>APAGADO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3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 t="str">
        <f>'RESUMEN TOTAL'!AG221</f>
        <v>APAGADO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 t="str">
        <f>'RESUMEN TOTAL'!AL221</f>
        <v>APAGADO</v>
      </c>
      <c r="AG210" s="86" t="str">
        <f>'RESUMEN TOTAL'!AM221</f>
        <v>APAGADO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3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 t="str">
        <f>'RESUMEN TOTAL'!AD222</f>
        <v>APAGADO</v>
      </c>
      <c r="Y211" s="86" t="str">
        <f>'RESUMEN TOTAL'!AE222</f>
        <v>APAGADO</v>
      </c>
      <c r="Z211" s="86" t="str">
        <f>'RESUMEN TOTAL'!AF222</f>
        <v>APAGADO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3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 t="str">
        <f>'RESUMEN TOTAL'!AB223</f>
        <v>APAGADO</v>
      </c>
      <c r="W212" s="86" t="str">
        <f>'RESUMEN TOTAL'!AC223</f>
        <v>APAGADO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3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3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3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3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3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 t="str">
        <f>'RESUMEN TOTAL'!AA228</f>
        <v>APAGADO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 t="str">
        <f>'RESUMEN TOTAL'!AK228</f>
        <v>APAGADO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 t="str">
        <f>'RESUMEN TOTAL'!AO228</f>
        <v>APAGADO</v>
      </c>
      <c r="AJ217" s="86">
        <f>'RESUMEN TOTAL'!AP228</f>
        <v>0</v>
      </c>
    </row>
    <row r="218" spans="1:36" x14ac:dyDescent="0.3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 t="str">
        <f>'RESUMEN TOTAL'!AB229</f>
        <v>APAGADO</v>
      </c>
      <c r="W218" s="86" t="str">
        <f>'RESUMEN TOTAL'!AC229</f>
        <v>APAGADO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3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 t="str">
        <f>'RESUMEN TOTAL'!AA230</f>
        <v>APAGADO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 t="str">
        <f>'RESUMEN TOTAL'!AO230</f>
        <v>APAGADO</v>
      </c>
      <c r="AJ219" s="86">
        <f>'RESUMEN TOTAL'!AP230</f>
        <v>0</v>
      </c>
    </row>
    <row r="220" spans="1:36" x14ac:dyDescent="0.3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3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3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 t="str">
        <f>'RESUMEN TOTAL'!AA233</f>
        <v>APAGADO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 t="str">
        <f>'RESUMEN TOTAL'!AK233</f>
        <v>APAGADO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3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 t="str">
        <f>'RESUMEN TOTAL'!AF234</f>
        <v>APAGADO</v>
      </c>
      <c r="AA223" s="86">
        <f>'RESUMEN TOTAL'!AG234</f>
        <v>0</v>
      </c>
      <c r="AB223" s="86" t="str">
        <f>'RESUMEN TOTAL'!AH234</f>
        <v>APAGADO</v>
      </c>
      <c r="AC223" s="86" t="str">
        <f>'RESUMEN TOTAL'!AI234</f>
        <v>APAGADO</v>
      </c>
      <c r="AD223" s="86" t="str">
        <f>'RESUMEN TOTAL'!AJ234</f>
        <v>APAGADO</v>
      </c>
      <c r="AE223" s="86" t="str">
        <f>'RESUMEN TOTAL'!AK234</f>
        <v>APAGADO</v>
      </c>
      <c r="AF223" s="86" t="str">
        <f>'RESUMEN TOTAL'!AL234</f>
        <v>APAGADO</v>
      </c>
      <c r="AG223" s="86" t="str">
        <f>'RESUMEN TOTAL'!AM234</f>
        <v>APAGADO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3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3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3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3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3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3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3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3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3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3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3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 t="str">
        <f>'RESUMEN TOTAL'!AA246</f>
        <v>APAGADO</v>
      </c>
      <c r="V234" s="86" t="str">
        <f>'RESUMEN TOTAL'!AB246</f>
        <v>APAGADO</v>
      </c>
      <c r="W234" s="86" t="str">
        <f>'RESUMEN TOTAL'!AC246</f>
        <v>APAGADO</v>
      </c>
      <c r="X234" s="86">
        <f>'RESUMEN TOTAL'!AD246</f>
        <v>0</v>
      </c>
      <c r="Y234" s="86">
        <f>'RESUMEN TOTAL'!AE246</f>
        <v>0</v>
      </c>
      <c r="Z234" s="86" t="str">
        <f>'RESUMEN TOTAL'!AF246</f>
        <v>APAGADO</v>
      </c>
      <c r="AA234" s="86">
        <f>'RESUMEN TOTAL'!AG246</f>
        <v>0</v>
      </c>
      <c r="AB234" s="86">
        <f>'RESUMEN TOTAL'!AH246</f>
        <v>0</v>
      </c>
      <c r="AC234" s="86" t="str">
        <f>'RESUMEN TOTAL'!AI246</f>
        <v>APAGADO</v>
      </c>
      <c r="AD234" s="86" t="str">
        <f>'RESUMEN TOTAL'!AJ246</f>
        <v>APAGADO</v>
      </c>
      <c r="AE234" s="86" t="str">
        <f>'RESUMEN TOTAL'!AK246</f>
        <v>APAGADO</v>
      </c>
      <c r="AF234" s="86" t="str">
        <f>'RESUMEN TOTAL'!AL246</f>
        <v>APAGADO</v>
      </c>
      <c r="AG234" s="86" t="str">
        <f>'RESUMEN TOTAL'!AM246</f>
        <v>APAGADO</v>
      </c>
      <c r="AH234" s="86" t="str">
        <f>'RESUMEN TOTAL'!AN246</f>
        <v>APAGADO</v>
      </c>
      <c r="AI234" s="86" t="str">
        <f>'RESUMEN TOTAL'!AO246</f>
        <v>APAGADO</v>
      </c>
      <c r="AJ234" s="86">
        <f>'RESUMEN TOTAL'!AP246</f>
        <v>0</v>
      </c>
    </row>
    <row r="235" spans="1:36" x14ac:dyDescent="0.3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 t="str">
        <f>'RESUMEN TOTAL'!AD247</f>
        <v>APAGADO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 t="str">
        <f>'RESUMEN TOTAL'!AM247</f>
        <v>APAGADO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3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 t="str">
        <f>'RESUMEN TOTAL'!AC248</f>
        <v>APAGADO</v>
      </c>
      <c r="X236" s="86" t="str">
        <f>'RESUMEN TOTAL'!AD248</f>
        <v>APAGADO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 t="str">
        <f>'RESUMEN TOTAL'!AM248</f>
        <v>APAGADO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3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 t="str">
        <f>'RESUMEN TOTAL'!AD249</f>
        <v>APAGADO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 t="str">
        <f>'RESUMEN TOTAL'!AM249</f>
        <v>APAGADO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3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 t="str">
        <f>'RESUMEN TOTAL'!AD250</f>
        <v>APAGADO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 t="str">
        <f>'RESUMEN TOTAL'!AM250</f>
        <v>APAGADO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3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 t="str">
        <f>'RESUMEN TOTAL'!AD251</f>
        <v>APAGADO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 t="str">
        <f>'RESUMEN TOTAL'!AM251</f>
        <v>APAGADO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3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 t="str">
        <f>'RESUMEN TOTAL'!AE252</f>
        <v>APAGADO</v>
      </c>
      <c r="Z240" s="86" t="str">
        <f>'RESUMEN TOTAL'!AF252</f>
        <v>APAGADO</v>
      </c>
      <c r="AA240" s="86" t="str">
        <f>'RESUMEN TOTAL'!AG252</f>
        <v>APAGADO</v>
      </c>
      <c r="AB240" s="86" t="str">
        <f>'RESUMEN TOTAL'!AH252</f>
        <v>APAGADO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 t="str">
        <f>'RESUMEN TOTAL'!AM252</f>
        <v>APAGADO</v>
      </c>
      <c r="AH240" s="86">
        <f>'RESUMEN TOTAL'!AN252</f>
        <v>0</v>
      </c>
      <c r="AI240" s="86" t="str">
        <f>'RESUMEN TOTAL'!AO252</f>
        <v>APAGADO</v>
      </c>
      <c r="AJ240" s="86">
        <f>'RESUMEN TOTAL'!AP252</f>
        <v>0</v>
      </c>
    </row>
    <row r="241" spans="1:36" x14ac:dyDescent="0.3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 t="str">
        <f>'RESUMEN TOTAL'!AA253</f>
        <v>APAGADO</v>
      </c>
      <c r="V241" s="86" t="str">
        <f>'RESUMEN TOTAL'!AB253</f>
        <v>APAGADO</v>
      </c>
      <c r="W241" s="86" t="str">
        <f>'RESUMEN TOTAL'!AC253</f>
        <v>APAGADO</v>
      </c>
      <c r="X241" s="86">
        <f>'RESUMEN TOTAL'!AD253</f>
        <v>0</v>
      </c>
      <c r="Y241" s="86" t="str">
        <f>'RESUMEN TOTAL'!AE253</f>
        <v>APAGADO</v>
      </c>
      <c r="Z241" s="86" t="str">
        <f>'RESUMEN TOTAL'!AF253</f>
        <v>APAGADO</v>
      </c>
      <c r="AA241" s="86" t="str">
        <f>'RESUMEN TOTAL'!AG253</f>
        <v>APAGADO</v>
      </c>
      <c r="AB241" s="86" t="str">
        <f>'RESUMEN TOTAL'!AH253</f>
        <v>APAGADO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 t="str">
        <f>'RESUMEN TOTAL'!AM253</f>
        <v>APAGADO</v>
      </c>
      <c r="AH241" s="86">
        <f>'RESUMEN TOTAL'!AN253</f>
        <v>0</v>
      </c>
      <c r="AI241" s="86" t="str">
        <f>'RESUMEN TOTAL'!AO253</f>
        <v>APAGADO</v>
      </c>
      <c r="AJ241" s="86">
        <f>'RESUMEN TOTAL'!AP253</f>
        <v>0</v>
      </c>
    </row>
    <row r="242" spans="1:36" x14ac:dyDescent="0.3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 t="str">
        <f>'RESUMEN TOTAL'!AE254</f>
        <v>APAGADO</v>
      </c>
      <c r="Z242" s="86" t="str">
        <f>'RESUMEN TOTAL'!AF254</f>
        <v>APAGADO</v>
      </c>
      <c r="AA242" s="86" t="str">
        <f>'RESUMEN TOTAL'!AG254</f>
        <v>APAGADO</v>
      </c>
      <c r="AB242" s="86" t="str">
        <f>'RESUMEN TOTAL'!AH254</f>
        <v>APAGADO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 t="str">
        <f>'RESUMEN TOTAL'!AM254</f>
        <v>APAGADO</v>
      </c>
      <c r="AH242" s="86">
        <f>'RESUMEN TOTAL'!AN254</f>
        <v>0</v>
      </c>
      <c r="AI242" s="86" t="str">
        <f>'RESUMEN TOTAL'!AO254</f>
        <v>APAGADO</v>
      </c>
      <c r="AJ242" s="86">
        <f>'RESUMEN TOTAL'!AP254</f>
        <v>0</v>
      </c>
    </row>
    <row r="243" spans="1:36" x14ac:dyDescent="0.3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3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3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3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3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3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 t="str">
        <f>'RESUMEN TOTAL'!AG260</f>
        <v>APAGADO</v>
      </c>
      <c r="AB248" s="86" t="str">
        <f>'RESUMEN TOTAL'!AH260</f>
        <v>APAGADO</v>
      </c>
      <c r="AC248" s="86" t="str">
        <f>'RESUMEN TOTAL'!AI260</f>
        <v>APAGADO</v>
      </c>
      <c r="AD248" s="86" t="str">
        <f>'RESUMEN TOTAL'!AJ260</f>
        <v>APAGADO</v>
      </c>
      <c r="AE248" s="86" t="str">
        <f>'RESUMEN TOTAL'!AK260</f>
        <v>APAGADO</v>
      </c>
      <c r="AF248" s="86" t="str">
        <f>'RESUMEN TOTAL'!AL260</f>
        <v>APAGADO</v>
      </c>
      <c r="AG248" s="86" t="str">
        <f>'RESUMEN TOTAL'!AM260</f>
        <v>APAGADO</v>
      </c>
      <c r="AH248" s="86" t="str">
        <f>'RESUMEN TOTAL'!AN260</f>
        <v>APAGADO</v>
      </c>
      <c r="AI248" s="86" t="str">
        <f>'RESUMEN TOTAL'!AO260</f>
        <v>APAGADO</v>
      </c>
      <c r="AJ248" s="86">
        <f>'RESUMEN TOTAL'!AP260</f>
        <v>0</v>
      </c>
    </row>
    <row r="249" spans="1:36" x14ac:dyDescent="0.3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3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 t="str">
        <f>'RESUMEN TOTAL'!AB262</f>
        <v>APAGADO</v>
      </c>
      <c r="W250" s="86" t="str">
        <f>'RESUMEN TOTAL'!AC262</f>
        <v>APAGADO</v>
      </c>
      <c r="X250" s="86" t="str">
        <f>'RESUMEN TOTAL'!AD262</f>
        <v>APAGADO</v>
      </c>
      <c r="Y250" s="86" t="str">
        <f>'RESUMEN TOTAL'!AE262</f>
        <v>APAGADO</v>
      </c>
      <c r="Z250" s="86" t="str">
        <f>'RESUMEN TOTAL'!AF262</f>
        <v>APAGADO</v>
      </c>
      <c r="AA250" s="86" t="str">
        <f>'RESUMEN TOTAL'!AG262</f>
        <v>APAGADO</v>
      </c>
      <c r="AB250" s="86" t="str">
        <f>'RESUMEN TOTAL'!AH262</f>
        <v>APAGADO</v>
      </c>
      <c r="AC250" s="86" t="str">
        <f>'RESUMEN TOTAL'!AI262</f>
        <v>APAGADO</v>
      </c>
      <c r="AD250" s="86" t="str">
        <f>'RESUMEN TOTAL'!AJ262</f>
        <v>APAGADO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3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 t="str">
        <f>'RESUMEN TOTAL'!AB263</f>
        <v>APAGADO</v>
      </c>
      <c r="W251" s="86" t="str">
        <f>'RESUMEN TOTAL'!AC263</f>
        <v>APAGADO</v>
      </c>
      <c r="X251" s="86" t="str">
        <f>'RESUMEN TOTAL'!AD263</f>
        <v>APAGADO</v>
      </c>
      <c r="Y251" s="86" t="str">
        <f>'RESUMEN TOTAL'!AE263</f>
        <v>APAGADO</v>
      </c>
      <c r="Z251" s="86" t="str">
        <f>'RESUMEN TOTAL'!AF263</f>
        <v>APAGADO</v>
      </c>
      <c r="AA251" s="86" t="str">
        <f>'RESUMEN TOTAL'!AG263</f>
        <v>APAGADO</v>
      </c>
      <c r="AB251" s="86" t="str">
        <f>'RESUMEN TOTAL'!AH263</f>
        <v>APAGADO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3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 t="str">
        <f>'RESUMEN TOTAL'!AB264</f>
        <v>APAGADO</v>
      </c>
      <c r="W252" s="86" t="str">
        <f>'RESUMEN TOTAL'!AC264</f>
        <v>APAGADO</v>
      </c>
      <c r="X252" s="86" t="str">
        <f>'RESUMEN TOTAL'!AD264</f>
        <v>APAGADO</v>
      </c>
      <c r="Y252" s="86" t="str">
        <f>'RESUMEN TOTAL'!AE264</f>
        <v>APAGADO</v>
      </c>
      <c r="Z252" s="86" t="str">
        <f>'RESUMEN TOTAL'!AF264</f>
        <v>APAGADO</v>
      </c>
      <c r="AA252" s="86" t="str">
        <f>'RESUMEN TOTAL'!AG264</f>
        <v>APAGADO</v>
      </c>
      <c r="AB252" s="86" t="str">
        <f>'RESUMEN TOTAL'!AH264</f>
        <v>APAGADO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3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 t="str">
        <f>'RESUMEN TOTAL'!AC265</f>
        <v>APAGADO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 t="str">
        <f>'RESUMEN TOTAL'!AH265</f>
        <v>APAGADO</v>
      </c>
      <c r="AC253" s="86" t="str">
        <f>'RESUMEN TOTAL'!AI265</f>
        <v>APAGADO</v>
      </c>
      <c r="AD253" s="86" t="str">
        <f>'RESUMEN TOTAL'!AJ265</f>
        <v>APAGADO</v>
      </c>
      <c r="AE253" s="86" t="str">
        <f>'RESUMEN TOTAL'!AK265</f>
        <v>APAGADO</v>
      </c>
      <c r="AF253" s="86" t="str">
        <f>'RESUMEN TOTAL'!AL265</f>
        <v>APAGADO</v>
      </c>
      <c r="AG253" s="86" t="str">
        <f>'RESUMEN TOTAL'!AM265</f>
        <v>APAGADO</v>
      </c>
      <c r="AH253" s="86" t="str">
        <f>'RESUMEN TOTAL'!AN265</f>
        <v>APAGADO</v>
      </c>
      <c r="AI253" s="86" t="str">
        <f>'RESUMEN TOTAL'!AO265</f>
        <v>APAGADO</v>
      </c>
      <c r="AJ253" s="86">
        <f>'RESUMEN TOTAL'!AP265</f>
        <v>0</v>
      </c>
    </row>
    <row r="254" spans="1:36" x14ac:dyDescent="0.3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3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3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3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3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3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 t="str">
        <f>'RESUMEN TOTAL'!AM271</f>
        <v>APAGADO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3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 t="str">
        <f>'RESUMEN TOTAL'!AM272</f>
        <v>APAGADO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3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 t="str">
        <f>'RESUMEN TOTAL'!AM273</f>
        <v>APAGADO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3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 t="str">
        <f>'RESUMEN TOTAL'!AM274</f>
        <v>APAGADO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3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 t="str">
        <f>'RESUMEN TOTAL'!AM275</f>
        <v>APAGADO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3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 t="str">
        <f>'RESUMEN TOTAL'!AM276</f>
        <v>APAGADO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3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 t="str">
        <f>'RESUMEN TOTAL'!AM281</f>
        <v>APAGADO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3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 t="str">
        <f>'RESUMEN TOTAL'!AM282</f>
        <v>APAGADO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3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 t="str">
        <f>'RESUMEN TOTAL'!AM283</f>
        <v>APAGADO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3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 t="str">
        <f>'RESUMEN TOTAL'!AM284</f>
        <v>APAGADO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3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 t="str">
        <f>'RESUMEN TOTAL'!AM285</f>
        <v>APAGADO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3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 t="str">
        <f>'RESUMEN TOTAL'!AA286</f>
        <v>APAGADO</v>
      </c>
      <c r="V270" s="86" t="str">
        <f>'RESUMEN TOTAL'!AB286</f>
        <v>APAGADO</v>
      </c>
      <c r="W270" s="86" t="str">
        <f>'RESUMEN TOTAL'!AC286</f>
        <v>APAGADO</v>
      </c>
      <c r="X270" s="86" t="str">
        <f>'RESUMEN TOTAL'!AD286</f>
        <v>APAGADO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 t="str">
        <f>'RESUMEN TOTAL'!AM286</f>
        <v>APAGADO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3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 t="str">
        <f>'RESUMEN TOTAL'!AM287</f>
        <v>APAGADO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3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 t="str">
        <f>'RESUMEN TOTAL'!AM288</f>
        <v>APAGADO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3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3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 t="str">
        <f>'RESUMEN TOTAL'!AM290</f>
        <v>APAGADO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3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 t="str">
        <f>'RESUMEN TOTAL'!AM291</f>
        <v>APAGADO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3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 t="str">
        <f>'RESUMEN TOTAL'!AM292</f>
        <v>APAGADO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3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 t="str">
        <f>'RESUMEN TOTAL'!AM293</f>
        <v>APAGADO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3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 t="str">
        <f>'RESUMEN TOTAL'!AA297</f>
        <v>APAGADO</v>
      </c>
      <c r="V278" s="86" t="str">
        <f>'RESUMEN TOTAL'!AB297</f>
        <v>APAGADO</v>
      </c>
      <c r="W278" s="86" t="str">
        <f>'RESUMEN TOTAL'!AC297</f>
        <v>APAGADO</v>
      </c>
      <c r="X278" s="86" t="str">
        <f>'RESUMEN TOTAL'!AD297</f>
        <v>APAGADO</v>
      </c>
      <c r="Y278" s="86" t="str">
        <f>'RESUMEN TOTAL'!AE297</f>
        <v>APAGADO</v>
      </c>
      <c r="Z278" s="86" t="str">
        <f>'RESUMEN TOTAL'!AF297</f>
        <v>APAGADO</v>
      </c>
      <c r="AA278" s="86" t="str">
        <f>'RESUMEN TOTAL'!AG297</f>
        <v>APAGADO</v>
      </c>
      <c r="AB278" s="86" t="str">
        <f>'RESUMEN TOTAL'!AH297</f>
        <v>APAGADO</v>
      </c>
      <c r="AC278" s="86" t="str">
        <f>'RESUMEN TOTAL'!AI297</f>
        <v>APAGADO</v>
      </c>
      <c r="AD278" s="86" t="str">
        <f>'RESUMEN TOTAL'!AJ297</f>
        <v>APAGADO</v>
      </c>
      <c r="AE278" s="86" t="str">
        <f>'RESUMEN TOTAL'!AK297</f>
        <v>APAGADO</v>
      </c>
      <c r="AF278" s="86" t="str">
        <f>'RESUMEN TOTAL'!AL297</f>
        <v>APAGADO</v>
      </c>
      <c r="AG278" s="86" t="str">
        <f>'RESUMEN TOTAL'!AM297</f>
        <v>APAGADO</v>
      </c>
      <c r="AH278" s="86" t="str">
        <f>'RESUMEN TOTAL'!AN297</f>
        <v>APAGADO</v>
      </c>
      <c r="AI278" s="86" t="str">
        <f>'RESUMEN TOTAL'!AO297</f>
        <v>APAGADO</v>
      </c>
      <c r="AJ278" s="86">
        <f>'RESUMEN TOTAL'!AP297</f>
        <v>0</v>
      </c>
    </row>
    <row r="279" spans="1:36" x14ac:dyDescent="0.3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 t="str">
        <f>'RESUMEN TOTAL'!AA298</f>
        <v>APAGADO</v>
      </c>
      <c r="V279" s="86" t="str">
        <f>'RESUMEN TOTAL'!AB298</f>
        <v>APAGADO</v>
      </c>
      <c r="W279" s="86" t="str">
        <f>'RESUMEN TOTAL'!AC298</f>
        <v>APAGADO</v>
      </c>
      <c r="X279" s="86" t="str">
        <f>'RESUMEN TOTAL'!AD298</f>
        <v>APAGADO</v>
      </c>
      <c r="Y279" s="86" t="str">
        <f>'RESUMEN TOTAL'!AE298</f>
        <v>APAGADO</v>
      </c>
      <c r="Z279" s="86" t="str">
        <f>'RESUMEN TOTAL'!AF298</f>
        <v>APAGADO</v>
      </c>
      <c r="AA279" s="86" t="str">
        <f>'RESUMEN TOTAL'!AG298</f>
        <v>APAGADO</v>
      </c>
      <c r="AB279" s="86" t="str">
        <f>'RESUMEN TOTAL'!AH298</f>
        <v>APAGADO</v>
      </c>
      <c r="AC279" s="86" t="str">
        <f>'RESUMEN TOTAL'!AI298</f>
        <v>APAGADO</v>
      </c>
      <c r="AD279" s="86" t="str">
        <f>'RESUMEN TOTAL'!AJ298</f>
        <v>APAGADO</v>
      </c>
      <c r="AE279" s="86" t="str">
        <f>'RESUMEN TOTAL'!AK298</f>
        <v>APAGADO</v>
      </c>
      <c r="AF279" s="86" t="str">
        <f>'RESUMEN TOTAL'!AL298</f>
        <v>APAGADO</v>
      </c>
      <c r="AG279" s="86" t="str">
        <f>'RESUMEN TOTAL'!AM298</f>
        <v>APAGADO</v>
      </c>
      <c r="AH279" s="86" t="str">
        <f>'RESUMEN TOTAL'!AN298</f>
        <v>APAGADO</v>
      </c>
      <c r="AI279" s="86" t="str">
        <f>'RESUMEN TOTAL'!AO298</f>
        <v>APAGADO</v>
      </c>
      <c r="AJ279" s="86">
        <f>'RESUMEN TOTAL'!AP298</f>
        <v>0</v>
      </c>
    </row>
    <row r="280" spans="1:36" x14ac:dyDescent="0.3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 t="str">
        <f>'RESUMEN TOTAL'!AC299</f>
        <v>APAGADO</v>
      </c>
      <c r="X280" s="86" t="str">
        <f>'RESUMEN TOTAL'!AD299</f>
        <v>APAGADO</v>
      </c>
      <c r="Y280" s="86" t="str">
        <f>'RESUMEN TOTAL'!AE299</f>
        <v>APAGADO</v>
      </c>
      <c r="Z280" s="86" t="str">
        <f>'RESUMEN TOTAL'!AF299</f>
        <v>APAGADO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3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 t="str">
        <f>'RESUMEN TOTAL'!AD300</f>
        <v>APAGADO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 t="str">
        <f>'RESUMEN TOTAL'!AO300</f>
        <v>APAGADO</v>
      </c>
      <c r="AJ281" s="86">
        <f>'RESUMEN TOTAL'!AP300</f>
        <v>0</v>
      </c>
    </row>
    <row r="282" spans="1:36" x14ac:dyDescent="0.3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 t="str">
        <f>'RESUMEN TOTAL'!AD301</f>
        <v>APAGADO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 t="str">
        <f>'RESUMEN TOTAL'!AO301</f>
        <v>APAGADO</v>
      </c>
      <c r="AJ282" s="86">
        <f>'RESUMEN TOTAL'!AP301</f>
        <v>0</v>
      </c>
    </row>
    <row r="283" spans="1:36" x14ac:dyDescent="0.3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3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 t="str">
        <f>'RESUMEN TOTAL'!AE303</f>
        <v>APAGADO</v>
      </c>
      <c r="Z284" s="86">
        <f>'RESUMEN TOTAL'!AF303</f>
        <v>0</v>
      </c>
      <c r="AA284" s="86" t="str">
        <f>'RESUMEN TOTAL'!AG303</f>
        <v>APAGADO</v>
      </c>
      <c r="AB284" s="86" t="str">
        <f>'RESUMEN TOTAL'!AH303</f>
        <v>APAGADO</v>
      </c>
      <c r="AC284" s="86" t="str">
        <f>'RESUMEN TOTAL'!AI303</f>
        <v>APAGADO</v>
      </c>
      <c r="AD284" s="86" t="str">
        <f>'RESUMEN TOTAL'!AJ303</f>
        <v>APAGADO</v>
      </c>
      <c r="AE284" s="86" t="str">
        <f>'RESUMEN TOTAL'!AK303</f>
        <v>APAGADO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3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3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3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3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3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3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3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 t="str">
        <f>'RESUMEN TOTAL'!AD310</f>
        <v>APAGADO</v>
      </c>
      <c r="Y291" s="86" t="str">
        <f>'RESUMEN TOTAL'!AE310</f>
        <v>APAGADO</v>
      </c>
      <c r="Z291" s="86" t="str">
        <f>'RESUMEN TOTAL'!AF310</f>
        <v>APAGADO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3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3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 t="str">
        <f>'RESUMEN TOTAL'!AA312</f>
        <v>APAGADO</v>
      </c>
      <c r="V293" s="86" t="str">
        <f>'RESUMEN TOTAL'!AB312</f>
        <v>APAGADO</v>
      </c>
      <c r="W293" s="86" t="str">
        <f>'RESUMEN TOTAL'!AC312</f>
        <v>APAGADO</v>
      </c>
      <c r="X293" s="86" t="str">
        <f>'RESUMEN TOTAL'!AD312</f>
        <v>APAGADO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3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 t="str">
        <f>'RESUMEN TOTAL'!AD313</f>
        <v>APAGADO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3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 t="str">
        <f>'RESUMEN TOTAL'!AA314</f>
        <v>APAGADO</v>
      </c>
      <c r="V295" s="86" t="str">
        <f>'RESUMEN TOTAL'!AB314</f>
        <v>APAGADO</v>
      </c>
      <c r="W295" s="86" t="str">
        <f>'RESUMEN TOTAL'!AC314</f>
        <v>APAGADO</v>
      </c>
      <c r="X295" s="86" t="str">
        <f>'RESUMEN TOTAL'!AD314</f>
        <v>APAGADO</v>
      </c>
      <c r="Y295" s="86" t="str">
        <f>'RESUMEN TOTAL'!AE314</f>
        <v>APAGADO</v>
      </c>
      <c r="Z295" s="86" t="str">
        <f>'RESUMEN TOTAL'!AF314</f>
        <v>APAGADO</v>
      </c>
      <c r="AA295" s="86" t="str">
        <f>'RESUMEN TOTAL'!AG314</f>
        <v>APAGADO</v>
      </c>
      <c r="AB295" s="86" t="str">
        <f>'RESUMEN TOTAL'!AH314</f>
        <v>APAGADO</v>
      </c>
      <c r="AC295" s="86" t="str">
        <f>'RESUMEN TOTAL'!AI314</f>
        <v>APAGADO</v>
      </c>
      <c r="AD295" s="86" t="str">
        <f>'RESUMEN TOTAL'!AJ314</f>
        <v>APAGADO</v>
      </c>
      <c r="AE295" s="86" t="str">
        <f>'RESUMEN TOTAL'!AK314</f>
        <v>APAGADO</v>
      </c>
      <c r="AF295" s="86" t="str">
        <f>'RESUMEN TOTAL'!AL314</f>
        <v>APAGADO</v>
      </c>
      <c r="AG295" s="86" t="str">
        <f>'RESUMEN TOTAL'!AM314</f>
        <v>APAGADO</v>
      </c>
      <c r="AH295" s="86" t="str">
        <f>'RESUMEN TOTAL'!AN314</f>
        <v>APAGADO</v>
      </c>
      <c r="AI295" s="86" t="str">
        <f>'RESUMEN TOTAL'!AO314</f>
        <v>APAGADO</v>
      </c>
      <c r="AJ295" s="86">
        <f>'RESUMEN TOTAL'!AP314</f>
        <v>0</v>
      </c>
    </row>
    <row r="296" spans="1:36" x14ac:dyDescent="0.3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 t="str">
        <f>'RESUMEN TOTAL'!AD315</f>
        <v>APAGADO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3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 t="str">
        <f>'RESUMEN TOTAL'!AD316</f>
        <v>APAGADO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3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 t="str">
        <f>'RESUMEN TOTAL'!AD317</f>
        <v>APAGADO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3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 t="str">
        <f>'RESUMEN TOTAL'!AA318</f>
        <v>APAGADO</v>
      </c>
      <c r="V299" s="86" t="str">
        <f>'RESUMEN TOTAL'!AB318</f>
        <v>APAGADO</v>
      </c>
      <c r="W299" s="86" t="str">
        <f>'RESUMEN TOTAL'!AC318</f>
        <v>APAGADO</v>
      </c>
      <c r="X299" s="86" t="str">
        <f>'RESUMEN TOTAL'!AD318</f>
        <v>APAGADO</v>
      </c>
      <c r="Y299" s="86" t="str">
        <f>'RESUMEN TOTAL'!AE318</f>
        <v>APAGADO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3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 t="str">
        <f>'RESUMEN TOTAL'!AA319</f>
        <v>APAGADO</v>
      </c>
      <c r="V300" s="86" t="str">
        <f>'RESUMEN TOTAL'!AB319</f>
        <v>APAGADO</v>
      </c>
      <c r="W300" s="86" t="str">
        <f>'RESUMEN TOTAL'!AC319</f>
        <v>APAGADO</v>
      </c>
      <c r="X300" s="86" t="str">
        <f>'RESUMEN TOTAL'!AD319</f>
        <v>APAGADO</v>
      </c>
      <c r="Y300" s="86" t="str">
        <f>'RESUMEN TOTAL'!AE319</f>
        <v>APAGADO</v>
      </c>
      <c r="Z300" s="86" t="str">
        <f>'RESUMEN TOTAL'!AF319</f>
        <v>APAGADO</v>
      </c>
      <c r="AA300" s="86" t="str">
        <f>'RESUMEN TOTAL'!AG319</f>
        <v>APAGADO</v>
      </c>
      <c r="AB300" s="86" t="str">
        <f>'RESUMEN TOTAL'!AH319</f>
        <v>APAGADO</v>
      </c>
      <c r="AC300" s="86" t="str">
        <f>'RESUMEN TOTAL'!AI319</f>
        <v>APAGADO</v>
      </c>
      <c r="AD300" s="86" t="str">
        <f>'RESUMEN TOTAL'!AJ319</f>
        <v>APAGADO</v>
      </c>
      <c r="AE300" s="86" t="str">
        <f>'RESUMEN TOTAL'!AK319</f>
        <v>APAGADO</v>
      </c>
      <c r="AF300" s="86" t="str">
        <f>'RESUMEN TOTAL'!AL319</f>
        <v>APAGADO</v>
      </c>
      <c r="AG300" s="86" t="str">
        <f>'RESUMEN TOTAL'!AM319</f>
        <v>APAGADO</v>
      </c>
      <c r="AH300" s="86" t="str">
        <f>'RESUMEN TOTAL'!AN319</f>
        <v>APAGADO</v>
      </c>
      <c r="AI300" s="86" t="str">
        <f>'RESUMEN TOTAL'!AO319</f>
        <v>APAGADO</v>
      </c>
      <c r="AJ300" s="86">
        <f>'RESUMEN TOTAL'!AP319</f>
        <v>0</v>
      </c>
    </row>
    <row r="301" spans="1:36" x14ac:dyDescent="0.3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 t="str">
        <f>'RESUMEN TOTAL'!AG320</f>
        <v>APAGADO</v>
      </c>
      <c r="AB301" s="86" t="str">
        <f>'RESUMEN TOTAL'!AH320</f>
        <v>APAGADO</v>
      </c>
      <c r="AC301" s="86" t="str">
        <f>'RESUMEN TOTAL'!AI320</f>
        <v>APAGADO</v>
      </c>
      <c r="AD301" s="86" t="str">
        <f>'RESUMEN TOTAL'!AJ320</f>
        <v>APAGADO</v>
      </c>
      <c r="AE301" s="86" t="str">
        <f>'RESUMEN TOTAL'!AK320</f>
        <v>APAGADO</v>
      </c>
      <c r="AF301" s="86" t="str">
        <f>'RESUMEN TOTAL'!AL320</f>
        <v>APAGADO</v>
      </c>
      <c r="AG301" s="86" t="str">
        <f>'RESUMEN TOTAL'!AM320</f>
        <v>APAGADO</v>
      </c>
      <c r="AH301" s="86" t="str">
        <f>'RESUMEN TOTAL'!AN320</f>
        <v>APAGADO</v>
      </c>
      <c r="AI301" s="86" t="str">
        <f>'RESUMEN TOTAL'!AO320</f>
        <v>APAGADO</v>
      </c>
      <c r="AJ301" s="86">
        <f>'RESUMEN TOTAL'!AP320</f>
        <v>0</v>
      </c>
    </row>
    <row r="302" spans="1:36" x14ac:dyDescent="0.3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 t="str">
        <f>'RESUMEN TOTAL'!AA321</f>
        <v>APAGADO</v>
      </c>
      <c r="V302" s="86" t="str">
        <f>'RESUMEN TOTAL'!AB321</f>
        <v>APAGADO</v>
      </c>
      <c r="W302" s="86" t="str">
        <f>'RESUMEN TOTAL'!AC321</f>
        <v>APAGADO</v>
      </c>
      <c r="X302" s="86" t="str">
        <f>'RESUMEN TOTAL'!AD321</f>
        <v>APAGADO</v>
      </c>
      <c r="Y302" s="86" t="str">
        <f>'RESUMEN TOTAL'!AE321</f>
        <v>APAGADO</v>
      </c>
      <c r="Z302" s="86" t="str">
        <f>'RESUMEN TOTAL'!AF321</f>
        <v>APAGADO</v>
      </c>
      <c r="AA302" s="86" t="str">
        <f>'RESUMEN TOTAL'!AG321</f>
        <v>APAGADO</v>
      </c>
      <c r="AB302" s="86" t="str">
        <f>'RESUMEN TOTAL'!AH321</f>
        <v>APAGADO</v>
      </c>
      <c r="AC302" s="86" t="str">
        <f>'RESUMEN TOTAL'!AI321</f>
        <v>APAGADO</v>
      </c>
      <c r="AD302" s="86" t="str">
        <f>'RESUMEN TOTAL'!AJ321</f>
        <v>APAGADO</v>
      </c>
      <c r="AE302" s="86" t="str">
        <f>'RESUMEN TOTAL'!AK321</f>
        <v>APAGADO</v>
      </c>
      <c r="AF302" s="86" t="str">
        <f>'RESUMEN TOTAL'!AL321</f>
        <v>APAGADO</v>
      </c>
      <c r="AG302" s="86" t="str">
        <f>'RESUMEN TOTAL'!AM321</f>
        <v>APAGADO</v>
      </c>
      <c r="AH302" s="86" t="str">
        <f>'RESUMEN TOTAL'!AN321</f>
        <v>APAGADO</v>
      </c>
      <c r="AI302" s="86" t="str">
        <f>'RESUMEN TOTAL'!AO321</f>
        <v>APAGADO</v>
      </c>
      <c r="AJ302" s="86">
        <f>'RESUMEN TOTAL'!AP321</f>
        <v>0</v>
      </c>
    </row>
    <row r="303" spans="1:36" x14ac:dyDescent="0.3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 t="str">
        <f>'RESUMEN TOTAL'!AD322</f>
        <v>APAGADO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3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 t="str">
        <f>'RESUMEN TOTAL'!AD323</f>
        <v>APAGADO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3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 t="str">
        <f>'RESUMEN TOTAL'!AD324</f>
        <v>APAGADO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3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 t="str">
        <f>'RESUMEN TOTAL'!AD325</f>
        <v>APAGADO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3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 t="str">
        <f>'RESUMEN TOTAL'!AD326</f>
        <v>APAGADO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3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 t="str">
        <f>'RESUMEN TOTAL'!AD327</f>
        <v>APAGADO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 t="str">
        <f>'RESUMEN TOTAL'!AK327</f>
        <v>APAGADO</v>
      </c>
      <c r="AF308" s="86" t="str">
        <f>'RESUMEN TOTAL'!AL327</f>
        <v>APAGADO</v>
      </c>
      <c r="AG308" s="86" t="str">
        <f>'RESUMEN TOTAL'!AM327</f>
        <v>APAGADO</v>
      </c>
      <c r="AH308" s="86" t="str">
        <f>'RESUMEN TOTAL'!AN327</f>
        <v>APAGADO</v>
      </c>
      <c r="AI308" s="86">
        <f>'RESUMEN TOTAL'!AO327</f>
        <v>0</v>
      </c>
      <c r="AJ308" s="86">
        <f>'RESUMEN TOTAL'!AP327</f>
        <v>0</v>
      </c>
    </row>
    <row r="309" spans="1:36" x14ac:dyDescent="0.3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 t="str">
        <f>'RESUMEN TOTAL'!AD328</f>
        <v>APAGADO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 t="str">
        <f>'RESUMEN TOTAL'!AK328</f>
        <v>APAGADO</v>
      </c>
      <c r="AF309" s="86" t="str">
        <f>'RESUMEN TOTAL'!AL328</f>
        <v>APAGADO</v>
      </c>
      <c r="AG309" s="86" t="str">
        <f>'RESUMEN TOTAL'!AM328</f>
        <v>APAGADO</v>
      </c>
      <c r="AH309" s="86" t="str">
        <f>'RESUMEN TOTAL'!AN328</f>
        <v>APAGADO</v>
      </c>
      <c r="AI309" s="86">
        <f>'RESUMEN TOTAL'!AO328</f>
        <v>0</v>
      </c>
      <c r="AJ309" s="86">
        <f>'RESUMEN TOTAL'!AP328</f>
        <v>0</v>
      </c>
    </row>
    <row r="310" spans="1:36" x14ac:dyDescent="0.3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 t="str">
        <f>'RESUMEN TOTAL'!AD329</f>
        <v>APAGADO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 t="str">
        <f>'RESUMEN TOTAL'!AK329</f>
        <v>APAGADO</v>
      </c>
      <c r="AF310" s="86" t="str">
        <f>'RESUMEN TOTAL'!AL329</f>
        <v>APAGADO</v>
      </c>
      <c r="AG310" s="86" t="str">
        <f>'RESUMEN TOTAL'!AM329</f>
        <v>APAGADO</v>
      </c>
      <c r="AH310" s="86" t="str">
        <f>'RESUMEN TOTAL'!AN329</f>
        <v>APAGADO</v>
      </c>
      <c r="AI310" s="86">
        <f>'RESUMEN TOTAL'!AO329</f>
        <v>0</v>
      </c>
      <c r="AJ310" s="86">
        <f>'RESUMEN TOTAL'!AP329</f>
        <v>0</v>
      </c>
    </row>
    <row r="311" spans="1:36" x14ac:dyDescent="0.3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 t="str">
        <f>'RESUMEN TOTAL'!AD330</f>
        <v>APAGADO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 t="str">
        <f>'RESUMEN TOTAL'!AK330</f>
        <v>APAGADO</v>
      </c>
      <c r="AF311" s="86" t="str">
        <f>'RESUMEN TOTAL'!AL330</f>
        <v>APAGADO</v>
      </c>
      <c r="AG311" s="86" t="str">
        <f>'RESUMEN TOTAL'!AM330</f>
        <v>APAGADO</v>
      </c>
      <c r="AH311" s="86" t="str">
        <f>'RESUMEN TOTAL'!AN330</f>
        <v>APAGADO</v>
      </c>
      <c r="AI311" s="86">
        <f>'RESUMEN TOTAL'!AO330</f>
        <v>0</v>
      </c>
      <c r="AJ311" s="86">
        <f>'RESUMEN TOTAL'!AP330</f>
        <v>0</v>
      </c>
    </row>
    <row r="312" spans="1:36" x14ac:dyDescent="0.3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 t="str">
        <f>'RESUMEN TOTAL'!AD331</f>
        <v>APAGADO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3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 t="str">
        <f>'RESUMEN TOTAL'!AD332</f>
        <v>APAGADO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 t="str">
        <f>'RESUMEN TOTAL'!AK332</f>
        <v>APAGADO</v>
      </c>
      <c r="AF313" s="86" t="str">
        <f>'RESUMEN TOTAL'!AL332</f>
        <v>APAGADO</v>
      </c>
      <c r="AG313" s="86" t="str">
        <f>'RESUMEN TOTAL'!AM332</f>
        <v>APAGADO</v>
      </c>
      <c r="AH313" s="86" t="str">
        <f>'RESUMEN TOTAL'!AN332</f>
        <v>APAGADO</v>
      </c>
      <c r="AI313" s="86">
        <f>'RESUMEN TOTAL'!AO332</f>
        <v>0</v>
      </c>
      <c r="AJ313" s="86">
        <f>'RESUMEN TOTAL'!AP332</f>
        <v>0</v>
      </c>
    </row>
    <row r="314" spans="1:36" x14ac:dyDescent="0.3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 t="str">
        <f>'RESUMEN TOTAL'!AD333</f>
        <v>APAGADO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3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3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3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3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3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3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3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3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3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3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3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 t="str">
        <f>'RESUMEN TOTAL'!AA347</f>
        <v>APAGADO</v>
      </c>
      <c r="V325" s="86" t="str">
        <f>'RESUMEN TOTAL'!AB347</f>
        <v>APAGADO</v>
      </c>
      <c r="W325" s="86" t="str">
        <f>'RESUMEN TOTAL'!AC347</f>
        <v>APAGADO</v>
      </c>
      <c r="X325" s="86" t="str">
        <f>'RESUMEN TOTAL'!AD347</f>
        <v>APAGADO</v>
      </c>
      <c r="Y325" s="86" t="str">
        <f>'RESUMEN TOTAL'!AE347</f>
        <v>APAGADO</v>
      </c>
      <c r="Z325" s="86" t="str">
        <f>'RESUMEN TOTAL'!AF347</f>
        <v>APAGADO</v>
      </c>
      <c r="AA325" s="86" t="str">
        <f>'RESUMEN TOTAL'!AG347</f>
        <v>APAGADO</v>
      </c>
      <c r="AB325" s="86" t="str">
        <f>'RESUMEN TOTAL'!AH347</f>
        <v>APAGADO</v>
      </c>
      <c r="AC325" s="86" t="str">
        <f>'RESUMEN TOTAL'!AI347</f>
        <v>APAGADO</v>
      </c>
      <c r="AD325" s="86" t="str">
        <f>'RESUMEN TOTAL'!AJ347</f>
        <v>APAGADO</v>
      </c>
      <c r="AE325" s="86" t="str">
        <f>'RESUMEN TOTAL'!AK347</f>
        <v>APAGADO</v>
      </c>
      <c r="AF325" s="86" t="str">
        <f>'RESUMEN TOTAL'!AL347</f>
        <v>APAGADO</v>
      </c>
      <c r="AG325" s="86" t="str">
        <f>'RESUMEN TOTAL'!AM347</f>
        <v>APAGADO</v>
      </c>
      <c r="AH325" s="86" t="str">
        <f>'RESUMEN TOTAL'!AN347</f>
        <v>APAGADO</v>
      </c>
      <c r="AI325" s="86" t="str">
        <f>'RESUMEN TOTAL'!AO347</f>
        <v>APAGADO</v>
      </c>
      <c r="AJ325" s="86">
        <f>'RESUMEN TOTAL'!AP347</f>
        <v>0</v>
      </c>
    </row>
    <row r="326" spans="1:36" x14ac:dyDescent="0.3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 t="str">
        <f>'RESUMEN TOTAL'!AB350</f>
        <v>APAGADO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3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3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 t="str">
        <f>'RESUMEN TOTAL'!AA352</f>
        <v>APAGADO</v>
      </c>
      <c r="V328" s="86" t="str">
        <f>'RESUMEN TOTAL'!AB352</f>
        <v>APAGADO</v>
      </c>
      <c r="W328" s="86" t="str">
        <f>'RESUMEN TOTAL'!AC352</f>
        <v>APAGADO</v>
      </c>
      <c r="X328" s="86" t="str">
        <f>'RESUMEN TOTAL'!AD352</f>
        <v>APAGADO</v>
      </c>
      <c r="Y328" s="86" t="str">
        <f>'RESUMEN TOTAL'!AE352</f>
        <v>APAGADO</v>
      </c>
      <c r="Z328" s="86" t="str">
        <f>'RESUMEN TOTAL'!AF352</f>
        <v>APAGADO</v>
      </c>
      <c r="AA328" s="86" t="str">
        <f>'RESUMEN TOTAL'!AG352</f>
        <v>APAGADO</v>
      </c>
      <c r="AB328" s="86" t="str">
        <f>'RESUMEN TOTAL'!AH352</f>
        <v>APAGADO</v>
      </c>
      <c r="AC328" s="86" t="str">
        <f>'RESUMEN TOTAL'!AI352</f>
        <v>APAGADO</v>
      </c>
      <c r="AD328" s="86" t="str">
        <f>'RESUMEN TOTAL'!AJ352</f>
        <v>APAGADO</v>
      </c>
      <c r="AE328" s="86" t="str">
        <f>'RESUMEN TOTAL'!AK352</f>
        <v>APAGADO</v>
      </c>
      <c r="AF328" s="86" t="str">
        <f>'RESUMEN TOTAL'!AL352</f>
        <v>APAGADO</v>
      </c>
      <c r="AG328" s="86" t="str">
        <f>'RESUMEN TOTAL'!AM352</f>
        <v>APAGADO</v>
      </c>
      <c r="AH328" s="86" t="str">
        <f>'RESUMEN TOTAL'!AN352</f>
        <v>APAGADO</v>
      </c>
      <c r="AI328" s="86" t="str">
        <f>'RESUMEN TOTAL'!AO352</f>
        <v>APAGADO</v>
      </c>
      <c r="AJ328" s="86">
        <f>'RESUMEN TOTAL'!AP352</f>
        <v>0</v>
      </c>
    </row>
    <row r="329" spans="1:36" x14ac:dyDescent="0.3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 t="str">
        <f>'RESUMEN TOTAL'!AB353</f>
        <v>APAGADO</v>
      </c>
      <c r="W329" s="86" t="str">
        <f>'RESUMEN TOTAL'!AC353</f>
        <v>APAGADO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 t="str">
        <f>'RESUMEN TOTAL'!AO353</f>
        <v>}</v>
      </c>
      <c r="AJ329" s="86">
        <f>'RESUMEN TOTAL'!AP353</f>
        <v>0</v>
      </c>
    </row>
    <row r="330" spans="1:36" x14ac:dyDescent="0.3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3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 t="str">
        <f>'RESUMEN TOTAL'!AA355</f>
        <v>APAGADO</v>
      </c>
      <c r="V331" s="86" t="str">
        <f>'RESUMEN TOTAL'!AB355</f>
        <v>APAGADO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 t="str">
        <f>'RESUMEN TOTAL'!AF355</f>
        <v>APAGADO</v>
      </c>
      <c r="AA331" s="86" t="str">
        <f>'RESUMEN TOTAL'!AG355</f>
        <v>APAGADO</v>
      </c>
      <c r="AB331" s="86" t="str">
        <f>'RESUMEN TOTAL'!AH355</f>
        <v>APAGADO</v>
      </c>
      <c r="AC331" s="86" t="str">
        <f>'RESUMEN TOTAL'!AI355</f>
        <v>APAGADO</v>
      </c>
      <c r="AD331" s="86" t="str">
        <f>'RESUMEN TOTAL'!AJ355</f>
        <v>APAGADO</v>
      </c>
      <c r="AE331" s="86" t="str">
        <f>'RESUMEN TOTAL'!AK355</f>
        <v>APAGADO</v>
      </c>
      <c r="AF331" s="86" t="str">
        <f>'RESUMEN TOTAL'!AL355</f>
        <v>APAGADO</v>
      </c>
      <c r="AG331" s="86" t="str">
        <f>'RESUMEN TOTAL'!AM355</f>
        <v>APAGADO</v>
      </c>
      <c r="AH331" s="86" t="str">
        <f>'RESUMEN TOTAL'!AN355</f>
        <v>APAGADO</v>
      </c>
      <c r="AI331" s="86" t="str">
        <f>'RESUMEN TOTAL'!AO355</f>
        <v>APAGADO</v>
      </c>
      <c r="AJ331" s="86">
        <f>'RESUMEN TOTAL'!AP355</f>
        <v>0</v>
      </c>
    </row>
    <row r="332" spans="1:36" x14ac:dyDescent="0.3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 t="str">
        <f>'RESUMEN TOTAL'!AA356</f>
        <v>APAGADO</v>
      </c>
      <c r="V332" s="86" t="str">
        <f>'RESUMEN TOTAL'!AB356</f>
        <v>APAGADO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 t="str">
        <f>'RESUMEN TOTAL'!AF356</f>
        <v>APAGADO</v>
      </c>
      <c r="AA332" s="86" t="str">
        <f>'RESUMEN TOTAL'!AG356</f>
        <v>APAGADO</v>
      </c>
      <c r="AB332" s="86" t="str">
        <f>'RESUMEN TOTAL'!AH356</f>
        <v>APAGADO</v>
      </c>
      <c r="AC332" s="86" t="str">
        <f>'RESUMEN TOTAL'!AI356</f>
        <v>APAGADO</v>
      </c>
      <c r="AD332" s="86" t="str">
        <f>'RESUMEN TOTAL'!AJ356</f>
        <v>APAGADO</v>
      </c>
      <c r="AE332" s="86" t="str">
        <f>'RESUMEN TOTAL'!AK356</f>
        <v>APAGADO</v>
      </c>
      <c r="AF332" s="86" t="str">
        <f>'RESUMEN TOTAL'!AL356</f>
        <v>APAGADO</v>
      </c>
      <c r="AG332" s="86" t="str">
        <f>'RESUMEN TOTAL'!AM356</f>
        <v>APAGADO</v>
      </c>
      <c r="AH332" s="86" t="str">
        <f>'RESUMEN TOTAL'!AN356</f>
        <v>APAGADO</v>
      </c>
      <c r="AI332" s="86" t="str">
        <f>'RESUMEN TOTAL'!AO356</f>
        <v>APAGADO</v>
      </c>
      <c r="AJ332" s="86">
        <f>'RESUMEN TOTAL'!AP356</f>
        <v>0</v>
      </c>
    </row>
    <row r="333" spans="1:36" x14ac:dyDescent="0.3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 t="str">
        <f>'RESUMEN TOTAL'!AB357</f>
        <v>APAGADO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3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 t="str">
        <f>'RESUMEN TOTAL'!AB358</f>
        <v>APAGADO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3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 t="str">
        <f>'RESUMEN TOTAL'!AM359</f>
        <v>APAGADO</v>
      </c>
      <c r="AH335" s="86" t="str">
        <f>'RESUMEN TOTAL'!AN359</f>
        <v>APAGADO</v>
      </c>
      <c r="AI335" s="86">
        <f>'RESUMEN TOTAL'!AO359</f>
        <v>0</v>
      </c>
      <c r="AJ335" s="86">
        <f>'RESUMEN TOTAL'!AP359</f>
        <v>0</v>
      </c>
    </row>
    <row r="336" spans="1:36" x14ac:dyDescent="0.3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 t="str">
        <f>'RESUMEN TOTAL'!AM360</f>
        <v>APAGADO</v>
      </c>
      <c r="AH336" s="86" t="str">
        <f>'RESUMEN TOTAL'!AN360</f>
        <v>APAGADO</v>
      </c>
      <c r="AI336" s="86">
        <f>'RESUMEN TOTAL'!AO360</f>
        <v>0</v>
      </c>
      <c r="AJ336" s="86">
        <f>'RESUMEN TOTAL'!AP360</f>
        <v>0</v>
      </c>
    </row>
    <row r="337" spans="1:36" x14ac:dyDescent="0.3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 t="str">
        <f>'RESUMEN TOTAL'!AM361</f>
        <v>APAGADO</v>
      </c>
      <c r="AH337" s="86" t="str">
        <f>'RESUMEN TOTAL'!AN361</f>
        <v>APAGADO</v>
      </c>
      <c r="AI337" s="86">
        <f>'RESUMEN TOTAL'!AO361</f>
        <v>0</v>
      </c>
      <c r="AJ337" s="86">
        <f>'RESUMEN TOTAL'!AP361</f>
        <v>0</v>
      </c>
    </row>
    <row r="338" spans="1:36" x14ac:dyDescent="0.3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 t="str">
        <f>'RESUMEN TOTAL'!AM362</f>
        <v>APAGADO</v>
      </c>
      <c r="AH338" s="86" t="str">
        <f>'RESUMEN TOTAL'!AN362</f>
        <v>APAGADO</v>
      </c>
      <c r="AI338" s="86">
        <f>'RESUMEN TOTAL'!AO362</f>
        <v>0</v>
      </c>
      <c r="AJ338" s="86">
        <f>'RESUMEN TOTAL'!AP362</f>
        <v>0</v>
      </c>
    </row>
    <row r="339" spans="1:36" x14ac:dyDescent="0.3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3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 t="str">
        <f>'RESUMEN TOTAL'!AJ364</f>
        <v>APAGADO</v>
      </c>
      <c r="AE340" s="86" t="str">
        <f>'RESUMEN TOTAL'!AK364</f>
        <v>APAGADO</v>
      </c>
      <c r="AF340" s="86" t="str">
        <f>'RESUMEN TOTAL'!AL364</f>
        <v>APAGADO</v>
      </c>
      <c r="AG340" s="86" t="str">
        <f>'RESUMEN TOTAL'!AM364</f>
        <v>APAGADO</v>
      </c>
      <c r="AH340" s="86" t="str">
        <f>'RESUMEN TOTAL'!AN364</f>
        <v>APAGADO</v>
      </c>
      <c r="AI340" s="86">
        <f>'RESUMEN TOTAL'!AO364</f>
        <v>0</v>
      </c>
      <c r="AJ340" s="86">
        <f>'RESUMEN TOTAL'!AP364</f>
        <v>0</v>
      </c>
    </row>
    <row r="341" spans="1:36" x14ac:dyDescent="0.3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 t="str">
        <f>'RESUMEN TOTAL'!AK365</f>
        <v>APAGADO</v>
      </c>
      <c r="AF341" s="86" t="str">
        <f>'RESUMEN TOTAL'!AL365</f>
        <v>APAGADO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3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 t="str">
        <f>'RESUMEN TOTAL'!AO366</f>
        <v>APAGADO</v>
      </c>
      <c r="AJ342" s="86">
        <f>'RESUMEN TOTAL'!AP366</f>
        <v>0</v>
      </c>
    </row>
    <row r="343" spans="1:36" x14ac:dyDescent="0.3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 t="str">
        <f>'RESUMEN TOTAL'!AN367</f>
        <v>APAGADO</v>
      </c>
      <c r="AI343" s="86">
        <f>'RESUMEN TOTAL'!AO367</f>
        <v>0</v>
      </c>
      <c r="AJ343" s="86">
        <f>'RESUMEN TOTAL'!AP367</f>
        <v>0</v>
      </c>
    </row>
    <row r="344" spans="1:36" x14ac:dyDescent="0.3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 t="str">
        <f>'RESUMEN TOTAL'!AC368</f>
        <v>APAGADO</v>
      </c>
      <c r="X344" s="86" t="str">
        <f>'RESUMEN TOTAL'!AD368</f>
        <v>APAGADO</v>
      </c>
      <c r="Y344" s="86" t="str">
        <f>'RESUMEN TOTAL'!AE368</f>
        <v>APAGADO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3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3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3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 t="str">
        <f>'RESUMEN TOTAL'!AN371</f>
        <v>APAGADO</v>
      </c>
      <c r="AI347" s="86">
        <f>'RESUMEN TOTAL'!AO371</f>
        <v>0</v>
      </c>
      <c r="AJ347" s="86">
        <f>'RESUMEN TOTAL'!AP371</f>
        <v>0</v>
      </c>
    </row>
    <row r="348" spans="1:36" x14ac:dyDescent="0.3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 t="str">
        <f>'RESUMEN TOTAL'!AH372</f>
        <v>APAGADO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 t="str">
        <f>'RESUMEN TOTAL'!AN372</f>
        <v>APAGADO</v>
      </c>
      <c r="AI348" s="86" t="str">
        <f>'RESUMEN TOTAL'!AO372</f>
        <v>APAGADO</v>
      </c>
      <c r="AJ348" s="86">
        <f>'RESUMEN TOTAL'!AP372</f>
        <v>0</v>
      </c>
    </row>
    <row r="349" spans="1:36" x14ac:dyDescent="0.3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 t="str">
        <f>'RESUMEN TOTAL'!AH373</f>
        <v>APAGADO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 t="str">
        <f>'RESUMEN TOTAL'!AN373</f>
        <v>APAGADO</v>
      </c>
      <c r="AI349" s="86" t="str">
        <f>'RESUMEN TOTAL'!AO373</f>
        <v>APAGADO</v>
      </c>
      <c r="AJ349" s="86">
        <f>'RESUMEN TOTAL'!AP373</f>
        <v>0</v>
      </c>
    </row>
    <row r="350" spans="1:36" x14ac:dyDescent="0.3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 t="str">
        <f>'RESUMEN TOTAL'!AN374</f>
        <v>APAGADO</v>
      </c>
      <c r="AI350" s="86">
        <f>'RESUMEN TOTAL'!AO374</f>
        <v>0</v>
      </c>
      <c r="AJ350" s="86">
        <f>'RESUMEN TOTAL'!AP374</f>
        <v>0</v>
      </c>
    </row>
    <row r="351" spans="1:36" x14ac:dyDescent="0.3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3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3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 t="str">
        <f>'RESUMEN TOTAL'!AI377</f>
        <v>APAGADO</v>
      </c>
      <c r="AD353" s="86" t="str">
        <f>'RESUMEN TOTAL'!AJ377</f>
        <v>APAGADO</v>
      </c>
      <c r="AE353" s="86" t="str">
        <f>'RESUMEN TOTAL'!AK377</f>
        <v>APAGADO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3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3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3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3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3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 t="str">
        <f>'RESUMEN TOTAL'!AC382</f>
        <v>APAGADO</v>
      </c>
      <c r="X358" s="86" t="str">
        <f>'RESUMEN TOTAL'!AD382</f>
        <v>APAGADO</v>
      </c>
      <c r="Y358" s="86" t="str">
        <f>'RESUMEN TOTAL'!AE382</f>
        <v>APAGADO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3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3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3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3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 t="str">
        <f>'RESUMEN TOTAL'!AG386</f>
        <v>APAGADO</v>
      </c>
      <c r="AB362" s="86" t="str">
        <f>'RESUMEN TOTAL'!AH386</f>
        <v>APAGADO</v>
      </c>
      <c r="AC362" s="86" t="str">
        <f>'RESUMEN TOTAL'!AI386</f>
        <v>APAGADO</v>
      </c>
      <c r="AD362" s="86" t="str">
        <f>'RESUMEN TOTAL'!AJ386</f>
        <v>APAGADO</v>
      </c>
      <c r="AE362" s="86">
        <f>'RESUMEN TOTAL'!AK386</f>
        <v>0</v>
      </c>
      <c r="AF362" s="86">
        <f>'RESUMEN TOTAL'!AL386</f>
        <v>0</v>
      </c>
      <c r="AG362" s="86" t="str">
        <f>'RESUMEN TOTAL'!AM386</f>
        <v>APAGADO</v>
      </c>
      <c r="AH362" s="86" t="str">
        <f>'RESUMEN TOTAL'!AN386</f>
        <v>APAGADO</v>
      </c>
      <c r="AI362" s="86" t="str">
        <f>'RESUMEN TOTAL'!AO386</f>
        <v>APAGADO</v>
      </c>
      <c r="AJ362" s="86">
        <f>'RESUMEN TOTAL'!AP386</f>
        <v>0</v>
      </c>
    </row>
    <row r="363" spans="1:36" x14ac:dyDescent="0.3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3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 t="str">
        <f>'RESUMEN TOTAL'!AG388</f>
        <v>APAGADO</v>
      </c>
      <c r="AB364" s="86">
        <f>'RESUMEN TOTAL'!AH388</f>
        <v>0</v>
      </c>
      <c r="AC364" s="86" t="str">
        <f>'RESUMEN TOTAL'!AI388</f>
        <v>APAGADO</v>
      </c>
      <c r="AD364" s="86" t="str">
        <f>'RESUMEN TOTAL'!AJ388</f>
        <v>APAGADO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3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3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3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3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3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3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3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3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3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3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3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3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3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3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3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3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3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3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 t="str">
        <f>'RESUMEN TOTAL'!AO408</f>
        <v>APAGADO</v>
      </c>
      <c r="AJ382" s="86">
        <f>'RESUMEN TOTAL'!AP408</f>
        <v>0</v>
      </c>
    </row>
    <row r="383" spans="1:36" x14ac:dyDescent="0.3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3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3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 t="str">
        <f>'RESUMEN TOTAL'!AM411</f>
        <v>APAGADO</v>
      </c>
      <c r="AH385" s="86" t="str">
        <f>'RESUMEN TOTAL'!AN411</f>
        <v>APAGADO</v>
      </c>
      <c r="AI385" s="86">
        <f>'RESUMEN TOTAL'!AO411</f>
        <v>0</v>
      </c>
      <c r="AJ385" s="86">
        <f>'RESUMEN TOTAL'!AP411</f>
        <v>0</v>
      </c>
    </row>
    <row r="386" spans="1:36" x14ac:dyDescent="0.3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 t="str">
        <f>'RESUMEN TOTAL'!AM412</f>
        <v>APAGADO</v>
      </c>
      <c r="AH386" s="86" t="str">
        <f>'RESUMEN TOTAL'!AN412</f>
        <v>APAGADO</v>
      </c>
      <c r="AI386" s="86">
        <f>'RESUMEN TOTAL'!AO412</f>
        <v>0</v>
      </c>
      <c r="AJ386" s="86">
        <f>'RESUMEN TOTAL'!AP412</f>
        <v>0</v>
      </c>
    </row>
    <row r="387" spans="1:36" x14ac:dyDescent="0.3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 t="str">
        <f>'RESUMEN TOTAL'!AA413</f>
        <v>APAGADO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 t="str">
        <f>'RESUMEN TOTAL'!AM413</f>
        <v>APAGADO</v>
      </c>
      <c r="AH387" s="86" t="str">
        <f>'RESUMEN TOTAL'!AN413</f>
        <v>APAGADO</v>
      </c>
      <c r="AI387" s="86">
        <f>'RESUMEN TOTAL'!AO413</f>
        <v>0</v>
      </c>
      <c r="AJ387" s="86">
        <f>'RESUMEN TOTAL'!AP413</f>
        <v>0</v>
      </c>
    </row>
    <row r="388" spans="1:36" x14ac:dyDescent="0.3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 t="str">
        <f>'RESUMEN TOTAL'!AM414</f>
        <v>APAGADO</v>
      </c>
      <c r="AH388" s="86" t="str">
        <f>'RESUMEN TOTAL'!AN414</f>
        <v>APAGADO</v>
      </c>
      <c r="AI388" s="86">
        <f>'RESUMEN TOTAL'!AO414</f>
        <v>0</v>
      </c>
      <c r="AJ388" s="86">
        <f>'RESUMEN TOTAL'!AP414</f>
        <v>0</v>
      </c>
    </row>
    <row r="389" spans="1:36" x14ac:dyDescent="0.3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 t="str">
        <f>'RESUMEN TOTAL'!AB415</f>
        <v>APAGADO</v>
      </c>
      <c r="W389" s="86" t="str">
        <f>'RESUMEN TOTAL'!AC415</f>
        <v>APAGADO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 t="str">
        <f>'RESUMEN TOTAL'!AK415</f>
        <v>APAGADO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3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3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3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3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3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3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3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3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3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3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3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3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 t="str">
        <f>'RESUMEN TOTAL'!AD427</f>
        <v>APAGADO</v>
      </c>
      <c r="Y401" s="86" t="str">
        <f>'RESUMEN TOTAL'!AE427</f>
        <v>APAGADO</v>
      </c>
      <c r="Z401" s="86" t="str">
        <f>'RESUMEN TOTAL'!AF427</f>
        <v>APAGADO</v>
      </c>
      <c r="AA401" s="86" t="str">
        <f>'RESUMEN TOTAL'!AG427</f>
        <v>APAGADO</v>
      </c>
      <c r="AB401" s="86" t="str">
        <f>'RESUMEN TOTAL'!AH427</f>
        <v>APAGADO</v>
      </c>
      <c r="AC401" s="86" t="str">
        <f>'RESUMEN TOTAL'!AI427</f>
        <v>APAGADO</v>
      </c>
      <c r="AD401" s="86" t="str">
        <f>'RESUMEN TOTAL'!AJ427</f>
        <v>APAGADO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3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3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3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3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3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3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3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3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 t="str">
        <f>'RESUMEN TOTAL'!AO435</f>
        <v>APAGADO</v>
      </c>
      <c r="AJ409" s="86">
        <f>'RESUMEN TOTAL'!AP435</f>
        <v>0</v>
      </c>
    </row>
    <row r="410" spans="1:36" x14ac:dyDescent="0.3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3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3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3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3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3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3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3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 t="str">
        <f>'RESUMEN TOTAL'!AD443</f>
        <v>APAGADO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3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 t="str">
        <f>'RESUMEN TOTAL'!AD444</f>
        <v>APAGADO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3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 t="str">
        <f>'RESUMEN TOTAL'!AD445</f>
        <v>APAGADO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3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 t="str">
        <f>'RESUMEN TOTAL'!AD446</f>
        <v>APAGADO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3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 t="str">
        <f>'RESUMEN TOTAL'!AD447</f>
        <v>APAGADO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3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 t="str">
        <f>'RESUMEN TOTAL'!AD448</f>
        <v>APAGADO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3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 t="str">
        <f>'RESUMEN TOTAL'!AG449</f>
        <v>APAGADO</v>
      </c>
      <c r="AB423" s="86" t="str">
        <f>'RESUMEN TOTAL'!AH449</f>
        <v>APAGADO</v>
      </c>
      <c r="AC423" s="86" t="str">
        <f>'RESUMEN TOTAL'!AI449</f>
        <v>APAGADO</v>
      </c>
      <c r="AD423" s="86" t="str">
        <f>'RESUMEN TOTAL'!AJ449</f>
        <v>APAGADO</v>
      </c>
      <c r="AE423" s="86" t="str">
        <f>'RESUMEN TOTAL'!AK449</f>
        <v>APAGADO</v>
      </c>
      <c r="AF423" s="86" t="str">
        <f>'RESUMEN TOTAL'!AL449</f>
        <v>APAGADO</v>
      </c>
      <c r="AG423" s="86" t="str">
        <f>'RESUMEN TOTAL'!AM449</f>
        <v>APAGADO</v>
      </c>
      <c r="AH423" s="86" t="str">
        <f>'RESUMEN TOTAL'!AN449</f>
        <v>APAGADO</v>
      </c>
      <c r="AI423" s="86" t="str">
        <f>'RESUMEN TOTAL'!AO449</f>
        <v>APAGADO</v>
      </c>
      <c r="AJ423" s="86">
        <f>'RESUMEN TOTAL'!AP449</f>
        <v>0</v>
      </c>
    </row>
    <row r="424" spans="1:36" x14ac:dyDescent="0.3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 t="str">
        <f>'RESUMEN TOTAL'!AG450</f>
        <v>APAGADO</v>
      </c>
      <c r="AB424" s="86" t="str">
        <f>'RESUMEN TOTAL'!AH450</f>
        <v>APAGADO</v>
      </c>
      <c r="AC424" s="86" t="str">
        <f>'RESUMEN TOTAL'!AI450</f>
        <v>APAGADO</v>
      </c>
      <c r="AD424" s="86" t="str">
        <f>'RESUMEN TOTAL'!AJ450</f>
        <v>APAGADO</v>
      </c>
      <c r="AE424" s="86" t="str">
        <f>'RESUMEN TOTAL'!AK450</f>
        <v>APAGADO</v>
      </c>
      <c r="AF424" s="86" t="str">
        <f>'RESUMEN TOTAL'!AL450</f>
        <v>APAGADO</v>
      </c>
      <c r="AG424" s="86" t="str">
        <f>'RESUMEN TOTAL'!AM450</f>
        <v>APAGADO</v>
      </c>
      <c r="AH424" s="86" t="str">
        <f>'RESUMEN TOTAL'!AN450</f>
        <v>APAGADO</v>
      </c>
      <c r="AI424" s="86" t="str">
        <f>'RESUMEN TOTAL'!AO450</f>
        <v>APAGADO</v>
      </c>
      <c r="AJ424" s="86">
        <f>'RESUMEN TOTAL'!AP450</f>
        <v>0</v>
      </c>
    </row>
    <row r="425" spans="1:36" x14ac:dyDescent="0.3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3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3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3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3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3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3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 t="str">
        <f>'RESUMEN TOTAL'!AG458</f>
        <v>APAGADO</v>
      </c>
      <c r="AB431" s="86" t="str">
        <f>'RESUMEN TOTAL'!AH458</f>
        <v>APAGADO</v>
      </c>
      <c r="AC431" s="86" t="str">
        <f>'RESUMEN TOTAL'!AI458</f>
        <v>APAGADO</v>
      </c>
      <c r="AD431" s="86" t="str">
        <f>'RESUMEN TOTAL'!AJ458</f>
        <v>APAGADO</v>
      </c>
      <c r="AE431" s="86">
        <f>'RESUMEN TOTAL'!AK458</f>
        <v>0</v>
      </c>
      <c r="AF431" s="86">
        <f>'RESUMEN TOTAL'!AL458</f>
        <v>0</v>
      </c>
      <c r="AG431" s="86" t="str">
        <f>'RESUMEN TOTAL'!AM458</f>
        <v>APAGADO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3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 t="str">
        <f>'RESUMEN TOTAL'!AM459</f>
        <v>APAGADO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3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 t="str">
        <f>'RESUMEN TOTAL'!AG460</f>
        <v>APAGADO</v>
      </c>
      <c r="AB433" s="86">
        <f>'RESUMEN TOTAL'!AH460</f>
        <v>0</v>
      </c>
      <c r="AC433" s="86" t="str">
        <f>'RESUMEN TOTAL'!AI460</f>
        <v>APAGADO</v>
      </c>
      <c r="AD433" s="86" t="str">
        <f>'RESUMEN TOTAL'!AJ460</f>
        <v>APAGADO</v>
      </c>
      <c r="AE433" s="86">
        <f>'RESUMEN TOTAL'!AK460</f>
        <v>0</v>
      </c>
      <c r="AF433" s="86">
        <f>'RESUMEN TOTAL'!AL460</f>
        <v>0</v>
      </c>
      <c r="AG433" s="86" t="str">
        <f>'RESUMEN TOTAL'!AM460</f>
        <v>APAGADO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3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 t="str">
        <f>'RESUMEN TOTAL'!AG461</f>
        <v>APAGADO</v>
      </c>
      <c r="AB434" s="86">
        <f>'RESUMEN TOTAL'!AH461</f>
        <v>0</v>
      </c>
      <c r="AC434" s="86" t="str">
        <f>'RESUMEN TOTAL'!AI461</f>
        <v>APAGADO</v>
      </c>
      <c r="AD434" s="86" t="str">
        <f>'RESUMEN TOTAL'!AJ461</f>
        <v>APAGADO</v>
      </c>
      <c r="AE434" s="86">
        <f>'RESUMEN TOTAL'!AK461</f>
        <v>0</v>
      </c>
      <c r="AF434" s="86">
        <f>'RESUMEN TOTAL'!AL461</f>
        <v>0</v>
      </c>
      <c r="AG434" s="86" t="str">
        <f>'RESUMEN TOTAL'!AM461</f>
        <v>APAGADO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3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 t="str">
        <f>'RESUMEN TOTAL'!AA462</f>
        <v>APAGADO</v>
      </c>
      <c r="V435" s="86" t="str">
        <f>'RESUMEN TOTAL'!AB462</f>
        <v>APAGADO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 t="str">
        <f>'RESUMEN TOTAL'!AF462</f>
        <v>APAGADO</v>
      </c>
      <c r="AA435" s="86" t="str">
        <f>'RESUMEN TOTAL'!AG462</f>
        <v>APAGADO</v>
      </c>
      <c r="AB435" s="86" t="str">
        <f>'RESUMEN TOTAL'!AH462</f>
        <v>APAGADO</v>
      </c>
      <c r="AC435" s="86" t="str">
        <f>'RESUMEN TOTAL'!AI462</f>
        <v>APAGADO</v>
      </c>
      <c r="AD435" s="86" t="str">
        <f>'RESUMEN TOTAL'!AJ462</f>
        <v>APAGADO</v>
      </c>
      <c r="AE435" s="86" t="str">
        <f>'RESUMEN TOTAL'!AK462</f>
        <v>APAGADO</v>
      </c>
      <c r="AF435" s="86" t="str">
        <f>'RESUMEN TOTAL'!AL462</f>
        <v>APAGADO</v>
      </c>
      <c r="AG435" s="86" t="str">
        <f>'RESUMEN TOTAL'!AM462</f>
        <v>APAGADO</v>
      </c>
      <c r="AH435" s="86" t="str">
        <f>'RESUMEN TOTAL'!AN462</f>
        <v>APAGADO</v>
      </c>
      <c r="AI435" s="86" t="str">
        <f>'RESUMEN TOTAL'!AO462</f>
        <v>APAGADO</v>
      </c>
      <c r="AJ435" s="86">
        <f>'RESUMEN TOTAL'!AP462</f>
        <v>0</v>
      </c>
    </row>
    <row r="436" spans="1:36" x14ac:dyDescent="0.3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 t="str">
        <f>'RESUMEN TOTAL'!AB463</f>
        <v>APAGADO</v>
      </c>
      <c r="W436" s="86" t="str">
        <f>'RESUMEN TOTAL'!AC463</f>
        <v>APAGADO</v>
      </c>
      <c r="X436" s="86" t="str">
        <f>'RESUMEN TOTAL'!AD463</f>
        <v>APAGADO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 t="str">
        <f>'RESUMEN TOTAL'!AN463</f>
        <v>APAGADO</v>
      </c>
      <c r="AI436" s="86" t="str">
        <f>'RESUMEN TOTAL'!AO463</f>
        <v>APAGADO</v>
      </c>
      <c r="AJ436" s="86">
        <f>'RESUMEN TOTAL'!AP463</f>
        <v>0</v>
      </c>
    </row>
    <row r="437" spans="1:36" x14ac:dyDescent="0.3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 t="str">
        <f>'RESUMEN TOTAL'!AA464</f>
        <v>APAGADO</v>
      </c>
      <c r="V437" s="86" t="str">
        <f>'RESUMEN TOTAL'!AB464</f>
        <v>APAGADO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 t="str">
        <f>'RESUMEN TOTAL'!AF464</f>
        <v>APAGADO</v>
      </c>
      <c r="AA437" s="86" t="str">
        <f>'RESUMEN TOTAL'!AG464</f>
        <v>APAGADO</v>
      </c>
      <c r="AB437" s="86">
        <f>'RESUMEN TOTAL'!AH464</f>
        <v>0</v>
      </c>
      <c r="AC437" s="86" t="str">
        <f>'RESUMEN TOTAL'!AI464</f>
        <v>APAGADO</v>
      </c>
      <c r="AD437" s="86" t="str">
        <f>'RESUMEN TOTAL'!AJ464</f>
        <v>APAGADO</v>
      </c>
      <c r="AE437" s="86" t="str">
        <f>'RESUMEN TOTAL'!AK464</f>
        <v>APAGADO</v>
      </c>
      <c r="AF437" s="86" t="str">
        <f>'RESUMEN TOTAL'!AL464</f>
        <v>APAGADO</v>
      </c>
      <c r="AG437" s="86" t="str">
        <f>'RESUMEN TOTAL'!AM464</f>
        <v>APAGADO</v>
      </c>
      <c r="AH437" s="86" t="str">
        <f>'RESUMEN TOTAL'!AN464</f>
        <v>APAGADO</v>
      </c>
      <c r="AI437" s="86" t="str">
        <f>'RESUMEN TOTAL'!AO464</f>
        <v>APAGADO</v>
      </c>
      <c r="AJ437" s="86">
        <f>'RESUMEN TOTAL'!AP464</f>
        <v>0</v>
      </c>
    </row>
    <row r="438" spans="1:36" x14ac:dyDescent="0.3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 t="str">
        <f>'RESUMEN TOTAL'!AB465</f>
        <v>APAGADO</v>
      </c>
      <c r="W438" s="86" t="str">
        <f>'RESUMEN TOTAL'!AC465</f>
        <v>APAGADO</v>
      </c>
      <c r="X438" s="86" t="str">
        <f>'RESUMEN TOTAL'!AD465</f>
        <v>APAGADO</v>
      </c>
      <c r="Y438" s="86" t="str">
        <f>'RESUMEN TOTAL'!AE465</f>
        <v>APAGADO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3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 t="str">
        <f>'RESUMEN TOTAL'!AB466</f>
        <v>APAGADO</v>
      </c>
      <c r="W439" s="86" t="str">
        <f>'RESUMEN TOTAL'!AC466</f>
        <v>APAGADO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3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3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3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3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3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3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3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3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3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3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 t="str">
        <f>'RESUMEN TOTAL'!AG476</f>
        <v>APAGADO</v>
      </c>
      <c r="AB449" s="86">
        <f>'RESUMEN TOTAL'!AH476</f>
        <v>0</v>
      </c>
      <c r="AC449" s="86" t="str">
        <f>'RESUMEN TOTAL'!AI476</f>
        <v>APAGADO</v>
      </c>
      <c r="AD449" s="86" t="str">
        <f>'RESUMEN TOTAL'!AJ476</f>
        <v>APAGADO</v>
      </c>
      <c r="AE449" s="86">
        <f>'RESUMEN TOTAL'!AK476</f>
        <v>0</v>
      </c>
      <c r="AF449" s="86">
        <f>'RESUMEN TOTAL'!AL476</f>
        <v>0</v>
      </c>
      <c r="AG449" s="86" t="str">
        <f>'RESUMEN TOTAL'!AM476</f>
        <v>APAGADO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3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3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3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3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 t="str">
        <f>'RESUMEN TOTAL'!AF480</f>
        <v>APAGADO</v>
      </c>
      <c r="AA453" s="86" t="str">
        <f>'RESUMEN TOTAL'!AG480</f>
        <v>APAGADO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3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 t="str">
        <f>'RESUMEN TOTAL'!AF481</f>
        <v>APAGADO</v>
      </c>
      <c r="AA454" s="86" t="str">
        <f>'RESUMEN TOTAL'!AG481</f>
        <v>APAGADO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3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 t="str">
        <f>'RESUMEN TOTAL'!AF482</f>
        <v>APAGADO</v>
      </c>
      <c r="AA455" s="86" t="str">
        <f>'RESUMEN TOTAL'!AG482</f>
        <v>APAGADO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3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 t="str">
        <f>'RESUMEN TOTAL'!AD483</f>
        <v>APAGADO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 t="str">
        <f>'RESUMEN TOTAL'!AN483</f>
        <v>APAGADO</v>
      </c>
      <c r="AI456" s="86">
        <f>'RESUMEN TOTAL'!AO483</f>
        <v>0</v>
      </c>
      <c r="AJ456" s="86">
        <f>'RESUMEN TOTAL'!AP483</f>
        <v>0</v>
      </c>
    </row>
    <row r="457" spans="1:36" x14ac:dyDescent="0.3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3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3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3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3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3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>
        <f>'RESUMEN TOTAL'!AD492</f>
        <v>0</v>
      </c>
      <c r="Y462" s="86" t="str">
        <f>'RESUMEN TOTAL'!AE492</f>
        <v>APAGADO</v>
      </c>
      <c r="Z462" s="86" t="str">
        <f>'RESUMEN TOTAL'!AF492</f>
        <v>APAGADO</v>
      </c>
      <c r="AA462" s="86" t="str">
        <f>'RESUMEN TOTAL'!AG492</f>
        <v>APAGADO</v>
      </c>
      <c r="AB462" s="86" t="str">
        <f>'RESUMEN TOTAL'!AH492</f>
        <v>APAGADO</v>
      </c>
      <c r="AC462" s="86" t="str">
        <f>'RESUMEN TOTAL'!AI492</f>
        <v>APAGADO</v>
      </c>
      <c r="AD462" s="86" t="str">
        <f>'RESUMEN TOTAL'!AJ492</f>
        <v>APAGADO</v>
      </c>
      <c r="AE462" s="86" t="str">
        <f>'RESUMEN TOTAL'!AK492</f>
        <v>APAGADO</v>
      </c>
      <c r="AF462" s="86" t="str">
        <f>'RESUMEN TOTAL'!AL492</f>
        <v>APAGADO</v>
      </c>
      <c r="AG462" s="86" t="str">
        <f>'RESUMEN TOTAL'!AM492</f>
        <v>APAGADO</v>
      </c>
      <c r="AH462" s="86" t="str">
        <f>'RESUMEN TOTAL'!AN492</f>
        <v>APAGADO</v>
      </c>
      <c r="AI462" s="86">
        <f>'RESUMEN TOTAL'!AO492</f>
        <v>0</v>
      </c>
      <c r="AJ462" s="86">
        <f>'RESUMEN TOTAL'!AP492</f>
        <v>0</v>
      </c>
    </row>
    <row r="463" spans="1:36" x14ac:dyDescent="0.3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>
        <f>'RESUMEN TOTAL'!AD493</f>
        <v>0</v>
      </c>
      <c r="Y463" s="86" t="str">
        <f>'RESUMEN TOTAL'!AE493</f>
        <v>APAGADO</v>
      </c>
      <c r="Z463" s="86" t="str">
        <f>'RESUMEN TOTAL'!AF493</f>
        <v>APAGADO</v>
      </c>
      <c r="AA463" s="86" t="str">
        <f>'RESUMEN TOTAL'!AG493</f>
        <v>APAGADO</v>
      </c>
      <c r="AB463" s="86" t="str">
        <f>'RESUMEN TOTAL'!AH493</f>
        <v>APAGADO</v>
      </c>
      <c r="AC463" s="86" t="str">
        <f>'RESUMEN TOTAL'!AI493</f>
        <v>APAGADO</v>
      </c>
      <c r="AD463" s="86" t="str">
        <f>'RESUMEN TOTAL'!AJ493</f>
        <v>APAGADO</v>
      </c>
      <c r="AE463" s="86" t="str">
        <f>'RESUMEN TOTAL'!AK493</f>
        <v>APAGADO</v>
      </c>
      <c r="AF463" s="86" t="str">
        <f>'RESUMEN TOTAL'!AL493</f>
        <v>APAGADO</v>
      </c>
      <c r="AG463" s="86" t="str">
        <f>'RESUMEN TOTAL'!AM493</f>
        <v>APAGADO</v>
      </c>
      <c r="AH463" s="86" t="str">
        <f>'RESUMEN TOTAL'!AN493</f>
        <v>APAGADO</v>
      </c>
      <c r="AI463" s="86">
        <f>'RESUMEN TOTAL'!AO493</f>
        <v>0</v>
      </c>
      <c r="AJ463" s="86">
        <f>'RESUMEN TOTAL'!AP493</f>
        <v>0</v>
      </c>
    </row>
    <row r="464" spans="1:36" x14ac:dyDescent="0.3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>
        <f>'RESUMEN TOTAL'!AD494</f>
        <v>0</v>
      </c>
      <c r="Y464" s="86" t="str">
        <f>'RESUMEN TOTAL'!AE494</f>
        <v>APAGADO</v>
      </c>
      <c r="Z464" s="86" t="str">
        <f>'RESUMEN TOTAL'!AF494</f>
        <v>APAGADO</v>
      </c>
      <c r="AA464" s="86" t="str">
        <f>'RESUMEN TOTAL'!AG494</f>
        <v>APAGADO</v>
      </c>
      <c r="AB464" s="86" t="str">
        <f>'RESUMEN TOTAL'!AH494</f>
        <v>APAGADO</v>
      </c>
      <c r="AC464" s="86" t="str">
        <f>'RESUMEN TOTAL'!AI494</f>
        <v>APAGADO</v>
      </c>
      <c r="AD464" s="86" t="str">
        <f>'RESUMEN TOTAL'!AJ494</f>
        <v>APAGADO</v>
      </c>
      <c r="AE464" s="86" t="str">
        <f>'RESUMEN TOTAL'!AK494</f>
        <v>APAGADO</v>
      </c>
      <c r="AF464" s="86" t="str">
        <f>'RESUMEN TOTAL'!AL494</f>
        <v>APAGADO</v>
      </c>
      <c r="AG464" s="86" t="str">
        <f>'RESUMEN TOTAL'!AM494</f>
        <v>APAGADO</v>
      </c>
      <c r="AH464" s="86" t="str">
        <f>'RESUMEN TOTAL'!AN494</f>
        <v>APAGADO</v>
      </c>
      <c r="AI464" s="86">
        <f>'RESUMEN TOTAL'!AO494</f>
        <v>0</v>
      </c>
      <c r="AJ464" s="86">
        <f>'RESUMEN TOTAL'!AP494</f>
        <v>0</v>
      </c>
    </row>
    <row r="465" spans="1:36" x14ac:dyDescent="0.3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3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>
        <f>'RESUMEN TOTAL'!AD496</f>
        <v>0</v>
      </c>
      <c r="Y466" s="86" t="str">
        <f>'RESUMEN TOTAL'!AE496</f>
        <v>APAGADO</v>
      </c>
      <c r="Z466" s="86" t="str">
        <f>'RESUMEN TOTAL'!AF496</f>
        <v>APAGADO</v>
      </c>
      <c r="AA466" s="86" t="str">
        <f>'RESUMEN TOTAL'!AG496</f>
        <v>APAGADO</v>
      </c>
      <c r="AB466" s="86" t="str">
        <f>'RESUMEN TOTAL'!AH496</f>
        <v>APAGADO</v>
      </c>
      <c r="AC466" s="86" t="str">
        <f>'RESUMEN TOTAL'!AI496</f>
        <v>APAGADO</v>
      </c>
      <c r="AD466" s="86" t="str">
        <f>'RESUMEN TOTAL'!AJ496</f>
        <v>APAGADO</v>
      </c>
      <c r="AE466" s="86" t="str">
        <f>'RESUMEN TOTAL'!AK496</f>
        <v>APAGADO</v>
      </c>
      <c r="AF466" s="86" t="str">
        <f>'RESUMEN TOTAL'!AL496</f>
        <v>APAGADO</v>
      </c>
      <c r="AG466" s="86" t="str">
        <f>'RESUMEN TOTAL'!AM496</f>
        <v>APAGADO</v>
      </c>
      <c r="AH466" s="86" t="str">
        <f>'RESUMEN TOTAL'!AN496</f>
        <v>APAGADO</v>
      </c>
      <c r="AI466" s="86">
        <f>'RESUMEN TOTAL'!AO496</f>
        <v>0</v>
      </c>
      <c r="AJ466" s="86">
        <f>'RESUMEN TOTAL'!AP496</f>
        <v>0</v>
      </c>
    </row>
    <row r="467" spans="1:36" x14ac:dyDescent="0.3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>
        <f>'RESUMEN TOTAL'!AD497</f>
        <v>0</v>
      </c>
      <c r="Y467" s="86" t="str">
        <f>'RESUMEN TOTAL'!AE497</f>
        <v>APAGADO</v>
      </c>
      <c r="Z467" s="86" t="str">
        <f>'RESUMEN TOTAL'!AF497</f>
        <v>APAGADO</v>
      </c>
      <c r="AA467" s="86" t="str">
        <f>'RESUMEN TOTAL'!AG497</f>
        <v>APAGADO</v>
      </c>
      <c r="AB467" s="86" t="str">
        <f>'RESUMEN TOTAL'!AH497</f>
        <v>APAGADO</v>
      </c>
      <c r="AC467" s="86" t="str">
        <f>'RESUMEN TOTAL'!AI497</f>
        <v>APAGADO</v>
      </c>
      <c r="AD467" s="86" t="str">
        <f>'RESUMEN TOTAL'!AJ497</f>
        <v>APAGADO</v>
      </c>
      <c r="AE467" s="86" t="str">
        <f>'RESUMEN TOTAL'!AK497</f>
        <v>APAGADO</v>
      </c>
      <c r="AF467" s="86" t="str">
        <f>'RESUMEN TOTAL'!AL497</f>
        <v>APAGADO</v>
      </c>
      <c r="AG467" s="86" t="str">
        <f>'RESUMEN TOTAL'!AM497</f>
        <v>APAGADO</v>
      </c>
      <c r="AH467" s="86" t="str">
        <f>'RESUMEN TOTAL'!AN497</f>
        <v>APAGADO</v>
      </c>
      <c r="AI467" s="86">
        <f>'RESUMEN TOTAL'!AO497</f>
        <v>0</v>
      </c>
      <c r="AJ467" s="86">
        <f>'RESUMEN TOTAL'!AP497</f>
        <v>0</v>
      </c>
    </row>
    <row r="468" spans="1:36" x14ac:dyDescent="0.3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3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3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>
        <f>'RESUMEN TOTAL'!AD500</f>
        <v>0</v>
      </c>
      <c r="Y470" s="86" t="str">
        <f>'RESUMEN TOTAL'!AE500</f>
        <v>APAGADO</v>
      </c>
      <c r="Z470" s="86" t="str">
        <f>'RESUMEN TOTAL'!AF500</f>
        <v>APAGADO</v>
      </c>
      <c r="AA470" s="86" t="str">
        <f>'RESUMEN TOTAL'!AG500</f>
        <v>APAGADO</v>
      </c>
      <c r="AB470" s="86" t="str">
        <f>'RESUMEN TOTAL'!AH500</f>
        <v>APAGADO</v>
      </c>
      <c r="AC470" s="86" t="str">
        <f>'RESUMEN TOTAL'!AI500</f>
        <v>APAGADO</v>
      </c>
      <c r="AD470" s="86" t="str">
        <f>'RESUMEN TOTAL'!AJ500</f>
        <v>APAGADO</v>
      </c>
      <c r="AE470" s="86" t="str">
        <f>'RESUMEN TOTAL'!AK500</f>
        <v>APAGADO</v>
      </c>
      <c r="AF470" s="86" t="str">
        <f>'RESUMEN TOTAL'!AL500</f>
        <v>APAGADO</v>
      </c>
      <c r="AG470" s="86" t="str">
        <f>'RESUMEN TOTAL'!AM500</f>
        <v>APAGADO</v>
      </c>
      <c r="AH470" s="86" t="str">
        <f>'RESUMEN TOTAL'!AN500</f>
        <v>APAGADO</v>
      </c>
      <c r="AI470" s="86">
        <f>'RESUMEN TOTAL'!AO500</f>
        <v>0</v>
      </c>
      <c r="AJ470" s="86">
        <f>'RESUMEN TOTAL'!AP500</f>
        <v>0</v>
      </c>
    </row>
    <row r="471" spans="1:36" x14ac:dyDescent="0.3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>
        <f>'RESUMEN TOTAL'!AD501</f>
        <v>0</v>
      </c>
      <c r="Y471" s="86" t="str">
        <f>'RESUMEN TOTAL'!AE501</f>
        <v>APAGADO</v>
      </c>
      <c r="Z471" s="86" t="str">
        <f>'RESUMEN TOTAL'!AF501</f>
        <v>APAGADO</v>
      </c>
      <c r="AA471" s="86" t="str">
        <f>'RESUMEN TOTAL'!AG501</f>
        <v>APAGADO</v>
      </c>
      <c r="AB471" s="86" t="str">
        <f>'RESUMEN TOTAL'!AH501</f>
        <v>APAGADO</v>
      </c>
      <c r="AC471" s="86" t="str">
        <f>'RESUMEN TOTAL'!AI501</f>
        <v>APAGADO</v>
      </c>
      <c r="AD471" s="86" t="str">
        <f>'RESUMEN TOTAL'!AJ501</f>
        <v>APAGADO</v>
      </c>
      <c r="AE471" s="86" t="str">
        <f>'RESUMEN TOTAL'!AK501</f>
        <v>APAGADO</v>
      </c>
      <c r="AF471" s="86" t="str">
        <f>'RESUMEN TOTAL'!AL501</f>
        <v>APAGADO</v>
      </c>
      <c r="AG471" s="86" t="str">
        <f>'RESUMEN TOTAL'!AM501</f>
        <v>APAGADO</v>
      </c>
      <c r="AH471" s="86" t="str">
        <f>'RESUMEN TOTAL'!AN501</f>
        <v>APAGADO</v>
      </c>
      <c r="AI471" s="86">
        <f>'RESUMEN TOTAL'!AO501</f>
        <v>0</v>
      </c>
      <c r="AJ471" s="86">
        <f>'RESUMEN TOTAL'!AP501</f>
        <v>0</v>
      </c>
    </row>
    <row r="472" spans="1:36" x14ac:dyDescent="0.3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>
        <f>'RESUMEN TOTAL'!AD502</f>
        <v>0</v>
      </c>
      <c r="Y472" s="86" t="str">
        <f>'RESUMEN TOTAL'!AE502</f>
        <v>APAGADO</v>
      </c>
      <c r="Z472" s="86" t="str">
        <f>'RESUMEN TOTAL'!AF502</f>
        <v>APAGADO</v>
      </c>
      <c r="AA472" s="86" t="str">
        <f>'RESUMEN TOTAL'!AG502</f>
        <v>APAGADO</v>
      </c>
      <c r="AB472" s="86" t="str">
        <f>'RESUMEN TOTAL'!AH502</f>
        <v>APAGADO</v>
      </c>
      <c r="AC472" s="86" t="str">
        <f>'RESUMEN TOTAL'!AI502</f>
        <v>APAGADO</v>
      </c>
      <c r="AD472" s="86" t="str">
        <f>'RESUMEN TOTAL'!AJ502</f>
        <v>APAGADO</v>
      </c>
      <c r="AE472" s="86" t="str">
        <f>'RESUMEN TOTAL'!AK502</f>
        <v>APAGADO</v>
      </c>
      <c r="AF472" s="86" t="str">
        <f>'RESUMEN TOTAL'!AL502</f>
        <v>APAGADO</v>
      </c>
      <c r="AG472" s="86" t="str">
        <f>'RESUMEN TOTAL'!AM502</f>
        <v>APAGADO</v>
      </c>
      <c r="AH472" s="86" t="str">
        <f>'RESUMEN TOTAL'!AN502</f>
        <v>APAGADO</v>
      </c>
      <c r="AI472" s="86">
        <f>'RESUMEN TOTAL'!AO502</f>
        <v>0</v>
      </c>
      <c r="AJ472" s="86">
        <f>'RESUMEN TOTAL'!AP502</f>
        <v>0</v>
      </c>
    </row>
    <row r="473" spans="1:36" x14ac:dyDescent="0.3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>
        <f>'RESUMEN TOTAL'!AD503</f>
        <v>0</v>
      </c>
      <c r="Y473" s="86" t="str">
        <f>'RESUMEN TOTAL'!AE503</f>
        <v>APAGADO</v>
      </c>
      <c r="Z473" s="86" t="str">
        <f>'RESUMEN TOTAL'!AF503</f>
        <v>APAGADO</v>
      </c>
      <c r="AA473" s="86" t="str">
        <f>'RESUMEN TOTAL'!AG503</f>
        <v>APAGADO</v>
      </c>
      <c r="AB473" s="86" t="str">
        <f>'RESUMEN TOTAL'!AH503</f>
        <v>APAGADO</v>
      </c>
      <c r="AC473" s="86" t="str">
        <f>'RESUMEN TOTAL'!AI503</f>
        <v>APAGADO</v>
      </c>
      <c r="AD473" s="86" t="str">
        <f>'RESUMEN TOTAL'!AJ503</f>
        <v>APAGADO</v>
      </c>
      <c r="AE473" s="86" t="str">
        <f>'RESUMEN TOTAL'!AK503</f>
        <v>APAGADO</v>
      </c>
      <c r="AF473" s="86" t="str">
        <f>'RESUMEN TOTAL'!AL503</f>
        <v>APAGADO</v>
      </c>
      <c r="AG473" s="86" t="str">
        <f>'RESUMEN TOTAL'!AM503</f>
        <v>APAGADO</v>
      </c>
      <c r="AH473" s="86" t="str">
        <f>'RESUMEN TOTAL'!AN503</f>
        <v>APAGADO</v>
      </c>
      <c r="AI473" s="86">
        <f>'RESUMEN TOTAL'!AO503</f>
        <v>0</v>
      </c>
      <c r="AJ473" s="86">
        <f>'RESUMEN TOTAL'!AP503</f>
        <v>0</v>
      </c>
    </row>
    <row r="474" spans="1:36" x14ac:dyDescent="0.3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>
        <f>'RESUMEN TOTAL'!AD504</f>
        <v>0</v>
      </c>
      <c r="Y474" s="86" t="str">
        <f>'RESUMEN TOTAL'!AE504</f>
        <v>APAGADO</v>
      </c>
      <c r="Z474" s="86" t="str">
        <f>'RESUMEN TOTAL'!AF504</f>
        <v>APAGADO</v>
      </c>
      <c r="AA474" s="86" t="str">
        <f>'RESUMEN TOTAL'!AG504</f>
        <v>APAGADO</v>
      </c>
      <c r="AB474" s="86" t="str">
        <f>'RESUMEN TOTAL'!AH504</f>
        <v>APAGADO</v>
      </c>
      <c r="AC474" s="86" t="str">
        <f>'RESUMEN TOTAL'!AI504</f>
        <v>APAGADO</v>
      </c>
      <c r="AD474" s="86" t="str">
        <f>'RESUMEN TOTAL'!AJ504</f>
        <v>APAGADO</v>
      </c>
      <c r="AE474" s="86" t="str">
        <f>'RESUMEN TOTAL'!AK504</f>
        <v>APAGADO</v>
      </c>
      <c r="AF474" s="86" t="str">
        <f>'RESUMEN TOTAL'!AL504</f>
        <v>APAGADO</v>
      </c>
      <c r="AG474" s="86" t="str">
        <f>'RESUMEN TOTAL'!AM504</f>
        <v>APAGADO</v>
      </c>
      <c r="AH474" s="86" t="str">
        <f>'RESUMEN TOTAL'!AN504</f>
        <v>APAGADO</v>
      </c>
      <c r="AI474" s="86">
        <f>'RESUMEN TOTAL'!AO504</f>
        <v>0</v>
      </c>
      <c r="AJ474" s="86">
        <f>'RESUMEN TOTAL'!AP504</f>
        <v>0</v>
      </c>
    </row>
    <row r="475" spans="1:36" x14ac:dyDescent="0.3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>
        <f>'RESUMEN TOTAL'!AD505</f>
        <v>0</v>
      </c>
      <c r="Y475" s="86" t="str">
        <f>'RESUMEN TOTAL'!AE505</f>
        <v>APAGADO</v>
      </c>
      <c r="Z475" s="86" t="str">
        <f>'RESUMEN TOTAL'!AF505</f>
        <v>APAGADO</v>
      </c>
      <c r="AA475" s="86" t="str">
        <f>'RESUMEN TOTAL'!AG505</f>
        <v>APAGADO</v>
      </c>
      <c r="AB475" s="86" t="str">
        <f>'RESUMEN TOTAL'!AH505</f>
        <v>APAGADO</v>
      </c>
      <c r="AC475" s="86" t="str">
        <f>'RESUMEN TOTAL'!AI505</f>
        <v>APAGADO</v>
      </c>
      <c r="AD475" s="86" t="str">
        <f>'RESUMEN TOTAL'!AJ505</f>
        <v>APAGADO</v>
      </c>
      <c r="AE475" s="86" t="str">
        <f>'RESUMEN TOTAL'!AK505</f>
        <v>APAGADO</v>
      </c>
      <c r="AF475" s="86" t="str">
        <f>'RESUMEN TOTAL'!AL505</f>
        <v>APAGADO</v>
      </c>
      <c r="AG475" s="86" t="str">
        <f>'RESUMEN TOTAL'!AM505</f>
        <v>APAGADO</v>
      </c>
      <c r="AH475" s="86" t="str">
        <f>'RESUMEN TOTAL'!AN505</f>
        <v>APAGADO</v>
      </c>
      <c r="AI475" s="86">
        <f>'RESUMEN TOTAL'!AO505</f>
        <v>0</v>
      </c>
      <c r="AJ475" s="86">
        <f>'RESUMEN TOTAL'!AP505</f>
        <v>0</v>
      </c>
    </row>
    <row r="476" spans="1:36" x14ac:dyDescent="0.3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>
        <f>'RESUMEN TOTAL'!AD506</f>
        <v>0</v>
      </c>
      <c r="Y476" s="86" t="str">
        <f>'RESUMEN TOTAL'!AE506</f>
        <v>APAGADO</v>
      </c>
      <c r="Z476" s="86" t="str">
        <f>'RESUMEN TOTAL'!AF506</f>
        <v>APAGADO</v>
      </c>
      <c r="AA476" s="86" t="str">
        <f>'RESUMEN TOTAL'!AG506</f>
        <v>APAGADO</v>
      </c>
      <c r="AB476" s="86" t="str">
        <f>'RESUMEN TOTAL'!AH506</f>
        <v>APAGADO</v>
      </c>
      <c r="AC476" s="86" t="str">
        <f>'RESUMEN TOTAL'!AI506</f>
        <v>APAGADO</v>
      </c>
      <c r="AD476" s="86" t="str">
        <f>'RESUMEN TOTAL'!AJ506</f>
        <v>APAGADO</v>
      </c>
      <c r="AE476" s="86" t="str">
        <f>'RESUMEN TOTAL'!AK506</f>
        <v>APAGADO</v>
      </c>
      <c r="AF476" s="86" t="str">
        <f>'RESUMEN TOTAL'!AL506</f>
        <v>APAGADO</v>
      </c>
      <c r="AG476" s="86" t="str">
        <f>'RESUMEN TOTAL'!AM506</f>
        <v>APAGADO</v>
      </c>
      <c r="AH476" s="86" t="str">
        <f>'RESUMEN TOTAL'!AN506</f>
        <v>APAGADO</v>
      </c>
      <c r="AI476" s="86">
        <f>'RESUMEN TOTAL'!AO506</f>
        <v>0</v>
      </c>
      <c r="AJ476" s="86">
        <f>'RESUMEN TOTAL'!AP506</f>
        <v>0</v>
      </c>
    </row>
    <row r="477" spans="1:36" x14ac:dyDescent="0.3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>
        <f>'RESUMEN TOTAL'!AD507</f>
        <v>0</v>
      </c>
      <c r="Y477" s="86" t="str">
        <f>'RESUMEN TOTAL'!AE507</f>
        <v>APAGADO</v>
      </c>
      <c r="Z477" s="86" t="str">
        <f>'RESUMEN TOTAL'!AF507</f>
        <v>APAGADO</v>
      </c>
      <c r="AA477" s="86" t="str">
        <f>'RESUMEN TOTAL'!AG507</f>
        <v>APAGADO</v>
      </c>
      <c r="AB477" s="86" t="str">
        <f>'RESUMEN TOTAL'!AH507</f>
        <v>APAGADO</v>
      </c>
      <c r="AC477" s="86" t="str">
        <f>'RESUMEN TOTAL'!AI507</f>
        <v>APAGADO</v>
      </c>
      <c r="AD477" s="86" t="str">
        <f>'RESUMEN TOTAL'!AJ507</f>
        <v>APAGADO</v>
      </c>
      <c r="AE477" s="86" t="str">
        <f>'RESUMEN TOTAL'!AK507</f>
        <v>APAGADO</v>
      </c>
      <c r="AF477" s="86" t="str">
        <f>'RESUMEN TOTAL'!AL507</f>
        <v>APAGADO</v>
      </c>
      <c r="AG477" s="86" t="str">
        <f>'RESUMEN TOTAL'!AM507</f>
        <v>APAGADO</v>
      </c>
      <c r="AH477" s="86" t="str">
        <f>'RESUMEN TOTAL'!AN507</f>
        <v>APAGADO</v>
      </c>
      <c r="AI477" s="86">
        <f>'RESUMEN TOTAL'!AO507</f>
        <v>0</v>
      </c>
      <c r="AJ477" s="86">
        <f>'RESUMEN TOTAL'!AP507</f>
        <v>0</v>
      </c>
    </row>
    <row r="478" spans="1:36" x14ac:dyDescent="0.3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>
        <f>'RESUMEN TOTAL'!AD508</f>
        <v>0</v>
      </c>
      <c r="Y478" s="86" t="str">
        <f>'RESUMEN TOTAL'!AE508</f>
        <v>APAGADO</v>
      </c>
      <c r="Z478" s="86" t="str">
        <f>'RESUMEN TOTAL'!AF508</f>
        <v>APAGADO</v>
      </c>
      <c r="AA478" s="86" t="str">
        <f>'RESUMEN TOTAL'!AG508</f>
        <v>APAGADO</v>
      </c>
      <c r="AB478" s="86" t="str">
        <f>'RESUMEN TOTAL'!AH508</f>
        <v>APAGADO</v>
      </c>
      <c r="AC478" s="86" t="str">
        <f>'RESUMEN TOTAL'!AI508</f>
        <v>APAGADO</v>
      </c>
      <c r="AD478" s="86" t="str">
        <f>'RESUMEN TOTAL'!AJ508</f>
        <v>APAGADO</v>
      </c>
      <c r="AE478" s="86" t="str">
        <f>'RESUMEN TOTAL'!AK508</f>
        <v>APAGADO</v>
      </c>
      <c r="AF478" s="86" t="str">
        <f>'RESUMEN TOTAL'!AL508</f>
        <v>APAGADO</v>
      </c>
      <c r="AG478" s="86" t="str">
        <f>'RESUMEN TOTAL'!AM508</f>
        <v>APAGADO</v>
      </c>
      <c r="AH478" s="86" t="str">
        <f>'RESUMEN TOTAL'!AN508</f>
        <v>APAGADO</v>
      </c>
      <c r="AI478" s="86">
        <f>'RESUMEN TOTAL'!AO508</f>
        <v>0</v>
      </c>
      <c r="AJ478" s="86">
        <f>'RESUMEN TOTAL'!AP508</f>
        <v>0</v>
      </c>
    </row>
    <row r="479" spans="1:36" x14ac:dyDescent="0.3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>
        <f>'RESUMEN TOTAL'!AD509</f>
        <v>0</v>
      </c>
      <c r="Y479" s="86" t="str">
        <f>'RESUMEN TOTAL'!AE509</f>
        <v>APAGADO</v>
      </c>
      <c r="Z479" s="86" t="str">
        <f>'RESUMEN TOTAL'!AF509</f>
        <v>APAGADO</v>
      </c>
      <c r="AA479" s="86" t="str">
        <f>'RESUMEN TOTAL'!AG509</f>
        <v>APAGADO</v>
      </c>
      <c r="AB479" s="86" t="str">
        <f>'RESUMEN TOTAL'!AH509</f>
        <v>APAGADO</v>
      </c>
      <c r="AC479" s="86" t="str">
        <f>'RESUMEN TOTAL'!AI509</f>
        <v>APAGADO</v>
      </c>
      <c r="AD479" s="86" t="str">
        <f>'RESUMEN TOTAL'!AJ509</f>
        <v>APAGADO</v>
      </c>
      <c r="AE479" s="86" t="str">
        <f>'RESUMEN TOTAL'!AK509</f>
        <v>APAGADO</v>
      </c>
      <c r="AF479" s="86" t="str">
        <f>'RESUMEN TOTAL'!AL509</f>
        <v>APAGADO</v>
      </c>
      <c r="AG479" s="86" t="str">
        <f>'RESUMEN TOTAL'!AM509</f>
        <v>APAGADO</v>
      </c>
      <c r="AH479" s="86" t="str">
        <f>'RESUMEN TOTAL'!AN509</f>
        <v>APAGADO</v>
      </c>
      <c r="AI479" s="86">
        <f>'RESUMEN TOTAL'!AO509</f>
        <v>0</v>
      </c>
      <c r="AJ479" s="86">
        <f>'RESUMEN TOTAL'!AP509</f>
        <v>0</v>
      </c>
    </row>
    <row r="480" spans="1:36" x14ac:dyDescent="0.3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>
        <f>'RESUMEN TOTAL'!AD510</f>
        <v>0</v>
      </c>
      <c r="Y480" s="86" t="str">
        <f>'RESUMEN TOTAL'!AE510</f>
        <v>APAGADO</v>
      </c>
      <c r="Z480" s="86" t="str">
        <f>'RESUMEN TOTAL'!AF510</f>
        <v>APAGADO</v>
      </c>
      <c r="AA480" s="86" t="str">
        <f>'RESUMEN TOTAL'!AG510</f>
        <v>APAGADO</v>
      </c>
      <c r="AB480" s="86" t="str">
        <f>'RESUMEN TOTAL'!AH510</f>
        <v>APAGADO</v>
      </c>
      <c r="AC480" s="86" t="str">
        <f>'RESUMEN TOTAL'!AI510</f>
        <v>APAGADO</v>
      </c>
      <c r="AD480" s="86" t="str">
        <f>'RESUMEN TOTAL'!AJ510</f>
        <v>APAGADO</v>
      </c>
      <c r="AE480" s="86" t="str">
        <f>'RESUMEN TOTAL'!AK510</f>
        <v>APAGADO</v>
      </c>
      <c r="AF480" s="86" t="str">
        <f>'RESUMEN TOTAL'!AL510</f>
        <v>APAGADO</v>
      </c>
      <c r="AG480" s="86" t="str">
        <f>'RESUMEN TOTAL'!AM510</f>
        <v>APAGADO</v>
      </c>
      <c r="AH480" s="86" t="str">
        <f>'RESUMEN TOTAL'!AN510</f>
        <v>APAGADO</v>
      </c>
      <c r="AI480" s="86">
        <f>'RESUMEN TOTAL'!AO510</f>
        <v>0</v>
      </c>
      <c r="AJ480" s="86">
        <f>'RESUMEN TOTAL'!AP510</f>
        <v>0</v>
      </c>
    </row>
    <row r="481" spans="1:36" x14ac:dyDescent="0.3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>
        <f>'RESUMEN TOTAL'!AD511</f>
        <v>0</v>
      </c>
      <c r="Y481" s="86" t="str">
        <f>'RESUMEN TOTAL'!AE511</f>
        <v>APAGADO</v>
      </c>
      <c r="Z481" s="86" t="str">
        <f>'RESUMEN TOTAL'!AF511</f>
        <v>APAGADO</v>
      </c>
      <c r="AA481" s="86" t="str">
        <f>'RESUMEN TOTAL'!AG511</f>
        <v>APAGADO</v>
      </c>
      <c r="AB481" s="86" t="str">
        <f>'RESUMEN TOTAL'!AH511</f>
        <v>APAGADO</v>
      </c>
      <c r="AC481" s="86" t="str">
        <f>'RESUMEN TOTAL'!AI511</f>
        <v>APAGADO</v>
      </c>
      <c r="AD481" s="86" t="str">
        <f>'RESUMEN TOTAL'!AJ511</f>
        <v>APAGADO</v>
      </c>
      <c r="AE481" s="86" t="str">
        <f>'RESUMEN TOTAL'!AK511</f>
        <v>APAGADO</v>
      </c>
      <c r="AF481" s="86" t="str">
        <f>'RESUMEN TOTAL'!AL511</f>
        <v>APAGADO</v>
      </c>
      <c r="AG481" s="86" t="str">
        <f>'RESUMEN TOTAL'!AM511</f>
        <v>APAGADO</v>
      </c>
      <c r="AH481" s="86" t="str">
        <f>'RESUMEN TOTAL'!AN511</f>
        <v>APAGADO</v>
      </c>
      <c r="AI481" s="86">
        <f>'RESUMEN TOTAL'!AO511</f>
        <v>0</v>
      </c>
      <c r="AJ481" s="86">
        <f>'RESUMEN TOTAL'!AP511</f>
        <v>0</v>
      </c>
    </row>
    <row r="482" spans="1:36" x14ac:dyDescent="0.3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3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3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>
        <f>'RESUMEN TOTAL'!AD514</f>
        <v>0</v>
      </c>
      <c r="Y484" s="86" t="str">
        <f>'RESUMEN TOTAL'!AE514</f>
        <v>APAGADO</v>
      </c>
      <c r="Z484" s="86" t="str">
        <f>'RESUMEN TOTAL'!AF514</f>
        <v>APAGADO</v>
      </c>
      <c r="AA484" s="86" t="str">
        <f>'RESUMEN TOTAL'!AG514</f>
        <v>APAGADO</v>
      </c>
      <c r="AB484" s="86" t="str">
        <f>'RESUMEN TOTAL'!AH514</f>
        <v>APAGADO</v>
      </c>
      <c r="AC484" s="86" t="str">
        <f>'RESUMEN TOTAL'!AI514</f>
        <v>APAGADO</v>
      </c>
      <c r="AD484" s="86" t="str">
        <f>'RESUMEN TOTAL'!AJ514</f>
        <v>APAGADO</v>
      </c>
      <c r="AE484" s="86" t="str">
        <f>'RESUMEN TOTAL'!AK514</f>
        <v>APAGADO</v>
      </c>
      <c r="AF484" s="86" t="str">
        <f>'RESUMEN TOTAL'!AL514</f>
        <v>APAGADO</v>
      </c>
      <c r="AG484" s="86" t="str">
        <f>'RESUMEN TOTAL'!AM514</f>
        <v>APAGADO</v>
      </c>
      <c r="AH484" s="86" t="str">
        <f>'RESUMEN TOTAL'!AN514</f>
        <v>APAGADO</v>
      </c>
      <c r="AI484" s="86">
        <f>'RESUMEN TOTAL'!AO514</f>
        <v>0</v>
      </c>
      <c r="AJ484" s="86">
        <f>'RESUMEN TOTAL'!AP514</f>
        <v>0</v>
      </c>
    </row>
    <row r="485" spans="1:36" x14ac:dyDescent="0.3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>
        <f>'RESUMEN TOTAL'!AD515</f>
        <v>0</v>
      </c>
      <c r="Y485" s="86" t="str">
        <f>'RESUMEN TOTAL'!AE515</f>
        <v>APAGADO</v>
      </c>
      <c r="Z485" s="86" t="str">
        <f>'RESUMEN TOTAL'!AF515</f>
        <v>APAGADO</v>
      </c>
      <c r="AA485" s="86" t="str">
        <f>'RESUMEN TOTAL'!AG515</f>
        <v>APAGADO</v>
      </c>
      <c r="AB485" s="86" t="str">
        <f>'RESUMEN TOTAL'!AH515</f>
        <v>APAGADO</v>
      </c>
      <c r="AC485" s="86" t="str">
        <f>'RESUMEN TOTAL'!AI515</f>
        <v>APAGADO</v>
      </c>
      <c r="AD485" s="86" t="str">
        <f>'RESUMEN TOTAL'!AJ515</f>
        <v>APAGADO</v>
      </c>
      <c r="AE485" s="86" t="str">
        <f>'RESUMEN TOTAL'!AK515</f>
        <v>APAGADO</v>
      </c>
      <c r="AF485" s="86" t="str">
        <f>'RESUMEN TOTAL'!AL515</f>
        <v>APAGADO</v>
      </c>
      <c r="AG485" s="86" t="str">
        <f>'RESUMEN TOTAL'!AM515</f>
        <v>APAGADO</v>
      </c>
      <c r="AH485" s="86" t="str">
        <f>'RESUMEN TOTAL'!AN515</f>
        <v>APAGADO</v>
      </c>
      <c r="AI485" s="86">
        <f>'RESUMEN TOTAL'!AO515</f>
        <v>0</v>
      </c>
      <c r="AJ485" s="86">
        <f>'RESUMEN TOTAL'!AP515</f>
        <v>0</v>
      </c>
    </row>
    <row r="486" spans="1:36" x14ac:dyDescent="0.3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>
        <f>'RESUMEN TOTAL'!AD516</f>
        <v>0</v>
      </c>
      <c r="Y486" s="86" t="str">
        <f>'RESUMEN TOTAL'!AE516</f>
        <v>APAGADO</v>
      </c>
      <c r="Z486" s="86" t="str">
        <f>'RESUMEN TOTAL'!AF516</f>
        <v>APAGADO</v>
      </c>
      <c r="AA486" s="86" t="str">
        <f>'RESUMEN TOTAL'!AG516</f>
        <v>APAGADO</v>
      </c>
      <c r="AB486" s="86" t="str">
        <f>'RESUMEN TOTAL'!AH516</f>
        <v>APAGADO</v>
      </c>
      <c r="AC486" s="86" t="str">
        <f>'RESUMEN TOTAL'!AI516</f>
        <v>APAGADO</v>
      </c>
      <c r="AD486" s="86" t="str">
        <f>'RESUMEN TOTAL'!AJ516</f>
        <v>APAGADO</v>
      </c>
      <c r="AE486" s="86" t="str">
        <f>'RESUMEN TOTAL'!AK516</f>
        <v>APAGADO</v>
      </c>
      <c r="AF486" s="86" t="str">
        <f>'RESUMEN TOTAL'!AL516</f>
        <v>APAGADO</v>
      </c>
      <c r="AG486" s="86" t="str">
        <f>'RESUMEN TOTAL'!AM516</f>
        <v>APAGADO</v>
      </c>
      <c r="AH486" s="86" t="str">
        <f>'RESUMEN TOTAL'!AN516</f>
        <v>APAGADO</v>
      </c>
      <c r="AI486" s="86">
        <f>'RESUMEN TOTAL'!AO516</f>
        <v>0</v>
      </c>
      <c r="AJ486" s="86">
        <f>'RESUMEN TOTAL'!AP516</f>
        <v>0</v>
      </c>
    </row>
    <row r="487" spans="1:36" x14ac:dyDescent="0.3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>
        <f>'RESUMEN TOTAL'!AD517</f>
        <v>0</v>
      </c>
      <c r="Y487" s="86" t="str">
        <f>'RESUMEN TOTAL'!AE517</f>
        <v>APAGADO</v>
      </c>
      <c r="Z487" s="86" t="str">
        <f>'RESUMEN TOTAL'!AF517</f>
        <v>APAGADO</v>
      </c>
      <c r="AA487" s="86" t="str">
        <f>'RESUMEN TOTAL'!AG517</f>
        <v>APAGADO</v>
      </c>
      <c r="AB487" s="86" t="str">
        <f>'RESUMEN TOTAL'!AH517</f>
        <v>APAGADO</v>
      </c>
      <c r="AC487" s="86" t="str">
        <f>'RESUMEN TOTAL'!AI517</f>
        <v>APAGADO</v>
      </c>
      <c r="AD487" s="86" t="str">
        <f>'RESUMEN TOTAL'!AJ517</f>
        <v>APAGADO</v>
      </c>
      <c r="AE487" s="86" t="str">
        <f>'RESUMEN TOTAL'!AK517</f>
        <v>APAGADO</v>
      </c>
      <c r="AF487" s="86" t="str">
        <f>'RESUMEN TOTAL'!AL517</f>
        <v>APAGADO</v>
      </c>
      <c r="AG487" s="86" t="str">
        <f>'RESUMEN TOTAL'!AM517</f>
        <v>APAGADO</v>
      </c>
      <c r="AH487" s="86" t="str">
        <f>'RESUMEN TOTAL'!AN517</f>
        <v>APAGADO</v>
      </c>
      <c r="AI487" s="86">
        <f>'RESUMEN TOTAL'!AO517</f>
        <v>0</v>
      </c>
      <c r="AJ487" s="86">
        <f>'RESUMEN TOTAL'!AP517</f>
        <v>0</v>
      </c>
    </row>
    <row r="488" spans="1:36" x14ac:dyDescent="0.3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>
        <f>'RESUMEN TOTAL'!AD518</f>
        <v>0</v>
      </c>
      <c r="Y488" s="86" t="str">
        <f>'RESUMEN TOTAL'!AE518</f>
        <v>APAGADO</v>
      </c>
      <c r="Z488" s="86" t="str">
        <f>'RESUMEN TOTAL'!AF518</f>
        <v>APAGADO</v>
      </c>
      <c r="AA488" s="86" t="str">
        <f>'RESUMEN TOTAL'!AG518</f>
        <v>APAGADO</v>
      </c>
      <c r="AB488" s="86" t="str">
        <f>'RESUMEN TOTAL'!AH518</f>
        <v>APAGADO</v>
      </c>
      <c r="AC488" s="86" t="str">
        <f>'RESUMEN TOTAL'!AI518</f>
        <v>APAGADO</v>
      </c>
      <c r="AD488" s="86" t="str">
        <f>'RESUMEN TOTAL'!AJ518</f>
        <v>APAGADO</v>
      </c>
      <c r="AE488" s="86" t="str">
        <f>'RESUMEN TOTAL'!AK518</f>
        <v>APAGADO</v>
      </c>
      <c r="AF488" s="86" t="str">
        <f>'RESUMEN TOTAL'!AL518</f>
        <v>APAGADO</v>
      </c>
      <c r="AG488" s="86" t="str">
        <f>'RESUMEN TOTAL'!AM518</f>
        <v>APAGADO</v>
      </c>
      <c r="AH488" s="86" t="str">
        <f>'RESUMEN TOTAL'!AN518</f>
        <v>APAGADO</v>
      </c>
      <c r="AI488" s="86">
        <f>'RESUMEN TOTAL'!AO518</f>
        <v>0</v>
      </c>
      <c r="AJ488" s="86">
        <f>'RESUMEN TOTAL'!AP518</f>
        <v>0</v>
      </c>
    </row>
    <row r="489" spans="1:36" x14ac:dyDescent="0.3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>
        <f>'RESUMEN TOTAL'!AD519</f>
        <v>0</v>
      </c>
      <c r="Y489" s="86" t="str">
        <f>'RESUMEN TOTAL'!AE519</f>
        <v>APAGADO</v>
      </c>
      <c r="Z489" s="86" t="str">
        <f>'RESUMEN TOTAL'!AF519</f>
        <v>APAGADO</v>
      </c>
      <c r="AA489" s="86" t="str">
        <f>'RESUMEN TOTAL'!AG519</f>
        <v>APAGADO</v>
      </c>
      <c r="AB489" s="86" t="str">
        <f>'RESUMEN TOTAL'!AH519</f>
        <v>APAGADO</v>
      </c>
      <c r="AC489" s="86" t="str">
        <f>'RESUMEN TOTAL'!AI519</f>
        <v>APAGADO</v>
      </c>
      <c r="AD489" s="86" t="str">
        <f>'RESUMEN TOTAL'!AJ519</f>
        <v>APAGADO</v>
      </c>
      <c r="AE489" s="86" t="str">
        <f>'RESUMEN TOTAL'!AK519</f>
        <v>APAGADO</v>
      </c>
      <c r="AF489" s="86" t="str">
        <f>'RESUMEN TOTAL'!AL519</f>
        <v>APAGADO</v>
      </c>
      <c r="AG489" s="86" t="str">
        <f>'RESUMEN TOTAL'!AM519</f>
        <v>APAGADO</v>
      </c>
      <c r="AH489" s="86" t="str">
        <f>'RESUMEN TOTAL'!AN519</f>
        <v>APAGADO</v>
      </c>
      <c r="AI489" s="86">
        <f>'RESUMEN TOTAL'!AO519</f>
        <v>0</v>
      </c>
      <c r="AJ489" s="86">
        <f>'RESUMEN TOTAL'!AP519</f>
        <v>0</v>
      </c>
    </row>
    <row r="490" spans="1:36" x14ac:dyDescent="0.3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>
        <f>'RESUMEN TOTAL'!AD520</f>
        <v>0</v>
      </c>
      <c r="Y490" s="86" t="str">
        <f>'RESUMEN TOTAL'!AE520</f>
        <v>APAGADO</v>
      </c>
      <c r="Z490" s="86" t="str">
        <f>'RESUMEN TOTAL'!AF520</f>
        <v>APAGADO</v>
      </c>
      <c r="AA490" s="86" t="str">
        <f>'RESUMEN TOTAL'!AG520</f>
        <v>APAGADO</v>
      </c>
      <c r="AB490" s="86" t="str">
        <f>'RESUMEN TOTAL'!AH520</f>
        <v>APAGADO</v>
      </c>
      <c r="AC490" s="86" t="str">
        <f>'RESUMEN TOTAL'!AI520</f>
        <v>APAGADO</v>
      </c>
      <c r="AD490" s="86" t="str">
        <f>'RESUMEN TOTAL'!AJ520</f>
        <v>APAGADO</v>
      </c>
      <c r="AE490" s="86" t="str">
        <f>'RESUMEN TOTAL'!AK520</f>
        <v>APAGADO</v>
      </c>
      <c r="AF490" s="86" t="str">
        <f>'RESUMEN TOTAL'!AL520</f>
        <v>APAGADO</v>
      </c>
      <c r="AG490" s="86" t="str">
        <f>'RESUMEN TOTAL'!AM520</f>
        <v>APAGADO</v>
      </c>
      <c r="AH490" s="86" t="str">
        <f>'RESUMEN TOTAL'!AN520</f>
        <v>APAGADO</v>
      </c>
      <c r="AI490" s="86">
        <f>'RESUMEN TOTAL'!AO520</f>
        <v>0</v>
      </c>
      <c r="AJ490" s="86">
        <f>'RESUMEN TOTAL'!AP520</f>
        <v>0</v>
      </c>
    </row>
    <row r="491" spans="1:36" x14ac:dyDescent="0.3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>
        <f>'RESUMEN TOTAL'!AD521</f>
        <v>0</v>
      </c>
      <c r="Y491" s="86" t="str">
        <f>'RESUMEN TOTAL'!AE521</f>
        <v>APAGADO</v>
      </c>
      <c r="Z491" s="86" t="str">
        <f>'RESUMEN TOTAL'!AF521</f>
        <v>APAGADO</v>
      </c>
      <c r="AA491" s="86" t="str">
        <f>'RESUMEN TOTAL'!AG521</f>
        <v>APAGADO</v>
      </c>
      <c r="AB491" s="86" t="str">
        <f>'RESUMEN TOTAL'!AH521</f>
        <v>APAGADO</v>
      </c>
      <c r="AC491" s="86" t="str">
        <f>'RESUMEN TOTAL'!AI521</f>
        <v>APAGADO</v>
      </c>
      <c r="AD491" s="86" t="str">
        <f>'RESUMEN TOTAL'!AJ521</f>
        <v>APAGADO</v>
      </c>
      <c r="AE491" s="86" t="str">
        <f>'RESUMEN TOTAL'!AK521</f>
        <v>APAGADO</v>
      </c>
      <c r="AF491" s="86" t="str">
        <f>'RESUMEN TOTAL'!AL521</f>
        <v>APAGADO</v>
      </c>
      <c r="AG491" s="86" t="str">
        <f>'RESUMEN TOTAL'!AM521</f>
        <v>APAGADO</v>
      </c>
      <c r="AH491" s="86" t="str">
        <f>'RESUMEN TOTAL'!AN521</f>
        <v>APAGADO</v>
      </c>
      <c r="AI491" s="86">
        <f>'RESUMEN TOTAL'!AO521</f>
        <v>0</v>
      </c>
      <c r="AJ491" s="86">
        <f>'RESUMEN TOTAL'!AP521</f>
        <v>0</v>
      </c>
    </row>
    <row r="492" spans="1:36" x14ac:dyDescent="0.3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>
        <f>'RESUMEN TOTAL'!AD522</f>
        <v>0</v>
      </c>
      <c r="Y492" s="86" t="str">
        <f>'RESUMEN TOTAL'!AE522</f>
        <v>APAGADO</v>
      </c>
      <c r="Z492" s="86" t="str">
        <f>'RESUMEN TOTAL'!AF522</f>
        <v>APAGADO</v>
      </c>
      <c r="AA492" s="86" t="str">
        <f>'RESUMEN TOTAL'!AG522</f>
        <v>APAGADO</v>
      </c>
      <c r="AB492" s="86" t="str">
        <f>'RESUMEN TOTAL'!AH522</f>
        <v>APAGADO</v>
      </c>
      <c r="AC492" s="86" t="str">
        <f>'RESUMEN TOTAL'!AI522</f>
        <v>APAGADO</v>
      </c>
      <c r="AD492" s="86" t="str">
        <f>'RESUMEN TOTAL'!AJ522</f>
        <v>APAGADO</v>
      </c>
      <c r="AE492" s="86" t="str">
        <f>'RESUMEN TOTAL'!AK522</f>
        <v>APAGADO</v>
      </c>
      <c r="AF492" s="86" t="str">
        <f>'RESUMEN TOTAL'!AL522</f>
        <v>APAGADO</v>
      </c>
      <c r="AG492" s="86" t="str">
        <f>'RESUMEN TOTAL'!AM522</f>
        <v>APAGADO</v>
      </c>
      <c r="AH492" s="86" t="str">
        <f>'RESUMEN TOTAL'!AN522</f>
        <v>APAGADO</v>
      </c>
      <c r="AI492" s="86">
        <f>'RESUMEN TOTAL'!AO522</f>
        <v>0</v>
      </c>
      <c r="AJ492" s="86">
        <f>'RESUMEN TOTAL'!AP522</f>
        <v>0</v>
      </c>
    </row>
    <row r="493" spans="1:36" x14ac:dyDescent="0.3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>
        <f>'RESUMEN TOTAL'!AD523</f>
        <v>0</v>
      </c>
      <c r="Y493" s="86" t="str">
        <f>'RESUMEN TOTAL'!AE523</f>
        <v>APAGADO</v>
      </c>
      <c r="Z493" s="86" t="str">
        <f>'RESUMEN TOTAL'!AF523</f>
        <v>APAGADO</v>
      </c>
      <c r="AA493" s="86" t="str">
        <f>'RESUMEN TOTAL'!AG523</f>
        <v>APAGADO</v>
      </c>
      <c r="AB493" s="86" t="str">
        <f>'RESUMEN TOTAL'!AH523</f>
        <v>APAGADO</v>
      </c>
      <c r="AC493" s="86" t="str">
        <f>'RESUMEN TOTAL'!AI523</f>
        <v>APAGADO</v>
      </c>
      <c r="AD493" s="86" t="str">
        <f>'RESUMEN TOTAL'!AJ523</f>
        <v>APAGADO</v>
      </c>
      <c r="AE493" s="86" t="str">
        <f>'RESUMEN TOTAL'!AK523</f>
        <v>APAGADO</v>
      </c>
      <c r="AF493" s="86" t="str">
        <f>'RESUMEN TOTAL'!AL523</f>
        <v>APAGADO</v>
      </c>
      <c r="AG493" s="86" t="str">
        <f>'RESUMEN TOTAL'!AM523</f>
        <v>APAGADO</v>
      </c>
      <c r="AH493" s="86" t="str">
        <f>'RESUMEN TOTAL'!AN523</f>
        <v>APAGADO</v>
      </c>
      <c r="AI493" s="86">
        <f>'RESUMEN TOTAL'!AO523</f>
        <v>0</v>
      </c>
      <c r="AJ493" s="86">
        <f>'RESUMEN TOTAL'!AP523</f>
        <v>0</v>
      </c>
    </row>
    <row r="494" spans="1:36" x14ac:dyDescent="0.3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>
        <f>'RESUMEN TOTAL'!AD524</f>
        <v>0</v>
      </c>
      <c r="Y494" s="86" t="str">
        <f>'RESUMEN TOTAL'!AE524</f>
        <v>APAGADO</v>
      </c>
      <c r="Z494" s="86" t="str">
        <f>'RESUMEN TOTAL'!AF524</f>
        <v>APAGADO</v>
      </c>
      <c r="AA494" s="86" t="str">
        <f>'RESUMEN TOTAL'!AG524</f>
        <v>APAGADO</v>
      </c>
      <c r="AB494" s="86" t="str">
        <f>'RESUMEN TOTAL'!AH524</f>
        <v>APAGADO</v>
      </c>
      <c r="AC494" s="86" t="str">
        <f>'RESUMEN TOTAL'!AI524</f>
        <v>APAGADO</v>
      </c>
      <c r="AD494" s="86" t="str">
        <f>'RESUMEN TOTAL'!AJ524</f>
        <v>APAGADO</v>
      </c>
      <c r="AE494" s="86" t="str">
        <f>'RESUMEN TOTAL'!AK524</f>
        <v>APAGADO</v>
      </c>
      <c r="AF494" s="86" t="str">
        <f>'RESUMEN TOTAL'!AL524</f>
        <v>APAGADO</v>
      </c>
      <c r="AG494" s="86" t="str">
        <f>'RESUMEN TOTAL'!AM524</f>
        <v>APAGADO</v>
      </c>
      <c r="AH494" s="86" t="str">
        <f>'RESUMEN TOTAL'!AN524</f>
        <v>APAGADO</v>
      </c>
      <c r="AI494" s="86">
        <f>'RESUMEN TOTAL'!AO524</f>
        <v>0</v>
      </c>
      <c r="AJ494" s="86">
        <f>'RESUMEN TOTAL'!AP524</f>
        <v>0</v>
      </c>
    </row>
    <row r="495" spans="1:36" x14ac:dyDescent="0.3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>
        <f>'RESUMEN TOTAL'!AD525</f>
        <v>0</v>
      </c>
      <c r="Y495" s="86" t="str">
        <f>'RESUMEN TOTAL'!AE525</f>
        <v>APAGADO</v>
      </c>
      <c r="Z495" s="86" t="str">
        <f>'RESUMEN TOTAL'!AF525</f>
        <v>APAGADO</v>
      </c>
      <c r="AA495" s="86" t="str">
        <f>'RESUMEN TOTAL'!AG525</f>
        <v>APAGADO</v>
      </c>
      <c r="AB495" s="86" t="str">
        <f>'RESUMEN TOTAL'!AH525</f>
        <v>APAGADO</v>
      </c>
      <c r="AC495" s="86" t="str">
        <f>'RESUMEN TOTAL'!AI525</f>
        <v>APAGADO</v>
      </c>
      <c r="AD495" s="86" t="str">
        <f>'RESUMEN TOTAL'!AJ525</f>
        <v>APAGADO</v>
      </c>
      <c r="AE495" s="86" t="str">
        <f>'RESUMEN TOTAL'!AK525</f>
        <v>APAGADO</v>
      </c>
      <c r="AF495" s="86" t="str">
        <f>'RESUMEN TOTAL'!AL525</f>
        <v>APAGADO</v>
      </c>
      <c r="AG495" s="86" t="str">
        <f>'RESUMEN TOTAL'!AM525</f>
        <v>APAGADO</v>
      </c>
      <c r="AH495" s="86" t="str">
        <f>'RESUMEN TOTAL'!AN525</f>
        <v>APAGADO</v>
      </c>
      <c r="AI495" s="86">
        <f>'RESUMEN TOTAL'!AO525</f>
        <v>0</v>
      </c>
      <c r="AJ495" s="86">
        <f>'RESUMEN TOTAL'!AP525</f>
        <v>0</v>
      </c>
    </row>
    <row r="496" spans="1:36" x14ac:dyDescent="0.3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>
        <f>'RESUMEN TOTAL'!AD526</f>
        <v>0</v>
      </c>
      <c r="Y496" s="86" t="str">
        <f>'RESUMEN TOTAL'!AE526</f>
        <v>APAGADO</v>
      </c>
      <c r="Z496" s="86" t="str">
        <f>'RESUMEN TOTAL'!AF526</f>
        <v>APAGADO</v>
      </c>
      <c r="AA496" s="86" t="str">
        <f>'RESUMEN TOTAL'!AG526</f>
        <v>APAGADO</v>
      </c>
      <c r="AB496" s="86" t="str">
        <f>'RESUMEN TOTAL'!AH526</f>
        <v>APAGADO</v>
      </c>
      <c r="AC496" s="86" t="str">
        <f>'RESUMEN TOTAL'!AI526</f>
        <v>APAGADO</v>
      </c>
      <c r="AD496" s="86" t="str">
        <f>'RESUMEN TOTAL'!AJ526</f>
        <v>APAGADO</v>
      </c>
      <c r="AE496" s="86" t="str">
        <f>'RESUMEN TOTAL'!AK526</f>
        <v>APAGADO</v>
      </c>
      <c r="AF496" s="86" t="str">
        <f>'RESUMEN TOTAL'!AL526</f>
        <v>APAGADO</v>
      </c>
      <c r="AG496" s="86" t="str">
        <f>'RESUMEN TOTAL'!AM526</f>
        <v>APAGADO</v>
      </c>
      <c r="AH496" s="86" t="str">
        <f>'RESUMEN TOTAL'!AN526</f>
        <v>APAGADO</v>
      </c>
      <c r="AI496" s="86">
        <f>'RESUMEN TOTAL'!AO526</f>
        <v>0</v>
      </c>
      <c r="AJ496" s="86">
        <f>'RESUMEN TOTAL'!AP526</f>
        <v>0</v>
      </c>
    </row>
    <row r="497" spans="1:36" x14ac:dyDescent="0.3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>
        <f>'RESUMEN TOTAL'!AD527</f>
        <v>0</v>
      </c>
      <c r="Y497" s="86" t="str">
        <f>'RESUMEN TOTAL'!AE527</f>
        <v>APAGADO</v>
      </c>
      <c r="Z497" s="86" t="str">
        <f>'RESUMEN TOTAL'!AF527</f>
        <v>APAGADO</v>
      </c>
      <c r="AA497" s="86" t="str">
        <f>'RESUMEN TOTAL'!AG527</f>
        <v>APAGADO</v>
      </c>
      <c r="AB497" s="86" t="str">
        <f>'RESUMEN TOTAL'!AH527</f>
        <v>APAGADO</v>
      </c>
      <c r="AC497" s="86" t="str">
        <f>'RESUMEN TOTAL'!AI527</f>
        <v>APAGADO</v>
      </c>
      <c r="AD497" s="86" t="str">
        <f>'RESUMEN TOTAL'!AJ527</f>
        <v>APAGADO</v>
      </c>
      <c r="AE497" s="86" t="str">
        <f>'RESUMEN TOTAL'!AK527</f>
        <v>APAGADO</v>
      </c>
      <c r="AF497" s="86" t="str">
        <f>'RESUMEN TOTAL'!AL527</f>
        <v>APAGADO</v>
      </c>
      <c r="AG497" s="86" t="str">
        <f>'RESUMEN TOTAL'!AM527</f>
        <v>APAGADO</v>
      </c>
      <c r="AH497" s="86" t="str">
        <f>'RESUMEN TOTAL'!AN527</f>
        <v>APAGADO</v>
      </c>
      <c r="AI497" s="86">
        <f>'RESUMEN TOTAL'!AO527</f>
        <v>0</v>
      </c>
      <c r="AJ497" s="86">
        <f>'RESUMEN TOTAL'!AP527</f>
        <v>0</v>
      </c>
    </row>
    <row r="498" spans="1:36" x14ac:dyDescent="0.3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>
        <f>'RESUMEN TOTAL'!AD528</f>
        <v>0</v>
      </c>
      <c r="Y498" s="86" t="str">
        <f>'RESUMEN TOTAL'!AE528</f>
        <v>APAGADO</v>
      </c>
      <c r="Z498" s="86" t="str">
        <f>'RESUMEN TOTAL'!AF528</f>
        <v>APAGADO</v>
      </c>
      <c r="AA498" s="86" t="str">
        <f>'RESUMEN TOTAL'!AG528</f>
        <v>APAGADO</v>
      </c>
      <c r="AB498" s="86" t="str">
        <f>'RESUMEN TOTAL'!AH528</f>
        <v>APAGADO</v>
      </c>
      <c r="AC498" s="86" t="str">
        <f>'RESUMEN TOTAL'!AI528</f>
        <v>APAGADO</v>
      </c>
      <c r="AD498" s="86" t="str">
        <f>'RESUMEN TOTAL'!AJ528</f>
        <v>APAGADO</v>
      </c>
      <c r="AE498" s="86" t="str">
        <f>'RESUMEN TOTAL'!AK528</f>
        <v>APAGADO</v>
      </c>
      <c r="AF498" s="86" t="str">
        <f>'RESUMEN TOTAL'!AL528</f>
        <v>APAGADO</v>
      </c>
      <c r="AG498" s="86" t="str">
        <f>'RESUMEN TOTAL'!AM528</f>
        <v>APAGADO</v>
      </c>
      <c r="AH498" s="86" t="str">
        <f>'RESUMEN TOTAL'!AN528</f>
        <v>APAGADO</v>
      </c>
      <c r="AI498" s="86">
        <f>'RESUMEN TOTAL'!AO528</f>
        <v>0</v>
      </c>
      <c r="AJ498" s="86">
        <f>'RESUMEN TOTAL'!AP528</f>
        <v>0</v>
      </c>
    </row>
    <row r="499" spans="1:36" x14ac:dyDescent="0.3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>
        <f>'RESUMEN TOTAL'!AD529</f>
        <v>0</v>
      </c>
      <c r="Y499" s="86" t="str">
        <f>'RESUMEN TOTAL'!AE529</f>
        <v>APAGADO</v>
      </c>
      <c r="Z499" s="86" t="str">
        <f>'RESUMEN TOTAL'!AF529</f>
        <v>APAGADO</v>
      </c>
      <c r="AA499" s="86" t="str">
        <f>'RESUMEN TOTAL'!AG529</f>
        <v>APAGADO</v>
      </c>
      <c r="AB499" s="86" t="str">
        <f>'RESUMEN TOTAL'!AH529</f>
        <v>APAGADO</v>
      </c>
      <c r="AC499" s="86" t="str">
        <f>'RESUMEN TOTAL'!AI529</f>
        <v>APAGADO</v>
      </c>
      <c r="AD499" s="86" t="str">
        <f>'RESUMEN TOTAL'!AJ529</f>
        <v>APAGADO</v>
      </c>
      <c r="AE499" s="86" t="str">
        <f>'RESUMEN TOTAL'!AK529</f>
        <v>APAGADO</v>
      </c>
      <c r="AF499" s="86" t="str">
        <f>'RESUMEN TOTAL'!AL529</f>
        <v>APAGADO</v>
      </c>
      <c r="AG499" s="86" t="str">
        <f>'RESUMEN TOTAL'!AM529</f>
        <v>APAGADO</v>
      </c>
      <c r="AH499" s="86" t="str">
        <f>'RESUMEN TOTAL'!AN529</f>
        <v>APAGADO</v>
      </c>
      <c r="AI499" s="86">
        <f>'RESUMEN TOTAL'!AO529</f>
        <v>0</v>
      </c>
      <c r="AJ499" s="86">
        <f>'RESUMEN TOTAL'!AP529</f>
        <v>0</v>
      </c>
    </row>
    <row r="500" spans="1:36" x14ac:dyDescent="0.3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>
        <f>'RESUMEN TOTAL'!AD530</f>
        <v>0</v>
      </c>
      <c r="Y500" s="86" t="str">
        <f>'RESUMEN TOTAL'!AE530</f>
        <v>APAGADO</v>
      </c>
      <c r="Z500" s="86" t="str">
        <f>'RESUMEN TOTAL'!AF530</f>
        <v>APAGADO</v>
      </c>
      <c r="AA500" s="86" t="str">
        <f>'RESUMEN TOTAL'!AG530</f>
        <v>APAGADO</v>
      </c>
      <c r="AB500" s="86" t="str">
        <f>'RESUMEN TOTAL'!AH530</f>
        <v>APAGADO</v>
      </c>
      <c r="AC500" s="86" t="str">
        <f>'RESUMEN TOTAL'!AI530</f>
        <v>APAGADO</v>
      </c>
      <c r="AD500" s="86" t="str">
        <f>'RESUMEN TOTAL'!AJ530</f>
        <v>APAGADO</v>
      </c>
      <c r="AE500" s="86" t="str">
        <f>'RESUMEN TOTAL'!AK530</f>
        <v>APAGADO</v>
      </c>
      <c r="AF500" s="86" t="str">
        <f>'RESUMEN TOTAL'!AL530</f>
        <v>APAGADO</v>
      </c>
      <c r="AG500" s="86" t="str">
        <f>'RESUMEN TOTAL'!AM530</f>
        <v>APAGADO</v>
      </c>
      <c r="AH500" s="86" t="str">
        <f>'RESUMEN TOTAL'!AN530</f>
        <v>APAGADO</v>
      </c>
      <c r="AI500" s="86">
        <f>'RESUMEN TOTAL'!AO530</f>
        <v>0</v>
      </c>
      <c r="AJ500" s="86">
        <f>'RESUMEN TOTAL'!AP530</f>
        <v>0</v>
      </c>
    </row>
    <row r="501" spans="1:36" x14ac:dyDescent="0.3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>
        <f>'RESUMEN TOTAL'!AD531</f>
        <v>0</v>
      </c>
      <c r="Y501" s="86" t="str">
        <f>'RESUMEN TOTAL'!AE531</f>
        <v>APAGADO</v>
      </c>
      <c r="Z501" s="86" t="str">
        <f>'RESUMEN TOTAL'!AF531</f>
        <v>APAGADO</v>
      </c>
      <c r="AA501" s="86" t="str">
        <f>'RESUMEN TOTAL'!AG531</f>
        <v>APAGADO</v>
      </c>
      <c r="AB501" s="86" t="str">
        <f>'RESUMEN TOTAL'!AH531</f>
        <v>APAGADO</v>
      </c>
      <c r="AC501" s="86" t="str">
        <f>'RESUMEN TOTAL'!AI531</f>
        <v>APAGADO</v>
      </c>
      <c r="AD501" s="86" t="str">
        <f>'RESUMEN TOTAL'!AJ531</f>
        <v>APAGADO</v>
      </c>
      <c r="AE501" s="86" t="str">
        <f>'RESUMEN TOTAL'!AK531</f>
        <v>APAGADO</v>
      </c>
      <c r="AF501" s="86" t="str">
        <f>'RESUMEN TOTAL'!AL531</f>
        <v>APAGADO</v>
      </c>
      <c r="AG501" s="86" t="str">
        <f>'RESUMEN TOTAL'!AM531</f>
        <v>APAGADO</v>
      </c>
      <c r="AH501" s="86" t="str">
        <f>'RESUMEN TOTAL'!AN531</f>
        <v>APAGADO</v>
      </c>
      <c r="AI501" s="86">
        <f>'RESUMEN TOTAL'!AO531</f>
        <v>0</v>
      </c>
      <c r="AJ501" s="86">
        <f>'RESUMEN TOTAL'!AP531</f>
        <v>0</v>
      </c>
    </row>
    <row r="502" spans="1:36" x14ac:dyDescent="0.3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>
        <f>'RESUMEN TOTAL'!AD532</f>
        <v>0</v>
      </c>
      <c r="Y502" s="86" t="str">
        <f>'RESUMEN TOTAL'!AE532</f>
        <v>APAGADO</v>
      </c>
      <c r="Z502" s="86" t="str">
        <f>'RESUMEN TOTAL'!AF532</f>
        <v>APAGADO</v>
      </c>
      <c r="AA502" s="86" t="str">
        <f>'RESUMEN TOTAL'!AG532</f>
        <v>APAGADO</v>
      </c>
      <c r="AB502" s="86" t="str">
        <f>'RESUMEN TOTAL'!AH532</f>
        <v>APAGADO</v>
      </c>
      <c r="AC502" s="86" t="str">
        <f>'RESUMEN TOTAL'!AI532</f>
        <v>APAGADO</v>
      </c>
      <c r="AD502" s="86" t="str">
        <f>'RESUMEN TOTAL'!AJ532</f>
        <v>APAGADO</v>
      </c>
      <c r="AE502" s="86" t="str">
        <f>'RESUMEN TOTAL'!AK532</f>
        <v>APAGADO</v>
      </c>
      <c r="AF502" s="86" t="str">
        <f>'RESUMEN TOTAL'!AL532</f>
        <v>APAGADO</v>
      </c>
      <c r="AG502" s="86" t="str">
        <f>'RESUMEN TOTAL'!AM532</f>
        <v>APAGADO</v>
      </c>
      <c r="AH502" s="86" t="str">
        <f>'RESUMEN TOTAL'!AN532</f>
        <v>APAGADO</v>
      </c>
      <c r="AI502" s="86">
        <f>'RESUMEN TOTAL'!AO532</f>
        <v>0</v>
      </c>
      <c r="AJ502" s="86">
        <f>'RESUMEN TOTAL'!AP532</f>
        <v>0</v>
      </c>
    </row>
    <row r="503" spans="1:36" x14ac:dyDescent="0.3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3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>
        <f>'RESUMEN TOTAL'!AD534</f>
        <v>0</v>
      </c>
      <c r="Y504" s="86" t="str">
        <f>'RESUMEN TOTAL'!AE534</f>
        <v>APAGADO</v>
      </c>
      <c r="Z504" s="86" t="str">
        <f>'RESUMEN TOTAL'!AF534</f>
        <v>APAGADO</v>
      </c>
      <c r="AA504" s="86" t="str">
        <f>'RESUMEN TOTAL'!AG534</f>
        <v>APAGADO</v>
      </c>
      <c r="AB504" s="86" t="str">
        <f>'RESUMEN TOTAL'!AH534</f>
        <v>APAGADO</v>
      </c>
      <c r="AC504" s="86" t="str">
        <f>'RESUMEN TOTAL'!AI534</f>
        <v>APAGADO</v>
      </c>
      <c r="AD504" s="86" t="str">
        <f>'RESUMEN TOTAL'!AJ534</f>
        <v>APAGADO</v>
      </c>
      <c r="AE504" s="86" t="str">
        <f>'RESUMEN TOTAL'!AK534</f>
        <v>APAGADO</v>
      </c>
      <c r="AF504" s="86" t="str">
        <f>'RESUMEN TOTAL'!AL534</f>
        <v>APAGADO</v>
      </c>
      <c r="AG504" s="86" t="str">
        <f>'RESUMEN TOTAL'!AM534</f>
        <v>APAGADO</v>
      </c>
      <c r="AH504" s="86" t="str">
        <f>'RESUMEN TOTAL'!AN534</f>
        <v>APAGADO</v>
      </c>
      <c r="AI504" s="86">
        <f>'RESUMEN TOTAL'!AO534</f>
        <v>0</v>
      </c>
      <c r="AJ504" s="86">
        <f>'RESUMEN TOTAL'!AP534</f>
        <v>0</v>
      </c>
    </row>
    <row r="505" spans="1:36" x14ac:dyDescent="0.3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 t="str">
        <f>'RESUMEN TOTAL'!AA535</f>
        <v>APAGADO</v>
      </c>
      <c r="V505" s="86" t="str">
        <f>'RESUMEN TOTAL'!AB535</f>
        <v>APAGADO</v>
      </c>
      <c r="W505" s="86" t="str">
        <f>'RESUMEN TOTAL'!AC535</f>
        <v>APAGADO</v>
      </c>
      <c r="X505" s="86">
        <f>'RESUMEN TOTAL'!AD535</f>
        <v>0</v>
      </c>
      <c r="Y505" s="86" t="str">
        <f>'RESUMEN TOTAL'!AE535</f>
        <v>APAGADO</v>
      </c>
      <c r="Z505" s="86" t="str">
        <f>'RESUMEN TOTAL'!AF535</f>
        <v>APAGADO</v>
      </c>
      <c r="AA505" s="86" t="str">
        <f>'RESUMEN TOTAL'!AG535</f>
        <v>APAGADO</v>
      </c>
      <c r="AB505" s="86" t="str">
        <f>'RESUMEN TOTAL'!AH535</f>
        <v>APAGADO</v>
      </c>
      <c r="AC505" s="86" t="str">
        <f>'RESUMEN TOTAL'!AI535</f>
        <v>APAGADO</v>
      </c>
      <c r="AD505" s="86" t="str">
        <f>'RESUMEN TOTAL'!AJ535</f>
        <v>APAGADO</v>
      </c>
      <c r="AE505" s="86" t="str">
        <f>'RESUMEN TOTAL'!AK535</f>
        <v>APAGADO</v>
      </c>
      <c r="AF505" s="86" t="str">
        <f>'RESUMEN TOTAL'!AL535</f>
        <v>APAGADO</v>
      </c>
      <c r="AG505" s="86" t="str">
        <f>'RESUMEN TOTAL'!AM535</f>
        <v>APAGADO</v>
      </c>
      <c r="AH505" s="86" t="str">
        <f>'RESUMEN TOTAL'!AN535</f>
        <v>APAGADO</v>
      </c>
      <c r="AI505" s="86">
        <f>'RESUMEN TOTAL'!AO535</f>
        <v>0</v>
      </c>
      <c r="AJ505" s="86">
        <f>'RESUMEN TOTAL'!AP535</f>
        <v>0</v>
      </c>
    </row>
    <row r="506" spans="1:36" x14ac:dyDescent="0.3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>
        <f>'RESUMEN TOTAL'!AD536</f>
        <v>0</v>
      </c>
      <c r="Y506" s="86" t="str">
        <f>'RESUMEN TOTAL'!AE536</f>
        <v>APAGADO</v>
      </c>
      <c r="Z506" s="86" t="str">
        <f>'RESUMEN TOTAL'!AF536</f>
        <v>APAGADO</v>
      </c>
      <c r="AA506" s="86" t="str">
        <f>'RESUMEN TOTAL'!AG536</f>
        <v>APAGADO</v>
      </c>
      <c r="AB506" s="86" t="str">
        <f>'RESUMEN TOTAL'!AH536</f>
        <v>APAGADO</v>
      </c>
      <c r="AC506" s="86" t="str">
        <f>'RESUMEN TOTAL'!AI536</f>
        <v>APAGADO</v>
      </c>
      <c r="AD506" s="86" t="str">
        <f>'RESUMEN TOTAL'!AJ536</f>
        <v>APAGADO</v>
      </c>
      <c r="AE506" s="86" t="str">
        <f>'RESUMEN TOTAL'!AK536</f>
        <v>APAGADO</v>
      </c>
      <c r="AF506" s="86" t="str">
        <f>'RESUMEN TOTAL'!AL536</f>
        <v>APAGADO</v>
      </c>
      <c r="AG506" s="86" t="str">
        <f>'RESUMEN TOTAL'!AM536</f>
        <v>APAGADO</v>
      </c>
      <c r="AH506" s="86" t="str">
        <f>'RESUMEN TOTAL'!AN536</f>
        <v>APAGADO</v>
      </c>
      <c r="AI506" s="86">
        <f>'RESUMEN TOTAL'!AO536</f>
        <v>0</v>
      </c>
      <c r="AJ506" s="86">
        <f>'RESUMEN TOTAL'!AP536</f>
        <v>0</v>
      </c>
    </row>
    <row r="507" spans="1:36" x14ac:dyDescent="0.3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 t="str">
        <f>'RESUMEN TOTAL'!AA537</f>
        <v>APAGADO</v>
      </c>
      <c r="V507" s="86" t="str">
        <f>'RESUMEN TOTAL'!AB537</f>
        <v>APAGADO</v>
      </c>
      <c r="W507" s="86" t="str">
        <f>'RESUMEN TOTAL'!AC537</f>
        <v>APAGADO</v>
      </c>
      <c r="X507" s="86">
        <f>'RESUMEN TOTAL'!AD537</f>
        <v>0</v>
      </c>
      <c r="Y507" s="86" t="str">
        <f>'RESUMEN TOTAL'!AE537</f>
        <v>APAGADO</v>
      </c>
      <c r="Z507" s="86" t="str">
        <f>'RESUMEN TOTAL'!AF537</f>
        <v>APAGADO</v>
      </c>
      <c r="AA507" s="86" t="str">
        <f>'RESUMEN TOTAL'!AG537</f>
        <v>APAGADO</v>
      </c>
      <c r="AB507" s="86" t="str">
        <f>'RESUMEN TOTAL'!AH537</f>
        <v>APAGADO</v>
      </c>
      <c r="AC507" s="86" t="str">
        <f>'RESUMEN TOTAL'!AI537</f>
        <v>APAGADO</v>
      </c>
      <c r="AD507" s="86" t="str">
        <f>'RESUMEN TOTAL'!AJ537</f>
        <v>APAGADO</v>
      </c>
      <c r="AE507" s="86" t="str">
        <f>'RESUMEN TOTAL'!AK537</f>
        <v>APAGADO</v>
      </c>
      <c r="AF507" s="86" t="str">
        <f>'RESUMEN TOTAL'!AL537</f>
        <v>APAGADO</v>
      </c>
      <c r="AG507" s="86" t="str">
        <f>'RESUMEN TOTAL'!AM537</f>
        <v>APAGADO</v>
      </c>
      <c r="AH507" s="86" t="str">
        <f>'RESUMEN TOTAL'!AN537</f>
        <v>APAGADO</v>
      </c>
      <c r="AI507" s="86">
        <f>'RESUMEN TOTAL'!AO537</f>
        <v>0</v>
      </c>
      <c r="AJ507" s="86">
        <f>'RESUMEN TOTAL'!AP537</f>
        <v>0</v>
      </c>
    </row>
    <row r="508" spans="1:36" x14ac:dyDescent="0.3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>
        <f>'RESUMEN TOTAL'!AD538</f>
        <v>0</v>
      </c>
      <c r="Y508" s="86" t="str">
        <f>'RESUMEN TOTAL'!AE538</f>
        <v>APAGADO</v>
      </c>
      <c r="Z508" s="86" t="str">
        <f>'RESUMEN TOTAL'!AF538</f>
        <v>APAGADO</v>
      </c>
      <c r="AA508" s="86" t="str">
        <f>'RESUMEN TOTAL'!AG538</f>
        <v>APAGADO</v>
      </c>
      <c r="AB508" s="86" t="str">
        <f>'RESUMEN TOTAL'!AH538</f>
        <v>APAGADO</v>
      </c>
      <c r="AC508" s="86" t="str">
        <f>'RESUMEN TOTAL'!AI538</f>
        <v>APAGADO</v>
      </c>
      <c r="AD508" s="86" t="str">
        <f>'RESUMEN TOTAL'!AJ538</f>
        <v>APAGADO</v>
      </c>
      <c r="AE508" s="86" t="str">
        <f>'RESUMEN TOTAL'!AK538</f>
        <v>APAGADO</v>
      </c>
      <c r="AF508" s="86" t="str">
        <f>'RESUMEN TOTAL'!AL538</f>
        <v>APAGADO</v>
      </c>
      <c r="AG508" s="86" t="str">
        <f>'RESUMEN TOTAL'!AM538</f>
        <v>APAGADO</v>
      </c>
      <c r="AH508" s="86" t="str">
        <f>'RESUMEN TOTAL'!AN538</f>
        <v>APAGADO</v>
      </c>
      <c r="AI508" s="86">
        <f>'RESUMEN TOTAL'!AO538</f>
        <v>0</v>
      </c>
      <c r="AJ508" s="86">
        <f>'RESUMEN TOTAL'!AP538</f>
        <v>0</v>
      </c>
    </row>
    <row r="509" spans="1:36" x14ac:dyDescent="0.3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>
        <f>'RESUMEN TOTAL'!AD539</f>
        <v>0</v>
      </c>
      <c r="Y509" s="86" t="str">
        <f>'RESUMEN TOTAL'!AE539</f>
        <v>APAGADO</v>
      </c>
      <c r="Z509" s="86" t="str">
        <f>'RESUMEN TOTAL'!AF539</f>
        <v>APAGADO</v>
      </c>
      <c r="AA509" s="86" t="str">
        <f>'RESUMEN TOTAL'!AG539</f>
        <v>APAGADO</v>
      </c>
      <c r="AB509" s="86" t="str">
        <f>'RESUMEN TOTAL'!AH539</f>
        <v>APAGADO</v>
      </c>
      <c r="AC509" s="86" t="str">
        <f>'RESUMEN TOTAL'!AI539</f>
        <v>APAGADO</v>
      </c>
      <c r="AD509" s="86" t="str">
        <f>'RESUMEN TOTAL'!AJ539</f>
        <v>APAGADO</v>
      </c>
      <c r="AE509" s="86" t="str">
        <f>'RESUMEN TOTAL'!AK539</f>
        <v>APAGADO</v>
      </c>
      <c r="AF509" s="86" t="str">
        <f>'RESUMEN TOTAL'!AL539</f>
        <v>APAGADO</v>
      </c>
      <c r="AG509" s="86" t="str">
        <f>'RESUMEN TOTAL'!AM539</f>
        <v>APAGADO</v>
      </c>
      <c r="AH509" s="86" t="str">
        <f>'RESUMEN TOTAL'!AN539</f>
        <v>APAGADO</v>
      </c>
      <c r="AI509" s="86">
        <f>'RESUMEN TOTAL'!AO539</f>
        <v>0</v>
      </c>
      <c r="AJ509" s="86">
        <f>'RESUMEN TOTAL'!AP539</f>
        <v>0</v>
      </c>
    </row>
    <row r="510" spans="1:36" x14ac:dyDescent="0.3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 t="str">
        <f>'RESUMEN TOTAL'!AL542</f>
        <v>APAGADO</v>
      </c>
      <c r="AG510" s="86" t="str">
        <f>'RESUMEN TOTAL'!AM542</f>
        <v>APAGADO</v>
      </c>
      <c r="AH510" s="86" t="str">
        <f>'RESUMEN TOTAL'!AN542</f>
        <v>APAGADO</v>
      </c>
      <c r="AI510" s="86">
        <f>'RESUMEN TOTAL'!AO542</f>
        <v>0</v>
      </c>
      <c r="AJ510" s="86">
        <f>'RESUMEN TOTAL'!AP542</f>
        <v>0</v>
      </c>
    </row>
    <row r="511" spans="1:36" x14ac:dyDescent="0.3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 t="str">
        <f>'RESUMEN TOTAL'!AL543</f>
        <v>APAGADO</v>
      </c>
      <c r="AG511" s="86" t="str">
        <f>'RESUMEN TOTAL'!AM543</f>
        <v>APAGADO</v>
      </c>
      <c r="AH511" s="86" t="str">
        <f>'RESUMEN TOTAL'!AN543</f>
        <v>APAGADO</v>
      </c>
      <c r="AI511" s="86">
        <f>'RESUMEN TOTAL'!AO543</f>
        <v>0</v>
      </c>
      <c r="AJ511" s="86">
        <f>'RESUMEN TOTAL'!AP543</f>
        <v>0</v>
      </c>
    </row>
    <row r="512" spans="1:36" x14ac:dyDescent="0.3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 t="str">
        <f>'RESUMEN TOTAL'!AL544</f>
        <v>APAGADO</v>
      </c>
      <c r="AG512" s="86" t="str">
        <f>'RESUMEN TOTAL'!AM544</f>
        <v>APAGADO</v>
      </c>
      <c r="AH512" s="86" t="str">
        <f>'RESUMEN TOTAL'!AN544</f>
        <v>APAGADO</v>
      </c>
      <c r="AI512" s="86">
        <f>'RESUMEN TOTAL'!AO544</f>
        <v>0</v>
      </c>
      <c r="AJ512" s="86">
        <f>'RESUMEN TOTAL'!AP544</f>
        <v>0</v>
      </c>
    </row>
    <row r="513" spans="1:36" x14ac:dyDescent="0.3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 t="str">
        <f>'RESUMEN TOTAL'!AL545</f>
        <v>APAGADO</v>
      </c>
      <c r="AG513" s="86" t="str">
        <f>'RESUMEN TOTAL'!AM545</f>
        <v>APAGADO</v>
      </c>
      <c r="AH513" s="86" t="str">
        <f>'RESUMEN TOTAL'!AN545</f>
        <v>APAGADO</v>
      </c>
      <c r="AI513" s="86">
        <f>'RESUMEN TOTAL'!AO545</f>
        <v>0</v>
      </c>
      <c r="AJ513" s="86">
        <f>'RESUMEN TOTAL'!AP545</f>
        <v>0</v>
      </c>
    </row>
    <row r="514" spans="1:36" x14ac:dyDescent="0.3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>
        <f>'RESUMEN TOTAL'!AD546</f>
        <v>0</v>
      </c>
      <c r="Y514" s="86" t="str">
        <f>'RESUMEN TOTAL'!AE546</f>
        <v>APAGADO</v>
      </c>
      <c r="Z514" s="86" t="str">
        <f>'RESUMEN TOTAL'!AF546</f>
        <v>APAGADO</v>
      </c>
      <c r="AA514" s="86" t="str">
        <f>'RESUMEN TOTAL'!AG546</f>
        <v>APAGADO</v>
      </c>
      <c r="AB514" s="86" t="str">
        <f>'RESUMEN TOTAL'!AH546</f>
        <v>APAGADO</v>
      </c>
      <c r="AC514" s="86" t="str">
        <f>'RESUMEN TOTAL'!AI546</f>
        <v>APAGADO</v>
      </c>
      <c r="AD514" s="86" t="str">
        <f>'RESUMEN TOTAL'!AJ546</f>
        <v>APAGADO</v>
      </c>
      <c r="AE514" s="86" t="str">
        <f>'RESUMEN TOTAL'!AK546</f>
        <v>APAGADO</v>
      </c>
      <c r="AF514" s="86" t="str">
        <f>'RESUMEN TOTAL'!AL546</f>
        <v>APAGADO</v>
      </c>
      <c r="AG514" s="86" t="str">
        <f>'RESUMEN TOTAL'!AM546</f>
        <v>APAGADO</v>
      </c>
      <c r="AH514" s="86" t="str">
        <f>'RESUMEN TOTAL'!AN546</f>
        <v>APAGADO</v>
      </c>
      <c r="AI514" s="86">
        <f>'RESUMEN TOTAL'!AO546</f>
        <v>0</v>
      </c>
      <c r="AJ514" s="86">
        <f>'RESUMEN TOTAL'!AP546</f>
        <v>0</v>
      </c>
    </row>
    <row r="515" spans="1:36" x14ac:dyDescent="0.3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>
        <f>'RESUMEN TOTAL'!AD547</f>
        <v>0</v>
      </c>
      <c r="Y515" s="86" t="str">
        <f>'RESUMEN TOTAL'!AE547</f>
        <v>APAGADO</v>
      </c>
      <c r="Z515" s="86" t="str">
        <f>'RESUMEN TOTAL'!AF547</f>
        <v>APAGADO</v>
      </c>
      <c r="AA515" s="86" t="str">
        <f>'RESUMEN TOTAL'!AG547</f>
        <v>APAGADO</v>
      </c>
      <c r="AB515" s="86" t="str">
        <f>'RESUMEN TOTAL'!AH547</f>
        <v>APAGADO</v>
      </c>
      <c r="AC515" s="86" t="str">
        <f>'RESUMEN TOTAL'!AI547</f>
        <v>APAGADO</v>
      </c>
      <c r="AD515" s="86" t="str">
        <f>'RESUMEN TOTAL'!AJ547</f>
        <v>APAGADO</v>
      </c>
      <c r="AE515" s="86" t="str">
        <f>'RESUMEN TOTAL'!AK547</f>
        <v>APAGADO</v>
      </c>
      <c r="AF515" s="86" t="str">
        <f>'RESUMEN TOTAL'!AL547</f>
        <v>APAGADO</v>
      </c>
      <c r="AG515" s="86" t="str">
        <f>'RESUMEN TOTAL'!AM547</f>
        <v>APAGADO</v>
      </c>
      <c r="AH515" s="86" t="str">
        <f>'RESUMEN TOTAL'!AN547</f>
        <v>APAGADO</v>
      </c>
      <c r="AI515" s="86">
        <f>'RESUMEN TOTAL'!AO547</f>
        <v>0</v>
      </c>
      <c r="AJ515" s="86">
        <f>'RESUMEN TOTAL'!AP547</f>
        <v>0</v>
      </c>
    </row>
    <row r="516" spans="1:36" x14ac:dyDescent="0.3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 t="str">
        <f>'RESUMEN TOTAL'!AL548</f>
        <v>APAGADO</v>
      </c>
      <c r="AG516" s="86" t="str">
        <f>'RESUMEN TOTAL'!AM548</f>
        <v>APAGADO</v>
      </c>
      <c r="AH516" s="86" t="str">
        <f>'RESUMEN TOTAL'!AN548</f>
        <v>APAGADO</v>
      </c>
      <c r="AI516" s="86">
        <f>'RESUMEN TOTAL'!AO548</f>
        <v>0</v>
      </c>
      <c r="AJ516" s="86">
        <f>'RESUMEN TOTAL'!AP548</f>
        <v>0</v>
      </c>
    </row>
    <row r="517" spans="1:36" x14ac:dyDescent="0.3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 t="str">
        <f>'RESUMEN TOTAL'!AL549</f>
        <v>APAGADO</v>
      </c>
      <c r="AG517" s="86" t="str">
        <f>'RESUMEN TOTAL'!AM549</f>
        <v>APAGADO</v>
      </c>
      <c r="AH517" s="86" t="str">
        <f>'RESUMEN TOTAL'!AN549</f>
        <v>APAGADO</v>
      </c>
      <c r="AI517" s="86">
        <f>'RESUMEN TOTAL'!AO549</f>
        <v>0</v>
      </c>
      <c r="AJ517" s="86">
        <f>'RESUMEN TOTAL'!AP549</f>
        <v>0</v>
      </c>
    </row>
    <row r="518" spans="1:36" x14ac:dyDescent="0.3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>
        <f>'RESUMEN TOTAL'!AD550</f>
        <v>0</v>
      </c>
      <c r="Y518" s="86" t="str">
        <f>'RESUMEN TOTAL'!AE550</f>
        <v>APAGADO</v>
      </c>
      <c r="Z518" s="86" t="str">
        <f>'RESUMEN TOTAL'!AF550</f>
        <v>APAGADO</v>
      </c>
      <c r="AA518" s="86" t="str">
        <f>'RESUMEN TOTAL'!AG550</f>
        <v>APAGADO</v>
      </c>
      <c r="AB518" s="86" t="str">
        <f>'RESUMEN TOTAL'!AH550</f>
        <v>APAGADO</v>
      </c>
      <c r="AC518" s="86" t="str">
        <f>'RESUMEN TOTAL'!AI550</f>
        <v>APAGADO</v>
      </c>
      <c r="AD518" s="86" t="str">
        <f>'RESUMEN TOTAL'!AJ550</f>
        <v>APAGADO</v>
      </c>
      <c r="AE518" s="86" t="str">
        <f>'RESUMEN TOTAL'!AK550</f>
        <v>APAGADO</v>
      </c>
      <c r="AF518" s="86" t="str">
        <f>'RESUMEN TOTAL'!AL550</f>
        <v>APAGADO</v>
      </c>
      <c r="AG518" s="86" t="str">
        <f>'RESUMEN TOTAL'!AM550</f>
        <v>APAGADO</v>
      </c>
      <c r="AH518" s="86" t="str">
        <f>'RESUMEN TOTAL'!AN550</f>
        <v>APAGADO</v>
      </c>
      <c r="AI518" s="86">
        <f>'RESUMEN TOTAL'!AO550</f>
        <v>0</v>
      </c>
      <c r="AJ518" s="86">
        <f>'RESUMEN TOTAL'!AP550</f>
        <v>0</v>
      </c>
    </row>
    <row r="519" spans="1:36" x14ac:dyDescent="0.3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>
        <f>'RESUMEN TOTAL'!AD551</f>
        <v>0</v>
      </c>
      <c r="Y519" s="86" t="str">
        <f>'RESUMEN TOTAL'!AE551</f>
        <v>APAGADO</v>
      </c>
      <c r="Z519" s="86" t="str">
        <f>'RESUMEN TOTAL'!AF551</f>
        <v>APAGADO</v>
      </c>
      <c r="AA519" s="86" t="str">
        <f>'RESUMEN TOTAL'!AG551</f>
        <v>APAGADO</v>
      </c>
      <c r="AB519" s="86" t="str">
        <f>'RESUMEN TOTAL'!AH551</f>
        <v>APAGADO</v>
      </c>
      <c r="AC519" s="86" t="str">
        <f>'RESUMEN TOTAL'!AI551</f>
        <v>APAGADO</v>
      </c>
      <c r="AD519" s="86" t="str">
        <f>'RESUMEN TOTAL'!AJ551</f>
        <v>APAGADO</v>
      </c>
      <c r="AE519" s="86" t="str">
        <f>'RESUMEN TOTAL'!AK551</f>
        <v>APAGADO</v>
      </c>
      <c r="AF519" s="86" t="str">
        <f>'RESUMEN TOTAL'!AL551</f>
        <v>APAGADO</v>
      </c>
      <c r="AG519" s="86" t="str">
        <f>'RESUMEN TOTAL'!AM551</f>
        <v>APAGADO</v>
      </c>
      <c r="AH519" s="86" t="str">
        <f>'RESUMEN TOTAL'!AN551</f>
        <v>APAGADO</v>
      </c>
      <c r="AI519" s="86">
        <f>'RESUMEN TOTAL'!AO551</f>
        <v>0</v>
      </c>
      <c r="AJ519" s="86">
        <f>'RESUMEN TOTAL'!AP551</f>
        <v>0</v>
      </c>
    </row>
    <row r="520" spans="1:36" x14ac:dyDescent="0.3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3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3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>
        <f>'RESUMEN TOTAL'!AD554</f>
        <v>0</v>
      </c>
      <c r="Y522" s="86" t="str">
        <f>'RESUMEN TOTAL'!AE554</f>
        <v>APAGADO</v>
      </c>
      <c r="Z522" s="86" t="str">
        <f>'RESUMEN TOTAL'!AF554</f>
        <v>APAGADO</v>
      </c>
      <c r="AA522" s="86" t="str">
        <f>'RESUMEN TOTAL'!AG554</f>
        <v>APAGADO</v>
      </c>
      <c r="AB522" s="86" t="str">
        <f>'RESUMEN TOTAL'!AH554</f>
        <v>APAGADO</v>
      </c>
      <c r="AC522" s="86" t="str">
        <f>'RESUMEN TOTAL'!AI554</f>
        <v>APAGADO</v>
      </c>
      <c r="AD522" s="86" t="str">
        <f>'RESUMEN TOTAL'!AJ554</f>
        <v>APAGADO</v>
      </c>
      <c r="AE522" s="86" t="str">
        <f>'RESUMEN TOTAL'!AK554</f>
        <v>APAGADO</v>
      </c>
      <c r="AF522" s="86" t="str">
        <f>'RESUMEN TOTAL'!AL554</f>
        <v>APAGADO</v>
      </c>
      <c r="AG522" s="86" t="str">
        <f>'RESUMEN TOTAL'!AM554</f>
        <v>APAGADO</v>
      </c>
      <c r="AH522" s="86" t="str">
        <f>'RESUMEN TOTAL'!AN554</f>
        <v>APAGADO</v>
      </c>
      <c r="AI522" s="86">
        <f>'RESUMEN TOTAL'!AO554</f>
        <v>0</v>
      </c>
      <c r="AJ522" s="86">
        <f>'RESUMEN TOTAL'!AP554</f>
        <v>0</v>
      </c>
    </row>
    <row r="523" spans="1:36" x14ac:dyDescent="0.3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>
        <f>'RESUMEN TOTAL'!AD555</f>
        <v>0</v>
      </c>
      <c r="Y523" s="86" t="str">
        <f>'RESUMEN TOTAL'!AE555</f>
        <v>APAGADO</v>
      </c>
      <c r="Z523" s="86" t="str">
        <f>'RESUMEN TOTAL'!AF555</f>
        <v>APAGADO</v>
      </c>
      <c r="AA523" s="86" t="str">
        <f>'RESUMEN TOTAL'!AG555</f>
        <v>APAGADO</v>
      </c>
      <c r="AB523" s="86" t="str">
        <f>'RESUMEN TOTAL'!AH555</f>
        <v>APAGADO</v>
      </c>
      <c r="AC523" s="86" t="str">
        <f>'RESUMEN TOTAL'!AI555</f>
        <v>APAGADO</v>
      </c>
      <c r="AD523" s="86" t="str">
        <f>'RESUMEN TOTAL'!AJ555</f>
        <v>APAGADO</v>
      </c>
      <c r="AE523" s="86" t="str">
        <f>'RESUMEN TOTAL'!AK555</f>
        <v>APAGADO</v>
      </c>
      <c r="AF523" s="86" t="str">
        <f>'RESUMEN TOTAL'!AL555</f>
        <v>APAGADO</v>
      </c>
      <c r="AG523" s="86" t="str">
        <f>'RESUMEN TOTAL'!AM555</f>
        <v>APAGADO</v>
      </c>
      <c r="AH523" s="86" t="str">
        <f>'RESUMEN TOTAL'!AN555</f>
        <v>APAGADO</v>
      </c>
      <c r="AI523" s="86">
        <f>'RESUMEN TOTAL'!AO555</f>
        <v>0</v>
      </c>
      <c r="AJ523" s="86">
        <f>'RESUMEN TOTAL'!AP555</f>
        <v>0</v>
      </c>
    </row>
    <row r="524" spans="1:36" x14ac:dyDescent="0.3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 t="str">
        <f>'RESUMEN TOTAL'!AA556</f>
        <v>APAGADO</v>
      </c>
      <c r="V524" s="86" t="str">
        <f>'RESUMEN TOTAL'!AB556</f>
        <v>APAGADO</v>
      </c>
      <c r="W524" s="86" t="str">
        <f>'RESUMEN TOTAL'!AC556</f>
        <v>APAGADO</v>
      </c>
      <c r="X524" s="86">
        <f>'RESUMEN TOTAL'!AD556</f>
        <v>0</v>
      </c>
      <c r="Y524" s="86" t="str">
        <f>'RESUMEN TOTAL'!AE556</f>
        <v>APAGADO</v>
      </c>
      <c r="Z524" s="86" t="str">
        <f>'RESUMEN TOTAL'!AF556</f>
        <v>APAGADO</v>
      </c>
      <c r="AA524" s="86" t="str">
        <f>'RESUMEN TOTAL'!AG556</f>
        <v>APAGADO</v>
      </c>
      <c r="AB524" s="86" t="str">
        <f>'RESUMEN TOTAL'!AH556</f>
        <v>APAGADO</v>
      </c>
      <c r="AC524" s="86" t="str">
        <f>'RESUMEN TOTAL'!AI556</f>
        <v>APAGADO</v>
      </c>
      <c r="AD524" s="86" t="str">
        <f>'RESUMEN TOTAL'!AJ556</f>
        <v>APAGADO</v>
      </c>
      <c r="AE524" s="86" t="str">
        <f>'RESUMEN TOTAL'!AK556</f>
        <v>APAGADO</v>
      </c>
      <c r="AF524" s="86" t="str">
        <f>'RESUMEN TOTAL'!AL556</f>
        <v>APAGADO</v>
      </c>
      <c r="AG524" s="86" t="str">
        <f>'RESUMEN TOTAL'!AM556</f>
        <v>APAGADO</v>
      </c>
      <c r="AH524" s="86" t="str">
        <f>'RESUMEN TOTAL'!AN556</f>
        <v>APAGADO</v>
      </c>
      <c r="AI524" s="86">
        <f>'RESUMEN TOTAL'!AO556</f>
        <v>0</v>
      </c>
      <c r="AJ524" s="86">
        <f>'RESUMEN TOTAL'!AP556</f>
        <v>0</v>
      </c>
    </row>
    <row r="525" spans="1:36" x14ac:dyDescent="0.3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 t="str">
        <f>'RESUMEN TOTAL'!AA557</f>
        <v>APAGADO</v>
      </c>
      <c r="V525" s="86" t="str">
        <f>'RESUMEN TOTAL'!AB557</f>
        <v>APAGADO</v>
      </c>
      <c r="W525" s="86" t="str">
        <f>'RESUMEN TOTAL'!AC557</f>
        <v>APAGADO</v>
      </c>
      <c r="X525" s="86">
        <f>'RESUMEN TOTAL'!AD557</f>
        <v>0</v>
      </c>
      <c r="Y525" s="86" t="str">
        <f>'RESUMEN TOTAL'!AE557</f>
        <v>APAGADO</v>
      </c>
      <c r="Z525" s="86" t="str">
        <f>'RESUMEN TOTAL'!AF557</f>
        <v>APAGADO</v>
      </c>
      <c r="AA525" s="86" t="str">
        <f>'RESUMEN TOTAL'!AG557</f>
        <v>APAGADO</v>
      </c>
      <c r="AB525" s="86" t="str">
        <f>'RESUMEN TOTAL'!AH557</f>
        <v>APAGADO</v>
      </c>
      <c r="AC525" s="86" t="str">
        <f>'RESUMEN TOTAL'!AI557</f>
        <v>APAGADO</v>
      </c>
      <c r="AD525" s="86" t="str">
        <f>'RESUMEN TOTAL'!AJ557</f>
        <v>APAGADO</v>
      </c>
      <c r="AE525" s="86" t="str">
        <f>'RESUMEN TOTAL'!AK557</f>
        <v>APAGADO</v>
      </c>
      <c r="AF525" s="86" t="str">
        <f>'RESUMEN TOTAL'!AL557</f>
        <v>APAGADO</v>
      </c>
      <c r="AG525" s="86" t="str">
        <f>'RESUMEN TOTAL'!AM557</f>
        <v>APAGADO</v>
      </c>
      <c r="AH525" s="86" t="str">
        <f>'RESUMEN TOTAL'!AN557</f>
        <v>APAGADO</v>
      </c>
      <c r="AI525" s="86">
        <f>'RESUMEN TOTAL'!AO557</f>
        <v>0</v>
      </c>
      <c r="AJ525" s="86">
        <f>'RESUMEN TOTAL'!AP557</f>
        <v>0</v>
      </c>
    </row>
    <row r="526" spans="1:36" x14ac:dyDescent="0.3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>
        <f>'RESUMEN TOTAL'!AD558</f>
        <v>0</v>
      </c>
      <c r="Y526" s="86" t="str">
        <f>'RESUMEN TOTAL'!AE558</f>
        <v>APAGADO</v>
      </c>
      <c r="Z526" s="86" t="str">
        <f>'RESUMEN TOTAL'!AF558</f>
        <v>APAGADO</v>
      </c>
      <c r="AA526" s="86" t="str">
        <f>'RESUMEN TOTAL'!AG558</f>
        <v>APAGADO</v>
      </c>
      <c r="AB526" s="86" t="str">
        <f>'RESUMEN TOTAL'!AH558</f>
        <v>APAGADO</v>
      </c>
      <c r="AC526" s="86" t="str">
        <f>'RESUMEN TOTAL'!AI558</f>
        <v>APAGADO</v>
      </c>
      <c r="AD526" s="86" t="str">
        <f>'RESUMEN TOTAL'!AJ558</f>
        <v>APAGADO</v>
      </c>
      <c r="AE526" s="86" t="str">
        <f>'RESUMEN TOTAL'!AK558</f>
        <v>APAGADO</v>
      </c>
      <c r="AF526" s="86">
        <f>'RESUMEN TOTAL'!AL558</f>
        <v>0</v>
      </c>
      <c r="AG526" s="86" t="str">
        <f>'RESUMEN TOTAL'!AM558</f>
        <v>APAGADO</v>
      </c>
      <c r="AH526" s="86" t="str">
        <f>'RESUMEN TOTAL'!AN558</f>
        <v>APAGADO</v>
      </c>
      <c r="AI526" s="86">
        <f>'RESUMEN TOTAL'!AO558</f>
        <v>0</v>
      </c>
      <c r="AJ526" s="86">
        <f>'RESUMEN TOTAL'!AP558</f>
        <v>0</v>
      </c>
    </row>
    <row r="527" spans="1:36" x14ac:dyDescent="0.3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>
        <f>'RESUMEN TOTAL'!AD559</f>
        <v>0</v>
      </c>
      <c r="Y527" s="86" t="str">
        <f>'RESUMEN TOTAL'!AE559</f>
        <v>APAGADO</v>
      </c>
      <c r="Z527" s="86" t="str">
        <f>'RESUMEN TOTAL'!AF559</f>
        <v>APAGADO</v>
      </c>
      <c r="AA527" s="86" t="str">
        <f>'RESUMEN TOTAL'!AG559</f>
        <v>APAGADO</v>
      </c>
      <c r="AB527" s="86" t="str">
        <f>'RESUMEN TOTAL'!AH559</f>
        <v>APAGADO</v>
      </c>
      <c r="AC527" s="86" t="str">
        <f>'RESUMEN TOTAL'!AI559</f>
        <v>APAGADO</v>
      </c>
      <c r="AD527" s="86" t="str">
        <f>'RESUMEN TOTAL'!AJ559</f>
        <v>APAGADO</v>
      </c>
      <c r="AE527" s="86" t="str">
        <f>'RESUMEN TOTAL'!AK559</f>
        <v>APAGADO</v>
      </c>
      <c r="AF527" s="86">
        <f>'RESUMEN TOTAL'!AL559</f>
        <v>0</v>
      </c>
      <c r="AG527" s="86" t="str">
        <f>'RESUMEN TOTAL'!AM559</f>
        <v>APAGADO</v>
      </c>
      <c r="AH527" s="86" t="str">
        <f>'RESUMEN TOTAL'!AN559</f>
        <v>APAGADO</v>
      </c>
      <c r="AI527" s="86">
        <f>'RESUMEN TOTAL'!AO559</f>
        <v>0</v>
      </c>
      <c r="AJ527" s="86">
        <f>'RESUMEN TOTAL'!AP559</f>
        <v>0</v>
      </c>
    </row>
    <row r="528" spans="1:36" x14ac:dyDescent="0.3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 t="str">
        <f>'RESUMEN TOTAL'!AA560</f>
        <v>APAGADO</v>
      </c>
      <c r="V528" s="86" t="str">
        <f>'RESUMEN TOTAL'!AB560</f>
        <v>APAGADO</v>
      </c>
      <c r="W528" s="86" t="str">
        <f>'RESUMEN TOTAL'!AC560</f>
        <v>APAGADO</v>
      </c>
      <c r="X528" s="86">
        <f>'RESUMEN TOTAL'!AD560</f>
        <v>0</v>
      </c>
      <c r="Y528" s="86" t="str">
        <f>'RESUMEN TOTAL'!AE560</f>
        <v>APAGADO</v>
      </c>
      <c r="Z528" s="86" t="str">
        <f>'RESUMEN TOTAL'!AF560</f>
        <v>APAGADO</v>
      </c>
      <c r="AA528" s="86" t="str">
        <f>'RESUMEN TOTAL'!AG560</f>
        <v>APAGADO</v>
      </c>
      <c r="AB528" s="86" t="str">
        <f>'RESUMEN TOTAL'!AH560</f>
        <v>APAGADO</v>
      </c>
      <c r="AC528" s="86" t="str">
        <f>'RESUMEN TOTAL'!AI560</f>
        <v>APAGADO</v>
      </c>
      <c r="AD528" s="86" t="str">
        <f>'RESUMEN TOTAL'!AJ560</f>
        <v>APAGADO</v>
      </c>
      <c r="AE528" s="86" t="str">
        <f>'RESUMEN TOTAL'!AK560</f>
        <v>APAGADO</v>
      </c>
      <c r="AF528" s="86" t="str">
        <f>'RESUMEN TOTAL'!AL560</f>
        <v>APAGADO</v>
      </c>
      <c r="AG528" s="86" t="str">
        <f>'RESUMEN TOTAL'!AM560</f>
        <v>APAGADO</v>
      </c>
      <c r="AH528" s="86" t="str">
        <f>'RESUMEN TOTAL'!AN560</f>
        <v>APAGADO</v>
      </c>
      <c r="AI528" s="86">
        <f>'RESUMEN TOTAL'!AO560</f>
        <v>0</v>
      </c>
      <c r="AJ528" s="86">
        <f>'RESUMEN TOTAL'!AP560</f>
        <v>0</v>
      </c>
    </row>
    <row r="529" spans="1:36" x14ac:dyDescent="0.3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 t="str">
        <f>'RESUMEN TOTAL'!AA561</f>
        <v>APAGADO</v>
      </c>
      <c r="V529" s="86" t="str">
        <f>'RESUMEN TOTAL'!AB561</f>
        <v>APAGADO</v>
      </c>
      <c r="W529" s="86" t="str">
        <f>'RESUMEN TOTAL'!AC561</f>
        <v>APAGADO</v>
      </c>
      <c r="X529" s="86">
        <f>'RESUMEN TOTAL'!AD561</f>
        <v>0</v>
      </c>
      <c r="Y529" s="86" t="str">
        <f>'RESUMEN TOTAL'!AE561</f>
        <v>APAGADO</v>
      </c>
      <c r="Z529" s="86" t="str">
        <f>'RESUMEN TOTAL'!AF561</f>
        <v>APAGADO</v>
      </c>
      <c r="AA529" s="86" t="str">
        <f>'RESUMEN TOTAL'!AG561</f>
        <v>APAGADO</v>
      </c>
      <c r="AB529" s="86" t="str">
        <f>'RESUMEN TOTAL'!AH561</f>
        <v>APAGADO</v>
      </c>
      <c r="AC529" s="86" t="str">
        <f>'RESUMEN TOTAL'!AI561</f>
        <v>APAGADO</v>
      </c>
      <c r="AD529" s="86" t="str">
        <f>'RESUMEN TOTAL'!AJ561</f>
        <v>APAGADO</v>
      </c>
      <c r="AE529" s="86" t="str">
        <f>'RESUMEN TOTAL'!AK561</f>
        <v>APAGADO</v>
      </c>
      <c r="AF529" s="86" t="str">
        <f>'RESUMEN TOTAL'!AL561</f>
        <v>APAGADO</v>
      </c>
      <c r="AG529" s="86" t="str">
        <f>'RESUMEN TOTAL'!AM561</f>
        <v>APAGADO</v>
      </c>
      <c r="AH529" s="86" t="str">
        <f>'RESUMEN TOTAL'!AN561</f>
        <v>APAGADO</v>
      </c>
      <c r="AI529" s="86">
        <f>'RESUMEN TOTAL'!AO561</f>
        <v>0</v>
      </c>
      <c r="AJ529" s="86">
        <f>'RESUMEN TOTAL'!AP561</f>
        <v>0</v>
      </c>
    </row>
    <row r="530" spans="1:36" x14ac:dyDescent="0.3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>
        <f>'RESUMEN TOTAL'!AD562</f>
        <v>0</v>
      </c>
      <c r="Y530" s="86" t="str">
        <f>'RESUMEN TOTAL'!AE562</f>
        <v>APAGADO</v>
      </c>
      <c r="Z530" s="86" t="str">
        <f>'RESUMEN TOTAL'!AF562</f>
        <v>APAGADO</v>
      </c>
      <c r="AA530" s="86" t="str">
        <f>'RESUMEN TOTAL'!AG562</f>
        <v>APAGADO</v>
      </c>
      <c r="AB530" s="86" t="str">
        <f>'RESUMEN TOTAL'!AH562</f>
        <v>APAGADO</v>
      </c>
      <c r="AC530" s="86" t="str">
        <f>'RESUMEN TOTAL'!AI562</f>
        <v>APAGADO</v>
      </c>
      <c r="AD530" s="86" t="str">
        <f>'RESUMEN TOTAL'!AJ562</f>
        <v>APAGADO</v>
      </c>
      <c r="AE530" s="86" t="str">
        <f>'RESUMEN TOTAL'!AK562</f>
        <v>APAGADO</v>
      </c>
      <c r="AF530" s="86" t="str">
        <f>'RESUMEN TOTAL'!AL562</f>
        <v>APAGADO</v>
      </c>
      <c r="AG530" s="86" t="str">
        <f>'RESUMEN TOTAL'!AM562</f>
        <v>APAGADO</v>
      </c>
      <c r="AH530" s="86" t="str">
        <f>'RESUMEN TOTAL'!AN562</f>
        <v>APAGADO</v>
      </c>
      <c r="AI530" s="86">
        <f>'RESUMEN TOTAL'!AO562</f>
        <v>0</v>
      </c>
      <c r="AJ530" s="86">
        <f>'RESUMEN TOTAL'!AP562</f>
        <v>0</v>
      </c>
    </row>
    <row r="531" spans="1:36" x14ac:dyDescent="0.3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>
        <f>'RESUMEN TOTAL'!AD563</f>
        <v>0</v>
      </c>
      <c r="Y531" s="86" t="str">
        <f>'RESUMEN TOTAL'!AE563</f>
        <v>APAGADO</v>
      </c>
      <c r="Z531" s="86" t="str">
        <f>'RESUMEN TOTAL'!AF563</f>
        <v>APAGADO</v>
      </c>
      <c r="AA531" s="86" t="str">
        <f>'RESUMEN TOTAL'!AG563</f>
        <v>APAGADO</v>
      </c>
      <c r="AB531" s="86" t="str">
        <f>'RESUMEN TOTAL'!AH563</f>
        <v>APAGADO</v>
      </c>
      <c r="AC531" s="86" t="str">
        <f>'RESUMEN TOTAL'!AI563</f>
        <v>APAGADO</v>
      </c>
      <c r="AD531" s="86" t="str">
        <f>'RESUMEN TOTAL'!AJ563</f>
        <v>APAGADO</v>
      </c>
      <c r="AE531" s="86" t="str">
        <f>'RESUMEN TOTAL'!AK563</f>
        <v>APAGADO</v>
      </c>
      <c r="AF531" s="86" t="str">
        <f>'RESUMEN TOTAL'!AL563</f>
        <v>APAGADO</v>
      </c>
      <c r="AG531" s="86" t="str">
        <f>'RESUMEN TOTAL'!AM563</f>
        <v>APAGADO</v>
      </c>
      <c r="AH531" s="86" t="str">
        <f>'RESUMEN TOTAL'!AN563</f>
        <v>APAGADO</v>
      </c>
      <c r="AI531" s="86">
        <f>'RESUMEN TOTAL'!AO563</f>
        <v>0</v>
      </c>
      <c r="AJ531" s="86">
        <f>'RESUMEN TOTAL'!AP563</f>
        <v>0</v>
      </c>
    </row>
    <row r="532" spans="1:36" x14ac:dyDescent="0.3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>
        <f>'RESUMEN TOTAL'!AD564</f>
        <v>0</v>
      </c>
      <c r="Y532" s="86" t="str">
        <f>'RESUMEN TOTAL'!AE564</f>
        <v>APAGADO</v>
      </c>
      <c r="Z532" s="86" t="str">
        <f>'RESUMEN TOTAL'!AF564</f>
        <v>APAGADO</v>
      </c>
      <c r="AA532" s="86" t="str">
        <f>'RESUMEN TOTAL'!AG564</f>
        <v>APAGADO</v>
      </c>
      <c r="AB532" s="86" t="str">
        <f>'RESUMEN TOTAL'!AH564</f>
        <v>APAGADO</v>
      </c>
      <c r="AC532" s="86" t="str">
        <f>'RESUMEN TOTAL'!AI564</f>
        <v>APAGADO</v>
      </c>
      <c r="AD532" s="86" t="str">
        <f>'RESUMEN TOTAL'!AJ564</f>
        <v>APAGADO</v>
      </c>
      <c r="AE532" s="86" t="str">
        <f>'RESUMEN TOTAL'!AK564</f>
        <v>APAGADO</v>
      </c>
      <c r="AF532" s="86" t="str">
        <f>'RESUMEN TOTAL'!AL564</f>
        <v>APAGADO</v>
      </c>
      <c r="AG532" s="86" t="str">
        <f>'RESUMEN TOTAL'!AM564</f>
        <v>APAGADO</v>
      </c>
      <c r="AH532" s="86" t="str">
        <f>'RESUMEN TOTAL'!AN564</f>
        <v>APAGADO</v>
      </c>
      <c r="AI532" s="86">
        <f>'RESUMEN TOTAL'!AO564</f>
        <v>0</v>
      </c>
      <c r="AJ532" s="86">
        <f>'RESUMEN TOTAL'!AP564</f>
        <v>0</v>
      </c>
    </row>
    <row r="533" spans="1:36" x14ac:dyDescent="0.3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>
        <f>'RESUMEN TOTAL'!AD565</f>
        <v>0</v>
      </c>
      <c r="Y533" s="86" t="str">
        <f>'RESUMEN TOTAL'!AE565</f>
        <v>APAGADO</v>
      </c>
      <c r="Z533" s="86" t="str">
        <f>'RESUMEN TOTAL'!AF565</f>
        <v>APAGADO</v>
      </c>
      <c r="AA533" s="86" t="str">
        <f>'RESUMEN TOTAL'!AG565</f>
        <v>APAGADO</v>
      </c>
      <c r="AB533" s="86" t="str">
        <f>'RESUMEN TOTAL'!AH565</f>
        <v>APAGADO</v>
      </c>
      <c r="AC533" s="86" t="str">
        <f>'RESUMEN TOTAL'!AI565</f>
        <v>APAGADO</v>
      </c>
      <c r="AD533" s="86" t="str">
        <f>'RESUMEN TOTAL'!AJ565</f>
        <v>APAGADO</v>
      </c>
      <c r="AE533" s="86" t="str">
        <f>'RESUMEN TOTAL'!AK565</f>
        <v>APAGADO</v>
      </c>
      <c r="AF533" s="86" t="str">
        <f>'RESUMEN TOTAL'!AL565</f>
        <v>APAGADO</v>
      </c>
      <c r="AG533" s="86" t="str">
        <f>'RESUMEN TOTAL'!AM565</f>
        <v>APAGADO</v>
      </c>
      <c r="AH533" s="86" t="str">
        <f>'RESUMEN TOTAL'!AN565</f>
        <v>APAGADO</v>
      </c>
      <c r="AI533" s="86">
        <f>'RESUMEN TOTAL'!AO565</f>
        <v>0</v>
      </c>
      <c r="AJ533" s="86">
        <f>'RESUMEN TOTAL'!AP565</f>
        <v>0</v>
      </c>
    </row>
    <row r="534" spans="1:36" x14ac:dyDescent="0.3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>
        <f>'RESUMEN TOTAL'!AD566</f>
        <v>0</v>
      </c>
      <c r="Y534" s="86" t="str">
        <f>'RESUMEN TOTAL'!AE566</f>
        <v>APAGADO</v>
      </c>
      <c r="Z534" s="86" t="str">
        <f>'RESUMEN TOTAL'!AF566</f>
        <v>APAGADO</v>
      </c>
      <c r="AA534" s="86" t="str">
        <f>'RESUMEN TOTAL'!AG566</f>
        <v>APAGADO</v>
      </c>
      <c r="AB534" s="86" t="str">
        <f>'RESUMEN TOTAL'!AH566</f>
        <v>APAGADO</v>
      </c>
      <c r="AC534" s="86" t="str">
        <f>'RESUMEN TOTAL'!AI566</f>
        <v>APAGADO</v>
      </c>
      <c r="AD534" s="86" t="str">
        <f>'RESUMEN TOTAL'!AJ566</f>
        <v>APAGADO</v>
      </c>
      <c r="AE534" s="86" t="str">
        <f>'RESUMEN TOTAL'!AK566</f>
        <v>APAGADO</v>
      </c>
      <c r="AF534" s="86" t="str">
        <f>'RESUMEN TOTAL'!AL566</f>
        <v>APAGADO</v>
      </c>
      <c r="AG534" s="86" t="str">
        <f>'RESUMEN TOTAL'!AM566</f>
        <v>APAGADO</v>
      </c>
      <c r="AH534" s="86" t="str">
        <f>'RESUMEN TOTAL'!AN566</f>
        <v>APAGADO</v>
      </c>
      <c r="AI534" s="86">
        <f>'RESUMEN TOTAL'!AO566</f>
        <v>0</v>
      </c>
      <c r="AJ534" s="86">
        <f>'RESUMEN TOTAL'!AP566</f>
        <v>0</v>
      </c>
    </row>
    <row r="535" spans="1:36" x14ac:dyDescent="0.3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>
        <f>'RESUMEN TOTAL'!AD567</f>
        <v>0</v>
      </c>
      <c r="Y535" s="86" t="str">
        <f>'RESUMEN TOTAL'!AE567</f>
        <v>APAGADO</v>
      </c>
      <c r="Z535" s="86" t="str">
        <f>'RESUMEN TOTAL'!AF567</f>
        <v>APAGADO</v>
      </c>
      <c r="AA535" s="86" t="str">
        <f>'RESUMEN TOTAL'!AG567</f>
        <v>APAGADO</v>
      </c>
      <c r="AB535" s="86" t="str">
        <f>'RESUMEN TOTAL'!AH567</f>
        <v>APAGADO</v>
      </c>
      <c r="AC535" s="86" t="str">
        <f>'RESUMEN TOTAL'!AI567</f>
        <v>APAGADO</v>
      </c>
      <c r="AD535" s="86" t="str">
        <f>'RESUMEN TOTAL'!AJ567</f>
        <v>APAGADO</v>
      </c>
      <c r="AE535" s="86" t="str">
        <f>'RESUMEN TOTAL'!AK567</f>
        <v>APAGADO</v>
      </c>
      <c r="AF535" s="86" t="str">
        <f>'RESUMEN TOTAL'!AL567</f>
        <v>APAGADO</v>
      </c>
      <c r="AG535" s="86" t="str">
        <f>'RESUMEN TOTAL'!AM567</f>
        <v>APAGADO</v>
      </c>
      <c r="AH535" s="86" t="str">
        <f>'RESUMEN TOTAL'!AN567</f>
        <v>APAGADO</v>
      </c>
      <c r="AI535" s="86">
        <f>'RESUMEN TOTAL'!AO567</f>
        <v>0</v>
      </c>
      <c r="AJ535" s="86">
        <f>'RESUMEN TOTAL'!AP567</f>
        <v>0</v>
      </c>
    </row>
    <row r="536" spans="1:36" x14ac:dyDescent="0.3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>
        <f>'RESUMEN TOTAL'!AD568</f>
        <v>0</v>
      </c>
      <c r="Y536" s="86" t="str">
        <f>'RESUMEN TOTAL'!AE568</f>
        <v>APAGADO</v>
      </c>
      <c r="Z536" s="86" t="str">
        <f>'RESUMEN TOTAL'!AF568</f>
        <v>APAGADO</v>
      </c>
      <c r="AA536" s="86" t="str">
        <f>'RESUMEN TOTAL'!AG568</f>
        <v>APAGADO</v>
      </c>
      <c r="AB536" s="86" t="str">
        <f>'RESUMEN TOTAL'!AH568</f>
        <v>APAGADO</v>
      </c>
      <c r="AC536" s="86" t="str">
        <f>'RESUMEN TOTAL'!AI568</f>
        <v>APAGADO</v>
      </c>
      <c r="AD536" s="86" t="str">
        <f>'RESUMEN TOTAL'!AJ568</f>
        <v>APAGADO</v>
      </c>
      <c r="AE536" s="86" t="str">
        <f>'RESUMEN TOTAL'!AK568</f>
        <v>APAGADO</v>
      </c>
      <c r="AF536" s="86" t="str">
        <f>'RESUMEN TOTAL'!AL568</f>
        <v>APAGADO</v>
      </c>
      <c r="AG536" s="86" t="str">
        <f>'RESUMEN TOTAL'!AM568</f>
        <v>APAGADO</v>
      </c>
      <c r="AH536" s="86" t="str">
        <f>'RESUMEN TOTAL'!AN568</f>
        <v>APAGADO</v>
      </c>
      <c r="AI536" s="86">
        <f>'RESUMEN TOTAL'!AO568</f>
        <v>0</v>
      </c>
      <c r="AJ536" s="86">
        <f>'RESUMEN TOTAL'!AP568</f>
        <v>0</v>
      </c>
    </row>
    <row r="537" spans="1:36" x14ac:dyDescent="0.3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>
        <f>'RESUMEN TOTAL'!AD569</f>
        <v>0</v>
      </c>
      <c r="Y537" s="86" t="str">
        <f>'RESUMEN TOTAL'!AE569</f>
        <v>APAGADO</v>
      </c>
      <c r="Z537" s="86" t="str">
        <f>'RESUMEN TOTAL'!AF569</f>
        <v>APAGADO</v>
      </c>
      <c r="AA537" s="86" t="str">
        <f>'RESUMEN TOTAL'!AG569</f>
        <v>APAGADO</v>
      </c>
      <c r="AB537" s="86" t="str">
        <f>'RESUMEN TOTAL'!AH569</f>
        <v>APAGADO</v>
      </c>
      <c r="AC537" s="86" t="str">
        <f>'RESUMEN TOTAL'!AI569</f>
        <v>APAGADO</v>
      </c>
      <c r="AD537" s="86" t="str">
        <f>'RESUMEN TOTAL'!AJ569</f>
        <v>APAGADO</v>
      </c>
      <c r="AE537" s="86" t="str">
        <f>'RESUMEN TOTAL'!AK569</f>
        <v>APAGADO</v>
      </c>
      <c r="AF537" s="86" t="str">
        <f>'RESUMEN TOTAL'!AL569</f>
        <v>APAGADO</v>
      </c>
      <c r="AG537" s="86" t="str">
        <f>'RESUMEN TOTAL'!AM569</f>
        <v>APAGADO</v>
      </c>
      <c r="AH537" s="86" t="str">
        <f>'RESUMEN TOTAL'!AN569</f>
        <v>APAGADO</v>
      </c>
      <c r="AI537" s="86">
        <f>'RESUMEN TOTAL'!AO569</f>
        <v>0</v>
      </c>
      <c r="AJ537" s="86">
        <f>'RESUMEN TOTAL'!AP569</f>
        <v>0</v>
      </c>
    </row>
    <row r="538" spans="1:36" x14ac:dyDescent="0.3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3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3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3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3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3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3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3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3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3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3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3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3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3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3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3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3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3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3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3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3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3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3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3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3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3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3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3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3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3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3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3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3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3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3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3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3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3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3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3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3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3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3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3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3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3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3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3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3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3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3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3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3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3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3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3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3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3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3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3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3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3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3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3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3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3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3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3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3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3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3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3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3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3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3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3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3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3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3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3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3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3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3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3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3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3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3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3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3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3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3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3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3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3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3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3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3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3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3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3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3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3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3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3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3">
      <c r="E643" s="33"/>
    </row>
    <row r="644" spans="1:36" x14ac:dyDescent="0.3">
      <c r="E644" s="33"/>
    </row>
    <row r="645" spans="1:36" x14ac:dyDescent="0.3">
      <c r="E645" s="33"/>
    </row>
    <row r="646" spans="1:36" x14ac:dyDescent="0.3">
      <c r="E646" s="33"/>
    </row>
    <row r="647" spans="1:36" x14ac:dyDescent="0.3">
      <c r="E647" s="33"/>
    </row>
    <row r="648" spans="1:36" x14ac:dyDescent="0.3">
      <c r="E648" s="33"/>
    </row>
    <row r="649" spans="1:36" x14ac:dyDescent="0.3">
      <c r="E649" s="33"/>
    </row>
    <row r="650" spans="1:36" x14ac:dyDescent="0.3">
      <c r="E650" s="33"/>
    </row>
    <row r="651" spans="1:36" x14ac:dyDescent="0.3">
      <c r="E651" s="33"/>
    </row>
    <row r="652" spans="1:36" x14ac:dyDescent="0.3">
      <c r="E652" s="33"/>
    </row>
    <row r="653" spans="1:36" x14ac:dyDescent="0.3">
      <c r="E653" s="33"/>
    </row>
    <row r="654" spans="1:36" x14ac:dyDescent="0.3">
      <c r="E654" s="33"/>
    </row>
    <row r="655" spans="1:36" x14ac:dyDescent="0.3">
      <c r="E655" s="33"/>
    </row>
    <row r="656" spans="1:36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2025-05-30T15:04:41Z</dcterms:modified>
</cp:coreProperties>
</file>