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DEE35C24-1E4F-40EA-9B73-C40CB54A33E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3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3" i="2" l="1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<sst xmlns="http://schemas.openxmlformats.org/spreadsheetml/2006/main" count="5720" uniqueCount="1669">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</sst>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G417" sqref="G41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COUNTIF(L4:L638, "apagado")</f>
        <v>0</v>
      </c>
      <c r="M3" s="12">
        <f>COUNTIF(M4:M638, "apagado")</f>
        <v>122</v>
      </c>
      <c r="N3" s="12">
        <f>COUNTIF(N4:N638, "apagado")</f>
        <v>0</v>
      </c>
      <c r="O3" s="12">
        <f>COUNTIF(O4:O638, "apagado")</f>
        <v>120</v>
      </c>
      <c r="P3" s="12">
        <f>COUNTIF(P4:P638, "apagado")</f>
        <v>111</v>
      </c>
      <c r="Q3" s="12">
        <f>COUNTIF(Q4:Q638, "apagado")</f>
        <v>114</v>
      </c>
      <c r="R3" s="12">
        <f>COUNTIF(R4:R638, "apagado")</f>
        <v>119</v>
      </c>
      <c r="S3" s="12">
        <f>COUNTIF(S4:S638, "apagado")</f>
        <v>165</v>
      </c>
      <c r="T3" s="12">
        <f>COUNTIF(T4:T638, "apagado")</f>
        <v>134</v>
      </c>
      <c r="U3" s="12">
        <f>COUNTIF(U4:U638, "apagado")</f>
        <v>117</v>
      </c>
      <c r="V3" s="12">
        <f>COUNTIF(V4:V638, "apagado")</f>
        <v>121</v>
      </c>
      <c r="W3" s="12">
        <f>COUNTIF(W4:W638, "apagado")</f>
        <v>0</v>
      </c>
      <c r="X3" s="12">
        <f>COUNTIF(X4:X546, "apagado")</f>
        <v>0</v>
      </c>
      <c r="Y3" s="12">
        <f>COUNTIF(Y4:Y546, "apagado")</f>
        <v>0</v>
      </c>
      <c r="Z3" s="12">
        <f>COUNTIF(Z4:Z638, "apagado")</f>
        <v>0</v>
      </c>
      <c r="AA3" s="12">
        <f>COUNTIF(AA4:AA638, "apagado")</f>
        <v>0</v>
      </c>
      <c r="AB3" s="12">
        <f>COUNTIF(AB4:AB638, "apagado")</f>
        <v>0</v>
      </c>
      <c r="AC3" s="12">
        <f>COUNTIF(AC4:AC638, "apagado")</f>
        <v>0</v>
      </c>
      <c r="AD3" s="12">
        <f>COUNTIF(AD4:AD638, "apagado")</f>
        <v>0</v>
      </c>
      <c r="AE3" s="12">
        <f>COUNTIF(AE4:AE638, "apagado")</f>
        <v>0</v>
      </c>
      <c r="AF3" s="12">
        <f>COUNTIF(AF4:AF638, "apagado")</f>
        <v>0</v>
      </c>
      <c r="AG3" s="12">
        <f>COUNTIF(AG4:AG638, "apagado")</f>
        <v>0</v>
      </c>
      <c r="AH3" s="12">
        <f>COUNTIF(AH4:AH638, "apagado")</f>
        <v>0</v>
      </c>
      <c r="AI3" s="12">
        <f>COUNTIF(AI4:AI638, "apagado")</f>
        <v>0</v>
      </c>
      <c r="AJ3" s="12">
        <f>COUNTIF(AJ4:AJ638, "apagado")</f>
        <v>0</v>
      </c>
      <c r="AK3" s="12">
        <f>COUNTIF(AK4:AK638, "apagado")</f>
        <v>0</v>
      </c>
      <c r="AL3" s="12">
        <f>COUNTIF(AL4:AL638, "apagado")</f>
        <v>0</v>
      </c>
      <c r="AM3" s="12">
        <f>COUNTIF(AM4:AM638, "apagado")</f>
        <v>0</v>
      </c>
      <c r="AN3" s="12">
        <f>COUNTIF(AN4:AN638, "apagado")</f>
        <v>0</v>
      </c>
      <c r="AO3" s="12">
        <f>COUNTIF(AO4:AO638, "apagado")</f>
        <v>0</v>
      </c>
      <c r="AP3" s="12">
        <f>COUNTIF(AP4:AP638,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5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16" si="5">COUNTIF(L7:AM7,"APAGADO")</f>
        <v>0</v>
      </c>
      <c r="K7" s="35">
        <f t="shared" ref="K7:K16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4"/>
        <v>27</v>
      </c>
      <c r="J10" s="34">
        <f t="shared" si="5"/>
        <v>1</v>
      </c>
      <c r="K10" s="35">
        <f t="shared" si="6"/>
        <v>0.9642857142857143</v>
      </c>
      <c r="L10" s="86"/>
      <c r="M10" s="86"/>
      <c r="N10" s="86"/>
      <c r="O10" s="86"/>
      <c r="P10" s="86"/>
      <c r="Q10" s="86"/>
      <c r="R10" s="86"/>
      <c r="S10" s="86" t="s">
        <v>1589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1566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4"/>
        <v>28</v>
      </c>
      <c r="J20" s="34">
        <f t="shared" ref="J20:J25" si="10">COUNTIF(L20:AM20,"APAGADO")</f>
        <v>0</v>
      </c>
      <c r="K20" s="35">
        <f t="shared" ref="K20:K25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1564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1560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1611</v>
      </c>
      <c r="C26" t="s">
        <v>1087</v>
      </c>
      <c r="D26" t="s">
        <v>1612</v>
      </c>
      <c r="F26" s="33" t="s">
        <v>28</v>
      </c>
      <c r="G26" s="145"/>
      <c r="H26" s="145" t="s">
        <v>1613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>COUNTIF(L27:AM27,"")</f>
        <v>19</v>
      </c>
      <c r="J27" s="34">
        <f>COUNTIF(L27:AM27,"APAGADO")</f>
        <v>9</v>
      </c>
      <c r="K27" s="35">
        <f>(I27)/(J27+I27)</f>
        <v>0.6785714285714286</v>
      </c>
      <c r="L27" s="86"/>
      <c r="M27" s="86" t="s">
        <v>1589</v>
      </c>
      <c r="N27" s="86"/>
      <c r="O27" s="86" t="s">
        <v>1589</v>
      </c>
      <c r="P27" s="86" t="s">
        <v>1589</v>
      </c>
      <c r="Q27" s="86" t="s">
        <v>1589</v>
      </c>
      <c r="R27" s="86" t="s">
        <v>1589</v>
      </c>
      <c r="S27" s="86" t="s">
        <v>1589</v>
      </c>
      <c r="T27" s="86" t="s">
        <v>1589</v>
      </c>
      <c r="U27" s="86" t="s">
        <v>1589</v>
      </c>
      <c r="V27" s="86" t="s">
        <v>1589</v>
      </c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>COUNTIF(L28:AM28,"")</f>
        <v>19</v>
      </c>
      <c r="J28" s="34">
        <f>COUNTIF(L28:AM28,"APAGADO")</f>
        <v>9</v>
      </c>
      <c r="K28" s="35">
        <f>(I28)/(J28+I28)</f>
        <v>0.6785714285714286</v>
      </c>
      <c r="L28" s="86"/>
      <c r="M28" s="86" t="s">
        <v>1589</v>
      </c>
      <c r="N28" s="86"/>
      <c r="O28" s="86" t="s">
        <v>1589</v>
      </c>
      <c r="P28" s="86" t="s">
        <v>1589</v>
      </c>
      <c r="Q28" s="86" t="s">
        <v>1589</v>
      </c>
      <c r="R28" s="86" t="s">
        <v>1589</v>
      </c>
      <c r="S28" s="86" t="s">
        <v>1589</v>
      </c>
      <c r="T28" s="86" t="s">
        <v>1589</v>
      </c>
      <c r="U28" s="86" t="s">
        <v>1589</v>
      </c>
      <c r="V28" s="86" t="s">
        <v>1589</v>
      </c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>COUNTIF(L29:AM29,"")</f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>COUNTIF(L30:AM30,"")</f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>COUNTIF(L31:AM31,"")</f>
        <v>28</v>
      </c>
      <c r="J31" s="34">
        <f>COUNTIF(L31:AM31,"APAGADO")</f>
        <v>0</v>
      </c>
      <c r="K31" s="35">
        <f>(I31)/(J31+I31)</f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>COUNTIF(L32:AM32,"")</f>
        <v>25</v>
      </c>
      <c r="J32" s="34">
        <f>COUNTIF(L32:AM32,"APAGADO")</f>
        <v>3</v>
      </c>
      <c r="K32" s="35">
        <f>(I32)/(J32+I32)</f>
        <v>0.8928571428571429</v>
      </c>
      <c r="L32" s="86"/>
      <c r="M32" s="86"/>
      <c r="N32" s="86"/>
      <c r="O32" s="86"/>
      <c r="P32" s="86"/>
      <c r="Q32" s="86"/>
      <c r="R32" s="86"/>
      <c r="S32" s="86" t="s">
        <v>1589</v>
      </c>
      <c r="T32" s="86" t="s">
        <v>1589</v>
      </c>
      <c r="U32" s="86" t="s">
        <v>1589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>COUNTIF(L33:AM33,"")</f>
        <v>28</v>
      </c>
      <c r="J33" s="34">
        <f>COUNTIF(L33:AM33,"APAGADO")</f>
        <v>0</v>
      </c>
      <c r="K33" s="35">
        <f>(I33)/(J33+I33)</f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>COUNTIF(L34:AM34,"")</f>
        <v>25</v>
      </c>
      <c r="J34" s="34">
        <f>COUNTIF(L34:AM34,"APAGADO")</f>
        <v>3</v>
      </c>
      <c r="K34" s="35">
        <f>(I34)/(J34+I34)</f>
        <v>0.8928571428571429</v>
      </c>
      <c r="L34" s="86"/>
      <c r="M34" s="86"/>
      <c r="N34" s="86"/>
      <c r="O34" s="86"/>
      <c r="P34" s="86"/>
      <c r="Q34" s="86"/>
      <c r="R34" s="86"/>
      <c r="S34" s="86" t="s">
        <v>1589</v>
      </c>
      <c r="T34" s="86" t="s">
        <v>1589</v>
      </c>
      <c r="U34" s="86" t="s">
        <v>1589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>COUNTIF(L35:AM35,"")</f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>COUNTIF(L36:AM36,"")</f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>COUNTIF(L37:AM37,"")</f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>COUNTIF(L38:AM38,"")</f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>COUNTIF(L39:AM39,"")</f>
        <v>28</v>
      </c>
      <c r="J39" s="34">
        <f>COUNTIF(L39:AM39,"APAGADO")</f>
        <v>0</v>
      </c>
      <c r="K39" s="35">
        <f>(I39)/(J39+I39)</f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>COUNTIF(L40:AM40,"")</f>
        <v>26</v>
      </c>
      <c r="J40" s="34">
        <f>COUNTIF(L40:AM40,"APAGADO")</f>
        <v>2</v>
      </c>
      <c r="K40" s="35">
        <f>(I40)/(J40+I40)</f>
        <v>0.9285714285714286</v>
      </c>
      <c r="L40" s="86"/>
      <c r="M40" s="86"/>
      <c r="N40" s="86"/>
      <c r="O40" s="86"/>
      <c r="P40" s="86"/>
      <c r="Q40" s="86"/>
      <c r="R40" s="86"/>
      <c r="S40" s="86"/>
      <c r="T40" s="86" t="s">
        <v>1589</v>
      </c>
      <c r="U40" s="86"/>
      <c r="V40" s="86" t="s">
        <v>1589</v>
      </c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>COUNTIF(L41:AM41,"")</f>
        <v>28</v>
      </c>
      <c r="J41" s="34">
        <f>COUNTIF(L41:AM41,"APAGADO")</f>
        <v>0</v>
      </c>
      <c r="K41" s="35">
        <f>(I41)/(J41+I41)</f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>COUNTIF(L42:AM42,"")</f>
        <v>24</v>
      </c>
      <c r="J42" s="34">
        <f>COUNTIF(L42:AM42,"APAGADO")</f>
        <v>4</v>
      </c>
      <c r="K42" s="35">
        <f>(I42)/(J42+I42)</f>
        <v>0.8571428571428571</v>
      </c>
      <c r="L42" s="86"/>
      <c r="M42" s="86"/>
      <c r="N42" s="86"/>
      <c r="O42" s="86"/>
      <c r="P42" s="86"/>
      <c r="Q42" s="86"/>
      <c r="R42" s="86"/>
      <c r="S42" s="86" t="s">
        <v>1589</v>
      </c>
      <c r="T42" s="86" t="s">
        <v>1589</v>
      </c>
      <c r="U42" s="86" t="s">
        <v>1589</v>
      </c>
      <c r="V42" s="86" t="s">
        <v>1589</v>
      </c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>COUNTIF(L43:AM43,"")</f>
        <v>28</v>
      </c>
      <c r="J43" s="34">
        <f>COUNTIF(L43:AM43,"APAGADO")</f>
        <v>0</v>
      </c>
      <c r="K43" s="35">
        <f>(I43)/(J43+I43)</f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>COUNTIF(L44:AM44,"")</f>
        <v>27</v>
      </c>
      <c r="J44" s="34">
        <f>COUNTIF(L44:AM44,"APAGADO")</f>
        <v>1</v>
      </c>
      <c r="K44" s="35">
        <f>(I44)/(J44+I44)</f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1589</v>
      </c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>COUNTIF(L45:AM45,"")</f>
        <v>28</v>
      </c>
      <c r="J45" s="34">
        <f>COUNTIF(L45:AM45,"APAGADO")</f>
        <v>0</v>
      </c>
      <c r="K45" s="35">
        <f>(I45)/(J45+I45)</f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>COUNTIF(L46:AM46,"")</f>
        <v>27</v>
      </c>
      <c r="J46" s="34">
        <f>COUNTIF(L46:AM46,"APAGADO")</f>
        <v>1</v>
      </c>
      <c r="K46" s="35">
        <f>(I46)/(J46+I46)</f>
        <v>0.9642857142857143</v>
      </c>
      <c r="L46" s="86"/>
      <c r="M46" s="86"/>
      <c r="N46" s="86"/>
      <c r="O46" s="86" t="s">
        <v>1589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>COUNTIF(L47:AM47,"")</f>
        <v>19</v>
      </c>
      <c r="J47" s="34">
        <f>COUNTIF(L47:AM47,"APAGADO")</f>
        <v>9</v>
      </c>
      <c r="K47" s="35">
        <f>(I47)/(J47+I47)</f>
        <v>0.6785714285714286</v>
      </c>
      <c r="L47" s="86"/>
      <c r="M47" s="86" t="s">
        <v>1589</v>
      </c>
      <c r="N47" s="86"/>
      <c r="O47" s="86" t="s">
        <v>1589</v>
      </c>
      <c r="P47" s="86" t="s">
        <v>1589</v>
      </c>
      <c r="Q47" s="86" t="s">
        <v>1589</v>
      </c>
      <c r="R47" s="86" t="s">
        <v>1589</v>
      </c>
      <c r="S47" s="86" t="s">
        <v>1589</v>
      </c>
      <c r="T47" s="86" t="s">
        <v>1589</v>
      </c>
      <c r="U47" s="86" t="s">
        <v>1589</v>
      </c>
      <c r="V47" s="86" t="s">
        <v>1589</v>
      </c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1586</v>
      </c>
      <c r="I48" s="34">
        <f>COUNTIF(L48:AM48,"")</f>
        <v>25</v>
      </c>
      <c r="J48" s="34">
        <f>COUNTIF(L48:AM48,"APAGADO")</f>
        <v>3</v>
      </c>
      <c r="K48" s="35">
        <f>(I48)/(J48+I48)</f>
        <v>0.8928571428571429</v>
      </c>
      <c r="L48" s="86"/>
      <c r="M48" s="86"/>
      <c r="N48" s="86"/>
      <c r="O48" s="86"/>
      <c r="P48" s="86"/>
      <c r="Q48" s="86"/>
      <c r="R48" s="86" t="s">
        <v>1589</v>
      </c>
      <c r="S48" s="86" t="s">
        <v>1589</v>
      </c>
      <c r="T48" s="86" t="s">
        <v>1589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>COUNTIF(L49:AM49,"")</f>
        <v>27</v>
      </c>
      <c r="J49" s="34">
        <f>COUNTIF(L49:AM49,"APAGADO")</f>
        <v>1</v>
      </c>
      <c r="K49" s="35">
        <f>(I49)/(J49+I49)</f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1589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1663</v>
      </c>
      <c r="I50" s="34">
        <f>COUNTIF(L50:AM50,"")</f>
        <v>27</v>
      </c>
      <c r="J50" s="34">
        <f>COUNTIF(L50:AM50,"APAGADO")</f>
        <v>1</v>
      </c>
      <c r="K50" s="35">
        <f>(I50)/(J50+I50)</f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1589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>COUNTIF(L51:AM51,"")</f>
        <v>28</v>
      </c>
      <c r="J51" s="34">
        <f>COUNTIF(L51:AM51,"APAGADO")</f>
        <v>0</v>
      </c>
      <c r="K51" s="35">
        <f>(I51)/(J51+I51)</f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1666</v>
      </c>
      <c r="I52" s="34">
        <f>COUNTIF(L52:AM52,"")</f>
        <v>28</v>
      </c>
      <c r="J52" s="34">
        <f>COUNTIF(L52:AM52,"APAGADO")</f>
        <v>0</v>
      </c>
      <c r="K52" s="35">
        <f>(I52)/(J52+I52)</f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>COUNTIF(L53:AM53,"")</f>
        <v>28</v>
      </c>
      <c r="J53" s="34">
        <f>COUNTIF(L53:AM53,"APAGADO")</f>
        <v>0</v>
      </c>
      <c r="K53" s="35">
        <f>(I53)/(J53+I53)</f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>COUNTIF(L54:AM54,"")</f>
        <v>28</v>
      </c>
      <c r="J54" s="34">
        <f>COUNTIF(L54:AM54,"APAGADO")</f>
        <v>0</v>
      </c>
      <c r="K54" s="35">
        <f>(I54)/(J54+I54)</f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>COUNTIF(L55:AM55,"")</f>
        <v>27</v>
      </c>
      <c r="J55" s="34">
        <f>COUNTIF(L55:AM55,"APAGADO")</f>
        <v>1</v>
      </c>
      <c r="K55" s="35">
        <f>(I55)/(J55+I55)</f>
        <v>0.9642857142857143</v>
      </c>
      <c r="L55" s="86"/>
      <c r="M55" s="86"/>
      <c r="N55" s="86"/>
      <c r="O55" s="86"/>
      <c r="P55" s="86"/>
      <c r="Q55" s="86"/>
      <c r="R55" s="86" t="s">
        <v>1589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>COUNTIF(L56:AM56,"")</f>
        <v>28</v>
      </c>
      <c r="J56" s="34">
        <f>COUNTIF(L56:AM56,"APAGADO")</f>
        <v>0</v>
      </c>
      <c r="K56" s="35">
        <f>(I56)/(J56+I56)</f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>COUNTIF(L57:AM57,"")</f>
        <v>20</v>
      </c>
      <c r="J57" s="34">
        <f>COUNTIF(L57:AM57,"APAGADO")</f>
        <v>8</v>
      </c>
      <c r="K57" s="35">
        <f>(I57)/(J57+I57)</f>
        <v>0.7142857142857143</v>
      </c>
      <c r="L57" s="86"/>
      <c r="M57" s="86" t="s">
        <v>1589</v>
      </c>
      <c r="N57" s="86"/>
      <c r="O57" s="86" t="s">
        <v>1589</v>
      </c>
      <c r="P57" s="86"/>
      <c r="Q57" s="86" t="s">
        <v>1589</v>
      </c>
      <c r="R57" s="86" t="s">
        <v>1589</v>
      </c>
      <c r="S57" s="86" t="s">
        <v>1589</v>
      </c>
      <c r="T57" s="86" t="s">
        <v>1589</v>
      </c>
      <c r="U57" s="86" t="s">
        <v>1589</v>
      </c>
      <c r="V57" s="86" t="s">
        <v>1589</v>
      </c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>COUNTIF(L58:AM58,"")</f>
        <v>28</v>
      </c>
      <c r="J58" s="34">
        <f>COUNTIF(L58:AM58,"APAGADO")</f>
        <v>0</v>
      </c>
      <c r="K58" s="35">
        <f>(I58)/(J58+I58)</f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>COUNTIF(L59:AM59,"")</f>
        <v>27</v>
      </c>
      <c r="J59" s="34">
        <f>COUNTIF(L59:AM59,"APAGADO")</f>
        <v>1</v>
      </c>
      <c r="K59" s="35">
        <f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1589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>COUNTIF(L60:AM60,"")</f>
        <v>24</v>
      </c>
      <c r="J60" s="34">
        <f>COUNTIF(L60:AM60,"APAGADO")</f>
        <v>4</v>
      </c>
      <c r="K60" s="35">
        <f>(I60)/(J60+I60)</f>
        <v>0.8571428571428571</v>
      </c>
      <c r="L60" s="86"/>
      <c r="M60" s="86" t="s">
        <v>1589</v>
      </c>
      <c r="N60" s="86"/>
      <c r="O60" s="86" t="s">
        <v>1589</v>
      </c>
      <c r="P60" s="86" t="s">
        <v>1589</v>
      </c>
      <c r="Q60" s="86" t="s">
        <v>1589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>COUNTIF(L61:AM61,"")</f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>COUNTIF(L62:AM62,"")</f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>COUNTIF(L63:AM63,"")</f>
        <v>28</v>
      </c>
      <c r="J63" s="34">
        <f>COUNTIF(L63:AM63,"APAGADO")</f>
        <v>0</v>
      </c>
      <c r="K63" s="35">
        <f>(I63)/(J63+I63)</f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>COUNTIF(L64:AM64,"")</f>
        <v>28</v>
      </c>
      <c r="J64" s="34">
        <f>COUNTIF(L64:AM64,"APAGADO")</f>
        <v>0</v>
      </c>
      <c r="K64" s="35">
        <f>(I64)/(J64+I64)</f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>COUNTIF(L65:AM65,"")</f>
        <v>20</v>
      </c>
      <c r="J65" s="34">
        <f>COUNTIF(L65:AM65,"APAGADO")</f>
        <v>8</v>
      </c>
      <c r="K65" s="35">
        <f>(I65)/(J65+I65)</f>
        <v>0.7142857142857143</v>
      </c>
      <c r="L65" s="86"/>
      <c r="M65" s="86" t="s">
        <v>1589</v>
      </c>
      <c r="N65" s="86"/>
      <c r="O65" s="86" t="s">
        <v>1589</v>
      </c>
      <c r="P65" s="86"/>
      <c r="Q65" s="86" t="s">
        <v>1589</v>
      </c>
      <c r="R65" s="86" t="s">
        <v>1589</v>
      </c>
      <c r="S65" s="86" t="s">
        <v>1589</v>
      </c>
      <c r="T65" s="86" t="s">
        <v>1589</v>
      </c>
      <c r="U65" s="86" t="s">
        <v>1589</v>
      </c>
      <c r="V65" s="86" t="s">
        <v>1589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>COUNTIF(L66:AM66,"")</f>
        <v>28</v>
      </c>
      <c r="J66" s="34">
        <f>COUNTIF(L66:AM66,"APAGADO")</f>
        <v>0</v>
      </c>
      <c r="K66" s="35">
        <f>(I66)/(J66+I66)</f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>COUNTIF(L67:AM67,"")</f>
        <v>28</v>
      </c>
      <c r="J67" s="34">
        <f>COUNTIF(L67:AM67,"APAGADO")</f>
        <v>0</v>
      </c>
      <c r="K67" s="35">
        <f>(I67)/(J67+I67)</f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>COUNTIF(L68:AM68,"")</f>
        <v>27</v>
      </c>
      <c r="J68" s="34">
        <f>COUNTIF(L68:AM68,"APAGADO")</f>
        <v>1</v>
      </c>
      <c r="K68" s="35">
        <f>(I68)/(J68+I68)</f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1589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>COUNTIF(L69:AM69,"")</f>
        <v>26</v>
      </c>
      <c r="J69" s="34">
        <f>COUNTIF(L69:AM69,"APAGADO")</f>
        <v>2</v>
      </c>
      <c r="K69" s="35">
        <f>(I69)/(J69+I69)</f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1589</v>
      </c>
      <c r="V69" s="86" t="s">
        <v>1589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>COUNTIF(L70:AM70,"")</f>
        <v>27</v>
      </c>
      <c r="J70" s="34">
        <f>COUNTIF(L70:AM70,"APAGADO")</f>
        <v>1</v>
      </c>
      <c r="K70" s="35">
        <f>(I70)/(J70+I70)</f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1589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>COUNTIF(L71:AM71,"")</f>
        <v>28</v>
      </c>
      <c r="J71" s="34">
        <f>COUNTIF(L71:AM71,"APAGADO")</f>
        <v>0</v>
      </c>
      <c r="K71" s="35">
        <f>(I71)/(J71+I71)</f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>COUNTIF(L72:AM72,"")</f>
        <v>28</v>
      </c>
      <c r="J72" s="34">
        <f>COUNTIF(L72:AM72,"APAGADO")</f>
        <v>0</v>
      </c>
      <c r="K72" s="35">
        <f>(I72)/(J72+I72)</f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2">COUNTIF(L73:AM73,"")</f>
        <v>20</v>
      </c>
      <c r="J73" s="34">
        <f>COUNTIF(L73:AM73,"APAGADO")</f>
        <v>8</v>
      </c>
      <c r="K73" s="35">
        <f>(I73)/(J73+I73)</f>
        <v>0.7142857142857143</v>
      </c>
      <c r="L73" s="86"/>
      <c r="M73" s="86" t="s">
        <v>1589</v>
      </c>
      <c r="N73" s="86"/>
      <c r="O73" s="86"/>
      <c r="P73" s="86" t="s">
        <v>1589</v>
      </c>
      <c r="Q73" s="86" t="s">
        <v>1589</v>
      </c>
      <c r="R73" s="86" t="s">
        <v>1589</v>
      </c>
      <c r="S73" s="86" t="s">
        <v>1589</v>
      </c>
      <c r="T73" s="86" t="s">
        <v>1589</v>
      </c>
      <c r="U73" s="86" t="s">
        <v>1589</v>
      </c>
      <c r="V73" s="86" t="s">
        <v>1589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1638</v>
      </c>
      <c r="I74" s="34">
        <f t="shared" si="12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2"/>
        <v>19</v>
      </c>
      <c r="J75" s="34">
        <f>COUNTIF(L75:AM75,"APAGADO")</f>
        <v>9</v>
      </c>
      <c r="K75" s="35">
        <f>(I75)/(J75+I75)</f>
        <v>0.6785714285714286</v>
      </c>
      <c r="L75" s="86"/>
      <c r="M75" s="86" t="s">
        <v>1589</v>
      </c>
      <c r="N75" s="86"/>
      <c r="O75" s="86" t="s">
        <v>1589</v>
      </c>
      <c r="P75" s="86" t="s">
        <v>1589</v>
      </c>
      <c r="Q75" s="86" t="s">
        <v>1589</v>
      </c>
      <c r="R75" s="86" t="s">
        <v>1589</v>
      </c>
      <c r="S75" s="86" t="s">
        <v>1589</v>
      </c>
      <c r="T75" s="86" t="s">
        <v>1589</v>
      </c>
      <c r="U75" s="86" t="s">
        <v>1589</v>
      </c>
      <c r="V75" s="86" t="s">
        <v>1589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1571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2"/>
        <v>26</v>
      </c>
      <c r="J77" s="34">
        <f>COUNTIF(L77:AM77,"APAGADO")</f>
        <v>2</v>
      </c>
      <c r="K77" s="35">
        <f>(I77)/(J77+I77)</f>
        <v>0.9285714285714286</v>
      </c>
      <c r="L77" s="86"/>
      <c r="M77" s="86" t="s">
        <v>1589</v>
      </c>
      <c r="N77" s="86"/>
      <c r="O77" s="86" t="s">
        <v>1589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1651</v>
      </c>
      <c r="I78" s="34">
        <f t="shared" si="12"/>
        <v>27</v>
      </c>
      <c r="J78" s="34">
        <f>COUNTIF(L78:AM78,"APAGADO")</f>
        <v>1</v>
      </c>
      <c r="K78" s="35">
        <f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1589</v>
      </c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1578</v>
      </c>
      <c r="I79" s="34">
        <f t="shared" si="12"/>
        <v>28</v>
      </c>
      <c r="J79" s="34">
        <f>COUNTIF(L79:AM79,"APAGADO")</f>
        <v>0</v>
      </c>
      <c r="K79" s="35">
        <f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1565</v>
      </c>
      <c r="I80" s="34">
        <f t="shared" si="12"/>
        <v>28</v>
      </c>
      <c r="J80" s="34">
        <f>COUNTIF(L80:AM80,"APAGADO")</f>
        <v>0</v>
      </c>
      <c r="K80" s="35">
        <f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1622</v>
      </c>
      <c r="I81" s="34">
        <f t="shared" si="12"/>
        <v>28</v>
      </c>
      <c r="J81" s="34">
        <f t="shared" ref="J81:J107" si="13">COUNTIF(L81:AM81,"APAGADO")</f>
        <v>0</v>
      </c>
      <c r="K81" s="35">
        <f t="shared" ref="K81:K107" si="14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1639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1574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1585</v>
      </c>
      <c r="I85" s="34">
        <f t="shared" si="12"/>
        <v>27</v>
      </c>
      <c r="J85" s="34">
        <f t="shared" si="13"/>
        <v>1</v>
      </c>
      <c r="K85" s="35">
        <f t="shared" si="14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1589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2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 t="s">
        <v>1589</v>
      </c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1575</v>
      </c>
      <c r="I87" s="34">
        <f t="shared" si="12"/>
        <v>19</v>
      </c>
      <c r="J87" s="34">
        <f>COUNTIF(L87:AM87,"APAGADO")</f>
        <v>9</v>
      </c>
      <c r="K87" s="35">
        <f>(I87)/(J87+I87)</f>
        <v>0.6785714285714286</v>
      </c>
      <c r="L87" s="86"/>
      <c r="M87" s="86" t="s">
        <v>1589</v>
      </c>
      <c r="N87" s="86"/>
      <c r="O87" s="86" t="s">
        <v>1589</v>
      </c>
      <c r="P87" s="86" t="s">
        <v>1589</v>
      </c>
      <c r="Q87" s="86" t="s">
        <v>1589</v>
      </c>
      <c r="R87" s="86" t="s">
        <v>1589</v>
      </c>
      <c r="S87" s="86" t="s">
        <v>1589</v>
      </c>
      <c r="T87" s="86" t="s">
        <v>1589</v>
      </c>
      <c r="U87" s="86" t="s">
        <v>1589</v>
      </c>
      <c r="V87" s="86" t="s">
        <v>1589</v>
      </c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2"/>
        <v>20</v>
      </c>
      <c r="J88" s="34">
        <f t="shared" si="13"/>
        <v>8</v>
      </c>
      <c r="K88" s="35">
        <f t="shared" si="14"/>
        <v>0.7142857142857143</v>
      </c>
      <c r="L88" s="86"/>
      <c r="M88" s="86" t="s">
        <v>1589</v>
      </c>
      <c r="N88" s="86"/>
      <c r="O88" s="86" t="s">
        <v>1589</v>
      </c>
      <c r="P88" s="86"/>
      <c r="Q88" s="86" t="s">
        <v>1589</v>
      </c>
      <c r="R88" s="86" t="s">
        <v>1589</v>
      </c>
      <c r="S88" s="86" t="s">
        <v>1589</v>
      </c>
      <c r="T88" s="86" t="s">
        <v>1589</v>
      </c>
      <c r="U88" s="86" t="s">
        <v>1589</v>
      </c>
      <c r="V88" s="86" t="s">
        <v>1589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2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2"/>
        <v>24</v>
      </c>
      <c r="J93" s="34">
        <f t="shared" si="13"/>
        <v>4</v>
      </c>
      <c r="K93" s="35">
        <f t="shared" si="14"/>
        <v>0.8571428571428571</v>
      </c>
      <c r="L93" s="86"/>
      <c r="M93" s="86"/>
      <c r="N93" s="86"/>
      <c r="O93" s="86" t="s">
        <v>1589</v>
      </c>
      <c r="P93" s="86"/>
      <c r="Q93" s="86"/>
      <c r="R93" s="86"/>
      <c r="S93" s="86" t="s">
        <v>1589</v>
      </c>
      <c r="T93" s="86"/>
      <c r="U93" s="86" t="s">
        <v>1589</v>
      </c>
      <c r="V93" s="86" t="s">
        <v>1589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2"/>
        <v>24</v>
      </c>
      <c r="J94" s="34">
        <f t="shared" si="13"/>
        <v>4</v>
      </c>
      <c r="K94" s="35">
        <f t="shared" si="14"/>
        <v>0.8571428571428571</v>
      </c>
      <c r="L94" s="86"/>
      <c r="M94" s="86"/>
      <c r="N94" s="86"/>
      <c r="O94" s="86" t="s">
        <v>1589</v>
      </c>
      <c r="P94" s="86"/>
      <c r="Q94" s="86"/>
      <c r="R94" s="86"/>
      <c r="S94" s="86" t="s">
        <v>1589</v>
      </c>
      <c r="T94" s="86"/>
      <c r="U94" s="86" t="s">
        <v>1589</v>
      </c>
      <c r="V94" s="86" t="s">
        <v>1589</v>
      </c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2"/>
        <v>22</v>
      </c>
      <c r="J99" s="34">
        <f t="shared" si="13"/>
        <v>6</v>
      </c>
      <c r="K99" s="35">
        <f t="shared" si="14"/>
        <v>0.7857142857142857</v>
      </c>
      <c r="L99" s="86"/>
      <c r="M99" s="86" t="s">
        <v>1589</v>
      </c>
      <c r="N99" s="86"/>
      <c r="O99" s="86" t="s">
        <v>1589</v>
      </c>
      <c r="P99" s="86"/>
      <c r="Q99" s="86" t="s">
        <v>1589</v>
      </c>
      <c r="R99" s="86" t="s">
        <v>1589</v>
      </c>
      <c r="S99" s="86" t="s">
        <v>1589</v>
      </c>
      <c r="T99" s="86" t="s">
        <v>1589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2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6"/>
      <c r="M108" s="86" t="s">
        <v>1589</v>
      </c>
      <c r="N108" s="86"/>
      <c r="O108" s="86" t="s">
        <v>1589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2"/>
        <v>28</v>
      </c>
      <c r="J109" s="34">
        <f t="shared" ref="J109:J113" si="17">COUNTIF(L109:AM109,"APAGADO")</f>
        <v>0</v>
      </c>
      <c r="K109" s="35">
        <f t="shared" ref="K109:K113" si="18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2"/>
        <v>25</v>
      </c>
      <c r="J111" s="34">
        <f t="shared" si="17"/>
        <v>3</v>
      </c>
      <c r="K111" s="35">
        <f t="shared" si="18"/>
        <v>0.8928571428571429</v>
      </c>
      <c r="L111" s="86"/>
      <c r="M111" s="86" t="s">
        <v>1589</v>
      </c>
      <c r="N111" s="86"/>
      <c r="O111" s="86"/>
      <c r="P111" s="86"/>
      <c r="Q111" s="86"/>
      <c r="R111" s="86"/>
      <c r="S111" s="86"/>
      <c r="T111" s="86" t="s">
        <v>1589</v>
      </c>
      <c r="U111" s="86"/>
      <c r="V111" s="86" t="s">
        <v>1589</v>
      </c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5" t="s">
        <v>19</v>
      </c>
      <c r="F113" s="145" t="s">
        <v>1335</v>
      </c>
      <c r="G113" s="145"/>
      <c r="H113" s="145" t="s">
        <v>1530</v>
      </c>
      <c r="I113" s="34">
        <f t="shared" si="12"/>
        <v>28</v>
      </c>
      <c r="J113" s="34">
        <f t="shared" si="17"/>
        <v>0</v>
      </c>
      <c r="K113" s="35">
        <f t="shared" si="18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1629</v>
      </c>
      <c r="C114" s="33" t="s">
        <v>1087</v>
      </c>
      <c r="D114" t="s">
        <v>1630</v>
      </c>
      <c r="E114" s="148" t="s">
        <v>19</v>
      </c>
      <c r="F114" s="145" t="s">
        <v>28</v>
      </c>
      <c r="G114" s="145"/>
      <c r="H114" s="145" t="s">
        <v>1631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 t="s">
        <v>1589</v>
      </c>
      <c r="N116" s="86"/>
      <c r="O116" s="86" t="s">
        <v>1589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>COUNTIF(L118:AM118,"")</f>
        <v>26</v>
      </c>
      <c r="J118" s="34">
        <f>COUNTIF(L118:AM118,"APAGADO")</f>
        <v>2</v>
      </c>
      <c r="K118" s="35">
        <f>(I118)/(J118+I118)</f>
        <v>0.9285714285714286</v>
      </c>
      <c r="L118" s="86"/>
      <c r="M118" s="86" t="s">
        <v>1589</v>
      </c>
      <c r="N118" s="86"/>
      <c r="O118" s="86" t="s">
        <v>1589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>COUNTIF(L119:AM119,"")</f>
        <v>26</v>
      </c>
      <c r="J119" s="34">
        <f>COUNTIF(L119:AM119,"APAGADO")</f>
        <v>2</v>
      </c>
      <c r="K119" s="35">
        <f>(I119)/(J119+I119)</f>
        <v>0.9285714285714286</v>
      </c>
      <c r="L119" s="86"/>
      <c r="M119" s="86"/>
      <c r="N119" s="86"/>
      <c r="O119" s="86"/>
      <c r="P119" s="86"/>
      <c r="Q119" s="86"/>
      <c r="R119" s="86"/>
      <c r="S119" s="86" t="s">
        <v>1589</v>
      </c>
      <c r="T119" s="86" t="s">
        <v>1589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>COUNTIF(L120:AM120,"")</f>
        <v>26</v>
      </c>
      <c r="J120" s="34">
        <f>COUNTIF(L120:AM120,"APAGADO")</f>
        <v>2</v>
      </c>
      <c r="K120" s="35">
        <f>(I120)/(J120+I120)</f>
        <v>0.9285714285714286</v>
      </c>
      <c r="L120" s="86"/>
      <c r="M120" s="86"/>
      <c r="N120" s="86"/>
      <c r="O120" s="86"/>
      <c r="P120" s="86"/>
      <c r="Q120" s="86"/>
      <c r="R120" s="86"/>
      <c r="S120" s="86" t="s">
        <v>1589</v>
      </c>
      <c r="T120" s="86" t="s">
        <v>1589</v>
      </c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>COUNTIF(L121:AM121,"")</f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>COUNTIF(L122:AM122,"")</f>
        <v>26</v>
      </c>
      <c r="J122" s="34">
        <f>COUNTIF(L122:AM122,"APAGADO")</f>
        <v>2</v>
      </c>
      <c r="K122" s="35">
        <f>(I122)/(J122+I122)</f>
        <v>0.9285714285714286</v>
      </c>
      <c r="L122" s="86"/>
      <c r="M122" s="86"/>
      <c r="N122" s="86"/>
      <c r="O122" s="86"/>
      <c r="P122" s="86"/>
      <c r="Q122" s="86"/>
      <c r="R122" s="86"/>
      <c r="S122" s="86" t="s">
        <v>1589</v>
      </c>
      <c r="T122" s="86" t="s">
        <v>1589</v>
      </c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>COUNTIF(L123:AM123,"")</f>
        <v>28</v>
      </c>
      <c r="J123" s="34">
        <f>COUNTIF(L123:AM123,"APAGADO")</f>
        <v>0</v>
      </c>
      <c r="K123" s="35">
        <f>(I123)/(J123+I123)</f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>COUNTIF(L124:AM124,"")</f>
        <v>28</v>
      </c>
      <c r="J124" s="34">
        <f>COUNTIF(L124:AM124,"APAGADO")</f>
        <v>0</v>
      </c>
      <c r="K124" s="35">
        <f>(I124)/(J124+I124)</f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>COUNTIF(L125:AM125,"")</f>
        <v>28</v>
      </c>
      <c r="J125" s="34">
        <f>COUNTIF(L125:AM125,"APAGADO")</f>
        <v>0</v>
      </c>
      <c r="K125" s="35">
        <f>(I125)/(J125+I125)</f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>COUNTIF(L126:AM126,"")</f>
        <v>19</v>
      </c>
      <c r="J126" s="34">
        <f>COUNTIF(L126:AM126,"APAGADO")</f>
        <v>9</v>
      </c>
      <c r="K126" s="35">
        <f>(I126)/(J126+I126)</f>
        <v>0.6785714285714286</v>
      </c>
      <c r="L126" s="86"/>
      <c r="M126" s="86" t="s">
        <v>1589</v>
      </c>
      <c r="N126" s="86"/>
      <c r="O126" s="86" t="s">
        <v>1589</v>
      </c>
      <c r="P126" s="86" t="s">
        <v>1589</v>
      </c>
      <c r="Q126" s="86" t="s">
        <v>1589</v>
      </c>
      <c r="R126" s="86" t="s">
        <v>1589</v>
      </c>
      <c r="S126" s="86" t="s">
        <v>1589</v>
      </c>
      <c r="T126" s="86" t="s">
        <v>1589</v>
      </c>
      <c r="U126" s="86" t="s">
        <v>1589</v>
      </c>
      <c r="V126" s="86" t="s">
        <v>1589</v>
      </c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>COUNTIF(L127:AM127,"")</f>
        <v>19</v>
      </c>
      <c r="J127" s="34">
        <f>COUNTIF(L127:AM127,"APAGADO")</f>
        <v>9</v>
      </c>
      <c r="K127" s="35">
        <f>(I127)/(J127+I127)</f>
        <v>0.6785714285714286</v>
      </c>
      <c r="L127" s="86"/>
      <c r="M127" s="86" t="s">
        <v>1589</v>
      </c>
      <c r="N127" s="86"/>
      <c r="O127" s="86" t="s">
        <v>1589</v>
      </c>
      <c r="P127" s="86" t="s">
        <v>1589</v>
      </c>
      <c r="Q127" s="86" t="s">
        <v>1589</v>
      </c>
      <c r="R127" s="86" t="s">
        <v>1589</v>
      </c>
      <c r="S127" s="86" t="s">
        <v>1589</v>
      </c>
      <c r="T127" s="86" t="s">
        <v>1589</v>
      </c>
      <c r="U127" s="86" t="s">
        <v>1589</v>
      </c>
      <c r="V127" s="86" t="s">
        <v>1589</v>
      </c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>COUNTIF(L128:AM128,"")</f>
        <v>28</v>
      </c>
      <c r="J128" s="34">
        <f>COUNTIF(L128:AM128,"APAGADO")</f>
        <v>0</v>
      </c>
      <c r="K128" s="35">
        <f>(I128)/(J128+I128)</f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>COUNTIF(L129:AM129,"")</f>
        <v>28</v>
      </c>
      <c r="J129" s="34">
        <f>COUNTIF(L129:AM129,"APAGADO")</f>
        <v>0</v>
      </c>
      <c r="K129" s="35">
        <f>(I129)/(J129+I129)</f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>COUNTIF(L130:AM130,"")</f>
        <v>28</v>
      </c>
      <c r="J130" s="34">
        <f>COUNTIF(L130:AM130,"APAGADO")</f>
        <v>0</v>
      </c>
      <c r="K130" s="35">
        <f>(I130)/(J130+I130)</f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>COUNTIF(L131:AM131,"")</f>
        <v>28</v>
      </c>
      <c r="J131" s="34">
        <f>COUNTIF(L131:AM131,"APAGADO")</f>
        <v>0</v>
      </c>
      <c r="K131" s="35">
        <f>(I131)/(J131+I131)</f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>COUNTIF(L132:AM132,"")</f>
        <v>26</v>
      </c>
      <c r="J132" s="34">
        <f>COUNTIF(L132:AM132,"APAGADO")</f>
        <v>2</v>
      </c>
      <c r="K132" s="35">
        <f>(I132)/(J132+I132)</f>
        <v>0.9285714285714286</v>
      </c>
      <c r="L132" s="86"/>
      <c r="M132" s="86"/>
      <c r="N132" s="86"/>
      <c r="O132" s="86"/>
      <c r="P132" s="86"/>
      <c r="Q132" s="86"/>
      <c r="R132" s="86" t="s">
        <v>1589</v>
      </c>
      <c r="S132" s="86" t="s">
        <v>1589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>COUNTIF(L133:AM133,"")</f>
        <v>26</v>
      </c>
      <c r="J133" s="34">
        <f>COUNTIF(L133:AM133,"APAGADO")</f>
        <v>2</v>
      </c>
      <c r="K133" s="35">
        <f>(I133)/(J133+I133)</f>
        <v>0.9285714285714286</v>
      </c>
      <c r="L133" s="86"/>
      <c r="M133" s="86"/>
      <c r="N133" s="86"/>
      <c r="O133" s="86"/>
      <c r="P133" s="86"/>
      <c r="Q133" s="86"/>
      <c r="R133" s="86" t="s">
        <v>1589</v>
      </c>
      <c r="S133" s="86" t="s">
        <v>1589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>COUNTIF(L134:AM134,"")</f>
        <v>19</v>
      </c>
      <c r="J134" s="34">
        <f>COUNTIF(L134:AM134,"APAGADO")</f>
        <v>9</v>
      </c>
      <c r="K134" s="35">
        <f>(I134)/(J134+I134)</f>
        <v>0.6785714285714286</v>
      </c>
      <c r="L134" s="86"/>
      <c r="M134" s="86" t="s">
        <v>1589</v>
      </c>
      <c r="N134" s="86"/>
      <c r="O134" s="86" t="s">
        <v>1589</v>
      </c>
      <c r="P134" s="86" t="s">
        <v>1589</v>
      </c>
      <c r="Q134" s="86" t="s">
        <v>1589</v>
      </c>
      <c r="R134" s="86" t="s">
        <v>1589</v>
      </c>
      <c r="S134" s="86" t="s">
        <v>1589</v>
      </c>
      <c r="T134" s="86" t="s">
        <v>1589</v>
      </c>
      <c r="U134" s="86" t="s">
        <v>1589</v>
      </c>
      <c r="V134" s="86" t="s">
        <v>1589</v>
      </c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>COUNTIF(L135:AM135,"")</f>
        <v>26</v>
      </c>
      <c r="J135" s="34">
        <f>COUNTIF(L135:AM135,"APAGADO")</f>
        <v>2</v>
      </c>
      <c r="K135" s="35">
        <f>(I135)/(J135+I135)</f>
        <v>0.9285714285714286</v>
      </c>
      <c r="L135" s="86"/>
      <c r="M135" s="86"/>
      <c r="N135" s="86"/>
      <c r="O135" s="86"/>
      <c r="P135" s="86"/>
      <c r="Q135" s="86"/>
      <c r="R135" s="86" t="s">
        <v>1589</v>
      </c>
      <c r="S135" s="86" t="s">
        <v>1589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1667</v>
      </c>
      <c r="I136" s="34">
        <f>COUNTIF(L136:AM136,"")</f>
        <v>28</v>
      </c>
      <c r="J136" s="34">
        <f>COUNTIF(L136:AM136,"APAGADO")</f>
        <v>0</v>
      </c>
      <c r="K136" s="35">
        <f>(I136)/(J136+I136)</f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>COUNTIF(L137:AM137,"")</f>
        <v>27</v>
      </c>
      <c r="J137" s="34">
        <f>COUNTIF(L137:AM137,"APAGADO")</f>
        <v>1</v>
      </c>
      <c r="K137" s="35">
        <f>(I137)/(J137+I137)</f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1589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>COUNTIF(L138:AM138,"")</f>
        <v>27</v>
      </c>
      <c r="J138" s="34">
        <f>COUNTIF(L138:AM138,"APAGADO")</f>
        <v>1</v>
      </c>
      <c r="K138" s="35">
        <f>(I138)/(J138+I138)</f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1589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>COUNTIF(L139:AM139,"")</f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>COUNTIF(L140:AM140,"")</f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1648</v>
      </c>
      <c r="I141" s="34">
        <f>COUNTIF(L141:AM141,"")</f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>COUNTIF(L142:AM142,"")</f>
        <v>27</v>
      </c>
      <c r="J142" s="34">
        <f>COUNTIF(L142:AM142,"APAGADO")</f>
        <v>1</v>
      </c>
      <c r="K142" s="35">
        <f>(I142)/(J142+I142)</f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1589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>COUNTIF(L143:AM143,"")</f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>COUNTIF(L144:AM144,"")</f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19">COUNTIF(L145:AM145,"")</f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19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1589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19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1589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19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1589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19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1589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19"/>
        <v>25</v>
      </c>
      <c r="J152" s="34">
        <f>COUNTIF(L152:AM152,"APAGADO")</f>
        <v>3</v>
      </c>
      <c r="K152" s="35">
        <f>(I152)/(J152+I152)</f>
        <v>0.8928571428571429</v>
      </c>
      <c r="L152" s="86"/>
      <c r="M152" s="86"/>
      <c r="N152" s="86"/>
      <c r="O152" s="86"/>
      <c r="P152" s="86"/>
      <c r="Q152" s="86"/>
      <c r="R152" s="86" t="s">
        <v>1589</v>
      </c>
      <c r="S152" s="86" t="s">
        <v>1589</v>
      </c>
      <c r="T152" s="86" t="s">
        <v>1589</v>
      </c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19"/>
        <v>25</v>
      </c>
      <c r="J153" s="34">
        <f>COUNTIF(L153:AM153,"APAGADO")</f>
        <v>3</v>
      </c>
      <c r="K153" s="35">
        <f>(I153)/(J153+I153)</f>
        <v>0.8928571428571429</v>
      </c>
      <c r="L153" s="86"/>
      <c r="M153" s="86"/>
      <c r="N153" s="86"/>
      <c r="O153" s="86"/>
      <c r="P153" s="86"/>
      <c r="Q153" s="86"/>
      <c r="R153" s="86" t="s">
        <v>1589</v>
      </c>
      <c r="S153" s="86" t="s">
        <v>1589</v>
      </c>
      <c r="T153" s="86" t="s">
        <v>1589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19"/>
        <v>24</v>
      </c>
      <c r="J154" s="34">
        <f>COUNTIF(L154:AM154,"APAGADO")</f>
        <v>4</v>
      </c>
      <c r="K154" s="35">
        <f>(I154)/(J154+I154)</f>
        <v>0.8571428571428571</v>
      </c>
      <c r="L154" s="86"/>
      <c r="M154" s="86"/>
      <c r="N154" s="86"/>
      <c r="O154" s="86"/>
      <c r="P154" s="86"/>
      <c r="Q154" s="86"/>
      <c r="R154" s="86"/>
      <c r="S154" s="86" t="s">
        <v>1589</v>
      </c>
      <c r="T154" s="86" t="s">
        <v>1589</v>
      </c>
      <c r="U154" s="86" t="s">
        <v>1589</v>
      </c>
      <c r="V154" s="86" t="s">
        <v>1589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1602</v>
      </c>
      <c r="I155" s="34">
        <f t="shared" si="19"/>
        <v>24</v>
      </c>
      <c r="J155" s="34">
        <f t="shared" ref="J155:J181" si="20">COUNTIF(L155:AM155,"APAGADO")</f>
        <v>4</v>
      </c>
      <c r="K155" s="35">
        <f t="shared" ref="K155:K181" si="21">(I155)/(J155+I155)</f>
        <v>0.8571428571428571</v>
      </c>
      <c r="L155" s="86"/>
      <c r="M155" s="86" t="s">
        <v>1589</v>
      </c>
      <c r="N155" s="86"/>
      <c r="O155" s="86" t="s">
        <v>1589</v>
      </c>
      <c r="P155" s="86" t="s">
        <v>1589</v>
      </c>
      <c r="Q155" s="86" t="s">
        <v>1589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1640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1620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1653</v>
      </c>
      <c r="I158" s="34">
        <f t="shared" si="19"/>
        <v>24</v>
      </c>
      <c r="J158" s="34">
        <f t="shared" si="20"/>
        <v>4</v>
      </c>
      <c r="K158" s="35">
        <f t="shared" si="21"/>
        <v>0.8571428571428571</v>
      </c>
      <c r="L158" s="86"/>
      <c r="M158" s="86" t="s">
        <v>1589</v>
      </c>
      <c r="N158" s="86"/>
      <c r="O158" s="86" t="s">
        <v>1589</v>
      </c>
      <c r="P158" s="86" t="s">
        <v>1589</v>
      </c>
      <c r="Q158" s="86" t="s">
        <v>1589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1654</v>
      </c>
      <c r="I159" s="34">
        <f t="shared" si="19"/>
        <v>24</v>
      </c>
      <c r="J159" s="34">
        <f t="shared" si="20"/>
        <v>4</v>
      </c>
      <c r="K159" s="35">
        <f t="shared" si="21"/>
        <v>0.8571428571428571</v>
      </c>
      <c r="L159" s="86"/>
      <c r="M159" s="86" t="s">
        <v>1589</v>
      </c>
      <c r="N159" s="86"/>
      <c r="O159" s="86" t="s">
        <v>1589</v>
      </c>
      <c r="P159" s="86" t="s">
        <v>1589</v>
      </c>
      <c r="Q159" s="86" t="s">
        <v>1589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1618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1570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1617</v>
      </c>
      <c r="I164" s="34">
        <f t="shared" si="19"/>
        <v>28</v>
      </c>
      <c r="J164" s="34">
        <f t="shared" ref="J164:J172" si="22">COUNTIF(L164:AM164,"APAGADO")</f>
        <v>0</v>
      </c>
      <c r="K164" s="35">
        <f t="shared" ref="K164:K172" si="2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19"/>
        <v>28</v>
      </c>
      <c r="J170" s="34">
        <f t="shared" si="22"/>
        <v>0</v>
      </c>
      <c r="K170" s="35">
        <f t="shared" si="2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19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19"/>
        <v>24</v>
      </c>
      <c r="J172" s="34">
        <f t="shared" si="22"/>
        <v>4</v>
      </c>
      <c r="K172" s="35">
        <f t="shared" si="23"/>
        <v>0.8571428571428571</v>
      </c>
      <c r="L172" s="86"/>
      <c r="M172" s="86" t="s">
        <v>1589</v>
      </c>
      <c r="N172" s="86"/>
      <c r="O172" s="86" t="s">
        <v>1589</v>
      </c>
      <c r="P172" s="86" t="s">
        <v>1589</v>
      </c>
      <c r="Q172" s="86" t="s">
        <v>1589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19"/>
        <v>24</v>
      </c>
      <c r="J173" s="34">
        <f t="shared" si="20"/>
        <v>4</v>
      </c>
      <c r="K173" s="35">
        <f t="shared" si="21"/>
        <v>0.8571428571428571</v>
      </c>
      <c r="L173" s="86"/>
      <c r="M173" s="86" t="s">
        <v>1589</v>
      </c>
      <c r="N173" s="86"/>
      <c r="O173" s="86" t="s">
        <v>1589</v>
      </c>
      <c r="P173" s="86" t="s">
        <v>1589</v>
      </c>
      <c r="Q173" s="86" t="s">
        <v>1589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1668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1652</v>
      </c>
      <c r="I178" s="34">
        <f t="shared" si="19"/>
        <v>22</v>
      </c>
      <c r="J178" s="34">
        <f t="shared" si="20"/>
        <v>6</v>
      </c>
      <c r="K178" s="35">
        <f t="shared" si="21"/>
        <v>0.7857142857142857</v>
      </c>
      <c r="L178" s="86"/>
      <c r="M178" s="86" t="s">
        <v>1589</v>
      </c>
      <c r="N178" s="86"/>
      <c r="O178" s="86" t="s">
        <v>1589</v>
      </c>
      <c r="P178" s="86"/>
      <c r="Q178" s="86"/>
      <c r="R178" s="86" t="s">
        <v>1589</v>
      </c>
      <c r="S178" s="86" t="s">
        <v>1589</v>
      </c>
      <c r="T178" s="86" t="s">
        <v>1589</v>
      </c>
      <c r="U178" s="86" t="s">
        <v>1589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1628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24">COUNTIF(L182:AM182,"")</f>
        <v>28</v>
      </c>
      <c r="J182" s="34">
        <f t="shared" ref="J182" si="25">COUNTIF(L182:AM182,"APAGADO")</f>
        <v>0</v>
      </c>
      <c r="K182" s="35">
        <f t="shared" ref="K182" si="2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1632</v>
      </c>
      <c r="C183" t="s">
        <v>1087</v>
      </c>
      <c r="D183" t="s">
        <v>1633</v>
      </c>
      <c r="E183" s="148"/>
      <c r="F183" s="145" t="s">
        <v>28</v>
      </c>
      <c r="G183" s="145"/>
      <c r="H183" s="145" t="s">
        <v>1634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>COUNTIF(L184:AM184,"")</f>
        <v>28</v>
      </c>
      <c r="J184" s="34">
        <f>COUNTIF(L184:AM184,"APAGADO")</f>
        <v>0</v>
      </c>
      <c r="K184" s="35">
        <f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>COUNTIF(L185:AM185,"")</f>
        <v>28</v>
      </c>
      <c r="J185" s="34">
        <f>COUNTIF(L185:AM185,"APAGADO")</f>
        <v>0</v>
      </c>
      <c r="K185" s="35">
        <f>(I185)/(J185+I185)</f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>COUNTIF(L186:AM186,"")</f>
        <v>28</v>
      </c>
      <c r="J186" s="34">
        <f>COUNTIF(L186:AM186,"APAGADO")</f>
        <v>0</v>
      </c>
      <c r="K186" s="35">
        <f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>COUNTIF(L187:AM187,"")</f>
        <v>28</v>
      </c>
      <c r="J187" s="34">
        <f>COUNTIF(L187:AM187,"APAGADO")</f>
        <v>0</v>
      </c>
      <c r="K187" s="35">
        <f>(I187)/(J187+I187)</f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>COUNTIF(L188:AM188,"")</f>
        <v>28</v>
      </c>
      <c r="J188" s="34">
        <f>COUNTIF(L188:AM188,"APAGADO")</f>
        <v>0</v>
      </c>
      <c r="K188" s="35">
        <f>(I188)/(J188+I188)</f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1665</v>
      </c>
      <c r="I189" s="34">
        <f>COUNTIF(L189:AM189,"")</f>
        <v>25</v>
      </c>
      <c r="J189" s="34">
        <f>COUNTIF(L189:AM189,"APAGADO")</f>
        <v>3</v>
      </c>
      <c r="K189" s="35">
        <f>(I189)/(J189+I189)</f>
        <v>0.8928571428571429</v>
      </c>
      <c r="L189" s="86"/>
      <c r="M189" s="86"/>
      <c r="N189" s="86"/>
      <c r="O189" s="86" t="s">
        <v>1589</v>
      </c>
      <c r="P189" s="86" t="s">
        <v>1589</v>
      </c>
      <c r="Q189" s="86" t="s">
        <v>1589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>COUNTIF(L190:AM190,"")</f>
        <v>28</v>
      </c>
      <c r="J190" s="34">
        <f>COUNTIF(L190:AM190,"APAGADO")</f>
        <v>0</v>
      </c>
      <c r="K190" s="35">
        <f>(I190)/(J190+I190)</f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>COUNTIF(L191:AM191,"")</f>
        <v>28</v>
      </c>
      <c r="J191" s="34">
        <f>COUNTIF(L191:AM191,"APAGADO")</f>
        <v>0</v>
      </c>
      <c r="K191" s="35">
        <f>(I191)/(J191+I191)</f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>COUNTIF(L192:AM192,"")</f>
        <v>28</v>
      </c>
      <c r="J192" s="34">
        <f>COUNTIF(L192:AM192,"APAGADO")</f>
        <v>0</v>
      </c>
      <c r="K192" s="35">
        <f>(I192)/(J192+I192)</f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>COUNTIF(L193:AM193,"")</f>
        <v>28</v>
      </c>
      <c r="J193" s="34">
        <f>COUNTIF(L193:AM193,"APAGADO")</f>
        <v>0</v>
      </c>
      <c r="K193" s="35">
        <f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>COUNTIF(L194:AM194,"")</f>
        <v>28</v>
      </c>
      <c r="J194" s="34">
        <f>COUNTIF(L194:AM194,"APAGADO")</f>
        <v>0</v>
      </c>
      <c r="K194" s="35">
        <f>(I194)/(J194+I194)</f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>COUNTIF(L195:AM195,"")</f>
        <v>28</v>
      </c>
      <c r="J195" s="34">
        <f>COUNTIF(L195:AM195,"APAGADO")</f>
        <v>0</v>
      </c>
      <c r="K195" s="35">
        <f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>COUNTIF(L196:AM196,"")</f>
        <v>28</v>
      </c>
      <c r="J196" s="34">
        <f>COUNTIF(L196:AM196,"APAGADO")</f>
        <v>0</v>
      </c>
      <c r="K196" s="35">
        <f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>COUNTIF(L197:AM197,"")</f>
        <v>28</v>
      </c>
      <c r="J197" s="34">
        <f>COUNTIF(L197:AM197,"APAGADO")</f>
        <v>0</v>
      </c>
      <c r="K197" s="35">
        <f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1664</v>
      </c>
      <c r="I198" s="34">
        <f>COUNTIF(L198:AM198,"")</f>
        <v>28</v>
      </c>
      <c r="J198" s="34">
        <f>COUNTIF(L198:AM198,"APAGADO")</f>
        <v>0</v>
      </c>
      <c r="K198" s="35">
        <f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>COUNTIF(L199:AM199,"")</f>
        <v>28</v>
      </c>
      <c r="J199" s="34">
        <f>COUNTIF(L199:AM199,"APAGADO")</f>
        <v>0</v>
      </c>
      <c r="K199" s="35">
        <f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>COUNTIF(L200:AM200,"")</f>
        <v>28</v>
      </c>
      <c r="J200" s="34">
        <f>COUNTIF(L200:AM200,"APAGADO")</f>
        <v>0</v>
      </c>
      <c r="K200" s="35">
        <f>(I200)/(J200+I200)</f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>COUNTIF(L202:AM202,"")</f>
        <v>28</v>
      </c>
      <c r="J202" s="34">
        <f>COUNTIF(L202:AM202,"APAGADO")</f>
        <v>0</v>
      </c>
      <c r="K202" s="35">
        <f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>COUNTIF(L203:AM203,"")</f>
        <v>19</v>
      </c>
      <c r="J203" s="34">
        <f>COUNTIF(L203:AM203,"APAGADO")</f>
        <v>9</v>
      </c>
      <c r="K203" s="35">
        <f>(I203)/(J203+I203)</f>
        <v>0.6785714285714286</v>
      </c>
      <c r="L203" s="86"/>
      <c r="M203" s="86" t="s">
        <v>1589</v>
      </c>
      <c r="N203" s="86"/>
      <c r="O203" s="86" t="s">
        <v>1589</v>
      </c>
      <c r="P203" s="86" t="s">
        <v>1589</v>
      </c>
      <c r="Q203" s="86" t="s">
        <v>1589</v>
      </c>
      <c r="R203" s="87" t="s">
        <v>1589</v>
      </c>
      <c r="S203" s="86" t="s">
        <v>1589</v>
      </c>
      <c r="T203" s="86" t="s">
        <v>1589</v>
      </c>
      <c r="U203" s="86" t="s">
        <v>1589</v>
      </c>
      <c r="V203" s="86" t="s">
        <v>1589</v>
      </c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>COUNTIF(L204:AM204,"")</f>
        <v>19</v>
      </c>
      <c r="J204" s="34">
        <f>COUNTIF(L204:AM204,"APAGADO")</f>
        <v>9</v>
      </c>
      <c r="K204" s="35">
        <f>(I204)/(J204+I204)</f>
        <v>0.6785714285714286</v>
      </c>
      <c r="L204" s="86"/>
      <c r="M204" s="86" t="s">
        <v>1589</v>
      </c>
      <c r="N204" s="86"/>
      <c r="O204" s="86" t="s">
        <v>1589</v>
      </c>
      <c r="P204" s="86" t="s">
        <v>1589</v>
      </c>
      <c r="Q204" s="86" t="s">
        <v>1589</v>
      </c>
      <c r="R204" s="86" t="s">
        <v>1589</v>
      </c>
      <c r="S204" s="86" t="s">
        <v>1589</v>
      </c>
      <c r="T204" s="86" t="s">
        <v>1589</v>
      </c>
      <c r="U204" s="86" t="s">
        <v>1589</v>
      </c>
      <c r="V204" s="86" t="s">
        <v>1589</v>
      </c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>COUNTIF(L205:AM205,"")</f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>COUNTIF(L206:AM206,"")</f>
        <v>28</v>
      </c>
      <c r="J206" s="34">
        <f>COUNTIF(L206:AM206,"APAGADO")</f>
        <v>0</v>
      </c>
      <c r="K206" s="35">
        <f>(I206)/(J206+I206)</f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>COUNTIF(L207:AM207,"")</f>
        <v>28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1587</v>
      </c>
      <c r="I208" s="34">
        <f>COUNTIF(L208:AM208,"")</f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1588</v>
      </c>
      <c r="I209" s="34">
        <f>COUNTIF(L209:AM209,"")</f>
        <v>28</v>
      </c>
      <c r="J209" s="34">
        <f>COUNTIF(L209:AM209,"APAGADO")</f>
        <v>0</v>
      </c>
      <c r="K209" s="35">
        <f>(I209)/(J209+I209)</f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>COUNTIF(L210:AM210,"")</f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>COUNTIF(L211:AM211,"")</f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>COUNTIF(L212:AM212,"")</f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>COUNTIF(L213:AM213,"")</f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>COUNTIF(L214:AM214,"")</f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29">COUNTIF(L215:AM215,"")</f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29"/>
        <v>28</v>
      </c>
      <c r="J217" s="34">
        <f>COUNTIF(L217:AM217,"APAGADO")</f>
        <v>0</v>
      </c>
      <c r="K217" s="35">
        <f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29"/>
        <v>28</v>
      </c>
      <c r="J219" s="34">
        <f>COUNTIF(L219:AM219,"APAGADO")</f>
        <v>0</v>
      </c>
      <c r="K219" s="35">
        <f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1569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29"/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1589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1655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1642</v>
      </c>
      <c r="I225" s="34">
        <f t="shared" si="29"/>
        <v>28</v>
      </c>
      <c r="J225" s="34">
        <f>COUNTIF(L225:AM225,"APAGADO")</f>
        <v>0</v>
      </c>
      <c r="K225" s="35">
        <f>(I225)/(J225+I225)</f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29"/>
        <v>26</v>
      </c>
      <c r="J226" s="34">
        <f>COUNTIF(L226:AM226,"APAGADO")</f>
        <v>2</v>
      </c>
      <c r="K226" s="35">
        <f>(I226)/(J226+I226)</f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1589</v>
      </c>
      <c r="V226" s="86" t="s">
        <v>1589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1582</v>
      </c>
      <c r="I227" s="34">
        <f t="shared" si="29"/>
        <v>19</v>
      </c>
      <c r="J227" s="34">
        <f>COUNTIF(L227:AM227,"APAGADO")</f>
        <v>9</v>
      </c>
      <c r="K227" s="35">
        <f>(I227)/(J227+I227)</f>
        <v>0.6785714285714286</v>
      </c>
      <c r="L227" s="86"/>
      <c r="M227" s="86" t="s">
        <v>1589</v>
      </c>
      <c r="N227" s="86"/>
      <c r="O227" s="86" t="s">
        <v>1589</v>
      </c>
      <c r="P227" s="86" t="s">
        <v>1589</v>
      </c>
      <c r="Q227" s="86" t="s">
        <v>1589</v>
      </c>
      <c r="R227" s="86" t="s">
        <v>1589</v>
      </c>
      <c r="S227" s="86" t="s">
        <v>1589</v>
      </c>
      <c r="T227" s="86" t="s">
        <v>1589</v>
      </c>
      <c r="U227" s="86" t="s">
        <v>1589</v>
      </c>
      <c r="V227" s="86" t="s">
        <v>1589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29"/>
        <v>25</v>
      </c>
      <c r="J228" s="34">
        <f>COUNTIF(L228:AM228,"APAGADO")</f>
        <v>3</v>
      </c>
      <c r="K228" s="35">
        <f>(I228)/(J228+I228)</f>
        <v>0.8928571428571429</v>
      </c>
      <c r="L228" s="86"/>
      <c r="M228" s="86"/>
      <c r="N228" s="86"/>
      <c r="O228" s="86" t="s">
        <v>1589</v>
      </c>
      <c r="P228" s="86"/>
      <c r="Q228" s="86"/>
      <c r="R228" s="86"/>
      <c r="S228" s="86"/>
      <c r="T228" s="86"/>
      <c r="U228" s="86" t="s">
        <v>1589</v>
      </c>
      <c r="V228" s="86" t="s">
        <v>1589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1572</v>
      </c>
      <c r="I229" s="34">
        <f t="shared" si="29"/>
        <v>20</v>
      </c>
      <c r="J229" s="34">
        <f>COUNTIF(L229:AM229,"APAGADO")</f>
        <v>8</v>
      </c>
      <c r="K229" s="35">
        <f>(I229)/(J229+I229)</f>
        <v>0.7142857142857143</v>
      </c>
      <c r="L229" s="86"/>
      <c r="M229" s="86" t="s">
        <v>1589</v>
      </c>
      <c r="N229" s="86"/>
      <c r="O229" s="86" t="s">
        <v>1589</v>
      </c>
      <c r="P229" s="86" t="s">
        <v>1589</v>
      </c>
      <c r="Q229" s="86" t="s">
        <v>1589</v>
      </c>
      <c r="R229" s="86" t="s">
        <v>1589</v>
      </c>
      <c r="S229" s="86" t="s">
        <v>1589</v>
      </c>
      <c r="T229" s="86" t="s">
        <v>1589</v>
      </c>
      <c r="U229" s="86" t="s">
        <v>1589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1573</v>
      </c>
      <c r="I230" s="34">
        <f t="shared" si="29"/>
        <v>20</v>
      </c>
      <c r="J230" s="34">
        <f>COUNTIF(L230:AM230,"APAGADO")</f>
        <v>8</v>
      </c>
      <c r="K230" s="35">
        <f>(I230)/(J230+I230)</f>
        <v>0.7142857142857143</v>
      </c>
      <c r="L230" s="86"/>
      <c r="M230" s="86" t="s">
        <v>1589</v>
      </c>
      <c r="N230" s="86"/>
      <c r="O230" s="86" t="s">
        <v>1589</v>
      </c>
      <c r="P230" s="86" t="s">
        <v>1589</v>
      </c>
      <c r="Q230" s="86" t="s">
        <v>1589</v>
      </c>
      <c r="R230" s="86" t="s">
        <v>1589</v>
      </c>
      <c r="S230" s="86" t="s">
        <v>1589</v>
      </c>
      <c r="T230" s="86" t="s">
        <v>1589</v>
      </c>
      <c r="U230" s="86" t="s">
        <v>1589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29"/>
        <v>27</v>
      </c>
      <c r="J231" s="34">
        <f>COUNTIF(L231:AM231,"APAGADO")</f>
        <v>1</v>
      </c>
      <c r="K231" s="35">
        <f>(I231)/(J231+I231)</f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1589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29"/>
        <v>26</v>
      </c>
      <c r="J232" s="34">
        <f>COUNTIF(L232:AM232,"APAGADO")</f>
        <v>2</v>
      </c>
      <c r="K232" s="35">
        <f>(I232)/(J232+I232)</f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1589</v>
      </c>
      <c r="V232" s="86" t="s">
        <v>1589</v>
      </c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1581</v>
      </c>
      <c r="I233" s="34">
        <f t="shared" si="29"/>
        <v>27</v>
      </c>
      <c r="J233" s="34">
        <f>COUNTIF(L233:AM233,"APAGADO")</f>
        <v>1</v>
      </c>
      <c r="K233" s="35">
        <f>(I233)/(J233+I233)</f>
        <v>0.9642857142857143</v>
      </c>
      <c r="L233" s="86"/>
      <c r="M233" s="86"/>
      <c r="N233" s="86"/>
      <c r="O233" s="86"/>
      <c r="P233" s="86"/>
      <c r="Q233" s="86"/>
      <c r="R233" s="86" t="s">
        <v>1589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29"/>
        <v>25</v>
      </c>
      <c r="J234" s="34">
        <f>COUNTIF(L234:AM234,"APAGADO")</f>
        <v>3</v>
      </c>
      <c r="K234" s="35">
        <f>(I234)/(J234+I234)</f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1589</v>
      </c>
      <c r="T234" s="86"/>
      <c r="U234" s="86" t="s">
        <v>1589</v>
      </c>
      <c r="V234" s="86" t="s">
        <v>1589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1567</v>
      </c>
      <c r="I235" s="34">
        <f t="shared" si="29"/>
        <v>22</v>
      </c>
      <c r="J235" s="34">
        <f>COUNTIF(L235:AM235,"APAGADO")</f>
        <v>6</v>
      </c>
      <c r="K235" s="35">
        <f>(I235)/(J235+I235)</f>
        <v>0.7857142857142857</v>
      </c>
      <c r="L235" s="86"/>
      <c r="M235" s="86" t="s">
        <v>1589</v>
      </c>
      <c r="N235" s="86"/>
      <c r="O235" s="86"/>
      <c r="P235" s="86" t="s">
        <v>1589</v>
      </c>
      <c r="Q235" s="86"/>
      <c r="R235" s="86" t="s">
        <v>1589</v>
      </c>
      <c r="S235" s="86" t="s">
        <v>1589</v>
      </c>
      <c r="T235" s="86" t="s">
        <v>1589</v>
      </c>
      <c r="U235" s="86"/>
      <c r="V235" s="86" t="s">
        <v>1589</v>
      </c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29"/>
        <v>26</v>
      </c>
      <c r="J236" s="34">
        <f>COUNTIF(L236:AM236,"APAGADO")</f>
        <v>2</v>
      </c>
      <c r="K236" s="35">
        <f>(I236)/(J236+I236)</f>
        <v>0.9285714285714286</v>
      </c>
      <c r="L236" s="86"/>
      <c r="M236" s="86"/>
      <c r="N236" s="86"/>
      <c r="O236" s="86"/>
      <c r="P236" s="86"/>
      <c r="Q236" s="86"/>
      <c r="R236" s="86"/>
      <c r="S236" s="86" t="s">
        <v>1589</v>
      </c>
      <c r="T236" s="86" t="s">
        <v>1589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29"/>
        <v>26</v>
      </c>
      <c r="J237" s="34">
        <f>COUNTIF(L237:AM237,"APAGADO")</f>
        <v>2</v>
      </c>
      <c r="K237" s="35">
        <f>(I237)/(J237+I237)</f>
        <v>0.9285714285714286</v>
      </c>
      <c r="L237" s="86"/>
      <c r="M237" s="86"/>
      <c r="N237" s="86"/>
      <c r="O237" s="86"/>
      <c r="P237" s="86"/>
      <c r="Q237" s="86"/>
      <c r="R237" s="86"/>
      <c r="S237" s="86" t="s">
        <v>1589</v>
      </c>
      <c r="T237" s="86" t="s">
        <v>1589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29"/>
        <v>26</v>
      </c>
      <c r="J238" s="34">
        <f>COUNTIF(L238:AM238,"APAGADO")</f>
        <v>2</v>
      </c>
      <c r="K238" s="35">
        <f>(I238)/(J238+I238)</f>
        <v>0.9285714285714286</v>
      </c>
      <c r="L238" s="86"/>
      <c r="M238" s="86"/>
      <c r="N238" s="86"/>
      <c r="O238" s="86"/>
      <c r="P238" s="86"/>
      <c r="Q238" s="86"/>
      <c r="R238" s="86"/>
      <c r="S238" s="86" t="s">
        <v>1589</v>
      </c>
      <c r="T238" s="86" t="s">
        <v>1589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29"/>
        <v>26</v>
      </c>
      <c r="J239" s="34">
        <f>COUNTIF(L239:AM239,"APAGADO")</f>
        <v>2</v>
      </c>
      <c r="K239" s="35">
        <f>(I239)/(J239+I239)</f>
        <v>0.9285714285714286</v>
      </c>
      <c r="L239" s="86"/>
      <c r="M239" s="86"/>
      <c r="N239" s="86"/>
      <c r="O239" s="86"/>
      <c r="P239" s="86"/>
      <c r="Q239" s="86"/>
      <c r="R239" s="86"/>
      <c r="S239" s="86" t="s">
        <v>1589</v>
      </c>
      <c r="T239" s="86" t="s">
        <v>1589</v>
      </c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29"/>
        <v>26</v>
      </c>
      <c r="J240" s="34">
        <f>COUNTIF(L240:AM240,"APAGADO")</f>
        <v>2</v>
      </c>
      <c r="K240" s="35">
        <f>(I240)/(J240+I240)</f>
        <v>0.9285714285714286</v>
      </c>
      <c r="L240" s="86"/>
      <c r="M240" s="86"/>
      <c r="N240" s="86"/>
      <c r="O240" s="86"/>
      <c r="P240" s="86"/>
      <c r="Q240" s="86"/>
      <c r="R240" s="86"/>
      <c r="S240" s="86" t="s">
        <v>1589</v>
      </c>
      <c r="T240" s="86" t="s">
        <v>1589</v>
      </c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29"/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29"/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29"/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1589</v>
      </c>
      <c r="N244" s="86"/>
      <c r="O244" s="86"/>
      <c r="P244" s="86" t="s">
        <v>1589</v>
      </c>
      <c r="Q244" s="86" t="s">
        <v>1589</v>
      </c>
      <c r="R244" s="86" t="s">
        <v>1589</v>
      </c>
      <c r="S244" s="86" t="s">
        <v>1589</v>
      </c>
      <c r="T244" s="86" t="s">
        <v>1589</v>
      </c>
      <c r="U244" s="86" t="s">
        <v>1589</v>
      </c>
      <c r="V244" s="86" t="s">
        <v>1589</v>
      </c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29"/>
        <v>26</v>
      </c>
      <c r="J245" s="34">
        <f>COUNTIF(L245:AM245,"APAGADO")</f>
        <v>2</v>
      </c>
      <c r="K245" s="35">
        <f>(I245)/(J245+I245)</f>
        <v>0.9285714285714286</v>
      </c>
      <c r="L245" s="86"/>
      <c r="M245" s="86"/>
      <c r="N245" s="86"/>
      <c r="O245" s="86"/>
      <c r="P245" s="86"/>
      <c r="Q245" s="86"/>
      <c r="R245" s="86" t="s">
        <v>1589</v>
      </c>
      <c r="S245" s="86" t="s">
        <v>1589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6"/>
      <c r="M246" s="86"/>
      <c r="N246" s="86"/>
      <c r="O246" s="86"/>
      <c r="P246" s="86"/>
      <c r="Q246" s="86"/>
      <c r="R246" s="86" t="s">
        <v>1589</v>
      </c>
      <c r="S246" s="86" t="s">
        <v>1589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29"/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29"/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29"/>
        <v>20</v>
      </c>
      <c r="J250" s="34">
        <f>COUNTIF(L250:AM250,"APAGADO")</f>
        <v>8</v>
      </c>
      <c r="K250" s="35">
        <f>(I250)/(J250+I250)</f>
        <v>0.7142857142857143</v>
      </c>
      <c r="L250" s="86"/>
      <c r="M250" s="86" t="s">
        <v>1589</v>
      </c>
      <c r="N250" s="86"/>
      <c r="O250" s="86"/>
      <c r="P250" s="86" t="s">
        <v>1589</v>
      </c>
      <c r="Q250" s="86" t="s">
        <v>1589</v>
      </c>
      <c r="R250" s="86" t="s">
        <v>1589</v>
      </c>
      <c r="S250" s="86" t="s">
        <v>1589</v>
      </c>
      <c r="T250" s="86" t="s">
        <v>1589</v>
      </c>
      <c r="U250" s="86" t="s">
        <v>1589</v>
      </c>
      <c r="V250" s="86" t="s">
        <v>1589</v>
      </c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20</v>
      </c>
      <c r="J251" s="34">
        <f>COUNTIF(L251:AM251,"APAGADO")</f>
        <v>8</v>
      </c>
      <c r="K251" s="35">
        <f>(I251)/(J251+I251)</f>
        <v>0.7142857142857143</v>
      </c>
      <c r="L251" s="86"/>
      <c r="M251" s="86" t="s">
        <v>1589</v>
      </c>
      <c r="N251" s="86"/>
      <c r="O251" s="86"/>
      <c r="P251" s="86" t="s">
        <v>1589</v>
      </c>
      <c r="Q251" s="86" t="s">
        <v>1589</v>
      </c>
      <c r="R251" s="86" t="s">
        <v>1589</v>
      </c>
      <c r="S251" s="86" t="s">
        <v>1589</v>
      </c>
      <c r="T251" s="86" t="s">
        <v>1589</v>
      </c>
      <c r="U251" s="86" t="s">
        <v>1589</v>
      </c>
      <c r="V251" s="86" t="s">
        <v>1589</v>
      </c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6"/>
      <c r="M252" s="86" t="s">
        <v>1589</v>
      </c>
      <c r="N252" s="86"/>
      <c r="O252" s="86"/>
      <c r="P252" s="86" t="s">
        <v>1589</v>
      </c>
      <c r="Q252" s="86" t="s">
        <v>1589</v>
      </c>
      <c r="R252" s="86" t="s">
        <v>1589</v>
      </c>
      <c r="S252" s="86" t="s">
        <v>1589</v>
      </c>
      <c r="T252" s="86" t="s">
        <v>1589</v>
      </c>
      <c r="U252" s="86" t="s">
        <v>1589</v>
      </c>
      <c r="V252" s="86" t="s">
        <v>1589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29"/>
        <v>26</v>
      </c>
      <c r="J253" s="34">
        <f>COUNTIF(L253:AM253,"APAGADO")</f>
        <v>2</v>
      </c>
      <c r="K253" s="35">
        <f>(I253)/(J253+I253)</f>
        <v>0.9285714285714286</v>
      </c>
      <c r="L253" s="86"/>
      <c r="M253" s="86"/>
      <c r="N253" s="86"/>
      <c r="O253" s="86"/>
      <c r="P253" s="86"/>
      <c r="Q253" s="86"/>
      <c r="R253" s="86"/>
      <c r="S253" s="86" t="s">
        <v>1589</v>
      </c>
      <c r="T253" s="86" t="s">
        <v>1589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29"/>
        <v>26</v>
      </c>
      <c r="J254" s="34">
        <f>COUNTIF(L254:AM254,"APAGADO")</f>
        <v>2</v>
      </c>
      <c r="K254" s="35">
        <f>(I254)/(J254+I254)</f>
        <v>0.9285714285714286</v>
      </c>
      <c r="L254" s="86"/>
      <c r="M254" s="86"/>
      <c r="N254" s="86"/>
      <c r="O254" s="86"/>
      <c r="P254" s="86"/>
      <c r="Q254" s="86"/>
      <c r="R254" s="86"/>
      <c r="S254" s="86" t="s">
        <v>1589</v>
      </c>
      <c r="T254" s="86" t="s">
        <v>1589</v>
      </c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26</v>
      </c>
      <c r="J255" s="34">
        <f>COUNTIF(L255:AM255,"APAGADO")</f>
        <v>2</v>
      </c>
      <c r="K255" s="35">
        <f>(I255)/(J255+I255)</f>
        <v>0.9285714285714286</v>
      </c>
      <c r="L255" s="86"/>
      <c r="M255" s="86"/>
      <c r="N255" s="86"/>
      <c r="O255" s="86"/>
      <c r="P255" s="86"/>
      <c r="Q255" s="86"/>
      <c r="R255" s="86"/>
      <c r="S255" s="86" t="s">
        <v>1589</v>
      </c>
      <c r="T255" s="86" t="s">
        <v>1589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29"/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29"/>
        <v>27</v>
      </c>
      <c r="J257" s="34">
        <f>COUNTIF(L257:AM257,"APAGADO")</f>
        <v>1</v>
      </c>
      <c r="K257" s="35">
        <f>(I257)/(J257+I257)</f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1589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29"/>
        <v>20</v>
      </c>
      <c r="J258" s="34">
        <f>COUNTIF(L258:AM258,"APAGADO")</f>
        <v>8</v>
      </c>
      <c r="K258" s="35">
        <f>(I258)/(J258+I258)</f>
        <v>0.7142857142857143</v>
      </c>
      <c r="L258" s="86"/>
      <c r="M258" s="86" t="s">
        <v>1589</v>
      </c>
      <c r="N258" s="86"/>
      <c r="O258" s="86"/>
      <c r="P258" s="86" t="s">
        <v>1589</v>
      </c>
      <c r="Q258" s="86" t="s">
        <v>1589</v>
      </c>
      <c r="R258" s="86" t="s">
        <v>1589</v>
      </c>
      <c r="S258" s="86" t="s">
        <v>1589</v>
      </c>
      <c r="T258" s="86" t="s">
        <v>1589</v>
      </c>
      <c r="U258" s="86" t="s">
        <v>1589</v>
      </c>
      <c r="V258" s="86" t="s">
        <v>1589</v>
      </c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1589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29"/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29"/>
        <v>28</v>
      </c>
      <c r="J261" s="34">
        <f>COUNTIF(L261:AM261,"APAGADO")</f>
        <v>0</v>
      </c>
      <c r="K261" s="35">
        <f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29"/>
        <v>20</v>
      </c>
      <c r="J263" s="34">
        <f>COUNTIF(L263:AM263,"APAGADO")</f>
        <v>8</v>
      </c>
      <c r="K263" s="35">
        <f>(I263)/(J263+I263)</f>
        <v>0.7142857142857143</v>
      </c>
      <c r="L263" s="86"/>
      <c r="M263" s="86" t="s">
        <v>1589</v>
      </c>
      <c r="N263" s="86"/>
      <c r="O263" s="86"/>
      <c r="P263" s="86" t="s">
        <v>1589</v>
      </c>
      <c r="Q263" s="86" t="s">
        <v>1589</v>
      </c>
      <c r="R263" s="86" t="s">
        <v>1589</v>
      </c>
      <c r="S263" s="86" t="s">
        <v>1589</v>
      </c>
      <c r="T263" s="86" t="s">
        <v>1589</v>
      </c>
      <c r="U263" s="86" t="s">
        <v>1589</v>
      </c>
      <c r="V263" s="86" t="s">
        <v>1589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29"/>
        <v>28</v>
      </c>
      <c r="J264" s="34">
        <f t="shared" ref="J264:J328" si="36">COUNTIF(L264:AM264,"APAGADO")</f>
        <v>0</v>
      </c>
      <c r="K264" s="35">
        <f t="shared" ref="K264:K328" si="37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6"/>
      <c r="M269" s="86"/>
      <c r="N269" s="86"/>
      <c r="O269" s="86"/>
      <c r="P269" s="86"/>
      <c r="Q269" s="86"/>
      <c r="R269" s="86" t="s">
        <v>1589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29"/>
        <v>24</v>
      </c>
      <c r="J275" s="34">
        <f t="shared" si="36"/>
        <v>4</v>
      </c>
      <c r="K275" s="35">
        <f t="shared" si="37"/>
        <v>0.8571428571428571</v>
      </c>
      <c r="L275" s="86"/>
      <c r="M275" s="86"/>
      <c r="N275" s="86"/>
      <c r="O275" s="86"/>
      <c r="P275" s="86"/>
      <c r="Q275" s="86"/>
      <c r="R275" s="86"/>
      <c r="S275" s="86" t="s">
        <v>1589</v>
      </c>
      <c r="T275" s="86" t="s">
        <v>1589</v>
      </c>
      <c r="U275" s="86" t="s">
        <v>1589</v>
      </c>
      <c r="V275" s="86" t="s">
        <v>1589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1590</v>
      </c>
      <c r="C276" t="s">
        <v>1087</v>
      </c>
      <c r="D276" s="84" t="s">
        <v>1593</v>
      </c>
      <c r="E276" s="33"/>
      <c r="F276" s="33" t="s">
        <v>28</v>
      </c>
      <c r="G276" s="33"/>
      <c r="H276" s="33" t="s">
        <v>1605</v>
      </c>
      <c r="I276" s="34">
        <f t="shared" si="29"/>
        <v>27</v>
      </c>
      <c r="J276" s="34">
        <f t="shared" si="36"/>
        <v>1</v>
      </c>
      <c r="K276" s="35">
        <f t="shared" si="37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1589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1591</v>
      </c>
      <c r="C277" t="s">
        <v>1087</v>
      </c>
      <c r="D277" s="84" t="s">
        <v>1594</v>
      </c>
      <c r="E277" s="33"/>
      <c r="F277" s="33" t="s">
        <v>28</v>
      </c>
      <c r="G277" s="33"/>
      <c r="H277" s="33" t="s">
        <v>1606</v>
      </c>
      <c r="I277" s="34">
        <f t="shared" si="29"/>
        <v>27</v>
      </c>
      <c r="J277" s="34">
        <f t="shared" si="36"/>
        <v>1</v>
      </c>
      <c r="K277" s="35">
        <f t="shared" si="37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1589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1592</v>
      </c>
      <c r="C278" t="s">
        <v>1087</v>
      </c>
      <c r="D278" s="84" t="s">
        <v>1595</v>
      </c>
      <c r="E278" s="33"/>
      <c r="F278" s="33" t="s">
        <v>28</v>
      </c>
      <c r="G278" s="33"/>
      <c r="H278" s="33" t="s">
        <v>1607</v>
      </c>
      <c r="I278" s="34">
        <f t="shared" si="29"/>
        <v>27</v>
      </c>
      <c r="J278" s="34">
        <f t="shared" si="36"/>
        <v>1</v>
      </c>
      <c r="K278" s="35">
        <f t="shared" si="37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1589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5" t="s">
        <v>15</v>
      </c>
      <c r="F279" s="145" t="s">
        <v>28</v>
      </c>
      <c r="G279" s="145"/>
      <c r="H279" s="145" t="s">
        <v>792</v>
      </c>
      <c r="I279" s="149">
        <f t="shared" si="29"/>
        <v>28</v>
      </c>
      <c r="J279" s="149">
        <f>COUNTIF(L279:AM279,"APAGADO")</f>
        <v>0</v>
      </c>
      <c r="K279" s="150">
        <f>(I279)/(J279+I279)</f>
        <v>1</v>
      </c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29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29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29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29"/>
        <v>28</v>
      </c>
      <c r="J283" s="34">
        <f t="shared" si="36"/>
        <v>0</v>
      </c>
      <c r="K283" s="35">
        <f t="shared" si="37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29"/>
        <v>27</v>
      </c>
      <c r="J284" s="34">
        <f t="shared" si="36"/>
        <v>1</v>
      </c>
      <c r="K284" s="35">
        <f t="shared" si="37"/>
        <v>0.9642857142857143</v>
      </c>
      <c r="L284" s="86"/>
      <c r="M284" s="86"/>
      <c r="N284" s="86"/>
      <c r="O284" s="86" t="s">
        <v>1589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29"/>
        <v>28</v>
      </c>
      <c r="J285" s="34">
        <f t="shared" si="36"/>
        <v>0</v>
      </c>
      <c r="K285" s="35">
        <f t="shared" si="37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44">COUNTIF(L286:AM286,"")</f>
        <v>28</v>
      </c>
      <c r="J286" s="34">
        <f t="shared" si="36"/>
        <v>0</v>
      </c>
      <c r="K286" s="35">
        <f t="shared" si="37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44"/>
        <v>24</v>
      </c>
      <c r="J287" s="34">
        <f t="shared" si="36"/>
        <v>4</v>
      </c>
      <c r="K287" s="35">
        <f t="shared" si="37"/>
        <v>0.8571428571428571</v>
      </c>
      <c r="L287" s="86"/>
      <c r="M287" s="86"/>
      <c r="N287" s="86"/>
      <c r="O287" s="86" t="s">
        <v>1589</v>
      </c>
      <c r="P287" s="86" t="s">
        <v>1589</v>
      </c>
      <c r="Q287" s="86"/>
      <c r="R287" s="86"/>
      <c r="S287" s="86"/>
      <c r="T287" s="86"/>
      <c r="U287" s="86" t="s">
        <v>1589</v>
      </c>
      <c r="V287" s="86" t="s">
        <v>1589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44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1621</v>
      </c>
      <c r="I291" s="34">
        <f t="shared" ref="I291:I294" si="45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1596</v>
      </c>
      <c r="C292" t="s">
        <v>1088</v>
      </c>
      <c r="D292" s="84" t="s">
        <v>1599</v>
      </c>
      <c r="E292" s="33" t="s">
        <v>15</v>
      </c>
      <c r="F292" s="33" t="s">
        <v>1081</v>
      </c>
      <c r="G292" s="33"/>
      <c r="H292" s="33" t="s">
        <v>1603</v>
      </c>
      <c r="I292" s="34">
        <f t="shared" si="45"/>
        <v>27</v>
      </c>
      <c r="J292" s="34">
        <f t="shared" ref="J292:J294" si="46">COUNTIF(L292:AM292,"APAGADO")</f>
        <v>1</v>
      </c>
      <c r="K292" s="35">
        <f t="shared" ref="K292:K294" si="47"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1589</v>
      </c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1597</v>
      </c>
      <c r="C293" t="s">
        <v>1088</v>
      </c>
      <c r="D293" s="84" t="s">
        <v>1600</v>
      </c>
      <c r="E293" s="33" t="s">
        <v>73</v>
      </c>
      <c r="F293" s="33" t="s">
        <v>1081</v>
      </c>
      <c r="G293" s="33"/>
      <c r="H293" s="33" t="s">
        <v>1604</v>
      </c>
      <c r="I293" s="34">
        <f t="shared" si="45"/>
        <v>27</v>
      </c>
      <c r="J293" s="34">
        <f t="shared" si="46"/>
        <v>1</v>
      </c>
      <c r="K293" s="35">
        <f t="shared" si="47"/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1589</v>
      </c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1598</v>
      </c>
      <c r="C294" t="s">
        <v>1088</v>
      </c>
      <c r="D294" s="84" t="s">
        <v>1601</v>
      </c>
      <c r="E294" s="33" t="s">
        <v>15</v>
      </c>
      <c r="F294" s="33" t="s">
        <v>28</v>
      </c>
      <c r="G294" s="33"/>
      <c r="H294" s="33" t="s">
        <v>1608</v>
      </c>
      <c r="I294" s="34">
        <f t="shared" si="45"/>
        <v>27</v>
      </c>
      <c r="J294" s="34">
        <f t="shared" si="46"/>
        <v>1</v>
      </c>
      <c r="K294" s="35">
        <f t="shared" si="47"/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1589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44"/>
        <v>23</v>
      </c>
      <c r="J298" s="34">
        <f t="shared" si="36"/>
        <v>5</v>
      </c>
      <c r="K298" s="35">
        <f t="shared" si="37"/>
        <v>0.8214285714285714</v>
      </c>
      <c r="L298" s="86"/>
      <c r="M298" s="86" t="s">
        <v>1589</v>
      </c>
      <c r="N298" s="86"/>
      <c r="O298" s="86" t="s">
        <v>1589</v>
      </c>
      <c r="P298" s="86" t="s">
        <v>1589</v>
      </c>
      <c r="Q298" s="86" t="s">
        <v>1589</v>
      </c>
      <c r="R298" s="86" t="s">
        <v>1589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44"/>
        <v>23</v>
      </c>
      <c r="J299" s="34">
        <f t="shared" si="36"/>
        <v>5</v>
      </c>
      <c r="K299" s="35">
        <f t="shared" si="37"/>
        <v>0.8214285714285714</v>
      </c>
      <c r="L299" s="86"/>
      <c r="M299" s="86" t="s">
        <v>1589</v>
      </c>
      <c r="N299" s="86"/>
      <c r="O299" s="86" t="s">
        <v>1589</v>
      </c>
      <c r="P299" s="86" t="s">
        <v>1589</v>
      </c>
      <c r="Q299" s="86" t="s">
        <v>1589</v>
      </c>
      <c r="R299" s="86" t="s">
        <v>1589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44"/>
        <v>23</v>
      </c>
      <c r="J301" s="34">
        <f t="shared" si="36"/>
        <v>5</v>
      </c>
      <c r="K301" s="35">
        <f t="shared" si="37"/>
        <v>0.8214285714285714</v>
      </c>
      <c r="L301" s="86"/>
      <c r="M301" s="86" t="s">
        <v>1589</v>
      </c>
      <c r="N301" s="86"/>
      <c r="O301" s="86" t="s">
        <v>1589</v>
      </c>
      <c r="P301" s="86"/>
      <c r="Q301" s="86"/>
      <c r="R301" s="86" t="s">
        <v>1589</v>
      </c>
      <c r="S301" s="86"/>
      <c r="T301" s="86" t="s">
        <v>1589</v>
      </c>
      <c r="U301" s="86" t="s">
        <v>1589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44"/>
        <v>28</v>
      </c>
      <c r="J306" s="34">
        <f t="shared" ref="J306:J307" si="48">COUNTIF(L306:AM306,"APAGADO")</f>
        <v>0</v>
      </c>
      <c r="K306" s="35">
        <f t="shared" ref="K306:K307" si="49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44"/>
        <v>27</v>
      </c>
      <c r="J307" s="34">
        <f t="shared" si="48"/>
        <v>1</v>
      </c>
      <c r="K307" s="35">
        <f t="shared" si="49"/>
        <v>0.9642857142857143</v>
      </c>
      <c r="L307" s="86"/>
      <c r="M307" s="86"/>
      <c r="N307" s="86"/>
      <c r="O307" s="86"/>
      <c r="P307" s="86" t="s">
        <v>1589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44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44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44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44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44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44"/>
        <v>19</v>
      </c>
      <c r="J323" s="34">
        <f t="shared" si="36"/>
        <v>9</v>
      </c>
      <c r="K323" s="35">
        <f t="shared" si="37"/>
        <v>0.6785714285714286</v>
      </c>
      <c r="L323" s="86"/>
      <c r="M323" s="86" t="s">
        <v>1589</v>
      </c>
      <c r="N323" s="86"/>
      <c r="O323" s="86" t="s">
        <v>1589</v>
      </c>
      <c r="P323" s="86" t="s">
        <v>1589</v>
      </c>
      <c r="Q323" s="86" t="s">
        <v>1589</v>
      </c>
      <c r="R323" s="86" t="s">
        <v>1589</v>
      </c>
      <c r="S323" s="86" t="s">
        <v>1589</v>
      </c>
      <c r="T323" s="86" t="s">
        <v>1589</v>
      </c>
      <c r="U323" s="86" t="s">
        <v>1589</v>
      </c>
      <c r="V323" s="86" t="s">
        <v>1589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44"/>
        <v>19</v>
      </c>
      <c r="J324" s="34">
        <f t="shared" si="36"/>
        <v>9</v>
      </c>
      <c r="K324" s="35">
        <f t="shared" si="37"/>
        <v>0.6785714285714286</v>
      </c>
      <c r="L324" s="86"/>
      <c r="M324" s="86" t="s">
        <v>1589</v>
      </c>
      <c r="N324" s="86"/>
      <c r="O324" s="86" t="s">
        <v>1589</v>
      </c>
      <c r="P324" s="86" t="s">
        <v>1589</v>
      </c>
      <c r="Q324" s="86" t="s">
        <v>1589</v>
      </c>
      <c r="R324" s="86" t="s">
        <v>1589</v>
      </c>
      <c r="S324" s="86" t="s">
        <v>1589</v>
      </c>
      <c r="T324" s="86" t="s">
        <v>1589</v>
      </c>
      <c r="U324" s="86" t="s">
        <v>1589</v>
      </c>
      <c r="V324" s="86" t="s">
        <v>1589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44"/>
        <v>28</v>
      </c>
      <c r="J325" s="34">
        <f t="shared" si="36"/>
        <v>0</v>
      </c>
      <c r="K325" s="35">
        <f t="shared" si="37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44"/>
        <v>28</v>
      </c>
      <c r="J327" s="34">
        <f t="shared" si="36"/>
        <v>0</v>
      </c>
      <c r="K327" s="35">
        <f t="shared" si="37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44"/>
        <v>19</v>
      </c>
      <c r="J329" s="34">
        <f>COUNTIF(L329:AM329,"APAGADO")</f>
        <v>9</v>
      </c>
      <c r="K329" s="35">
        <f>(I329)/(J329+I329)</f>
        <v>0.6785714285714286</v>
      </c>
      <c r="L329" s="86"/>
      <c r="M329" s="86" t="s">
        <v>1589</v>
      </c>
      <c r="N329" s="86"/>
      <c r="O329" s="86" t="s">
        <v>1589</v>
      </c>
      <c r="P329" s="86" t="s">
        <v>1589</v>
      </c>
      <c r="Q329" s="86" t="s">
        <v>1589</v>
      </c>
      <c r="R329" s="86" t="s">
        <v>1589</v>
      </c>
      <c r="S329" s="86" t="s">
        <v>1589</v>
      </c>
      <c r="T329" s="86" t="s">
        <v>1589</v>
      </c>
      <c r="U329" s="86" t="s">
        <v>1589</v>
      </c>
      <c r="V329" s="86" t="s">
        <v>1589</v>
      </c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44"/>
        <v>28</v>
      </c>
      <c r="J330" s="34">
        <f>COUNTIF(L330:AM330,"APAGADO")</f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44"/>
        <v>19</v>
      </c>
      <c r="J331" s="34">
        <f>COUNTIF(L331:AM331,"APAGADO")</f>
        <v>9</v>
      </c>
      <c r="K331" s="35">
        <f>(I331)/(J331+I331)</f>
        <v>0.6785714285714286</v>
      </c>
      <c r="L331" s="86"/>
      <c r="M331" s="86" t="s">
        <v>1589</v>
      </c>
      <c r="N331" s="86"/>
      <c r="O331" s="86" t="s">
        <v>1589</v>
      </c>
      <c r="P331" s="86" t="s">
        <v>1589</v>
      </c>
      <c r="Q331" s="86" t="s">
        <v>1589</v>
      </c>
      <c r="R331" s="86" t="s">
        <v>1589</v>
      </c>
      <c r="S331" s="86" t="s">
        <v>1589</v>
      </c>
      <c r="T331" s="86" t="s">
        <v>1589</v>
      </c>
      <c r="U331" s="86" t="s">
        <v>1589</v>
      </c>
      <c r="V331" s="86" t="s">
        <v>1589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1656</v>
      </c>
      <c r="C332" t="s">
        <v>1087</v>
      </c>
      <c r="D332" t="s">
        <v>1659</v>
      </c>
      <c r="E332" s="148"/>
      <c r="F332" s="33" t="s">
        <v>28</v>
      </c>
      <c r="G332" s="33"/>
      <c r="H332" s="145" t="s">
        <v>1660</v>
      </c>
      <c r="I332" s="34">
        <f t="shared" si="44"/>
        <v>28</v>
      </c>
      <c r="J332" s="34">
        <f>COUNTIF(L332:AM332,"APAGADO")</f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1657</v>
      </c>
      <c r="C333" t="s">
        <v>1087</v>
      </c>
      <c r="D333" t="s">
        <v>1659</v>
      </c>
      <c r="E333" s="148"/>
      <c r="F333" s="33" t="s">
        <v>28</v>
      </c>
      <c r="G333" s="33"/>
      <c r="H333" s="145" t="s">
        <v>1661</v>
      </c>
      <c r="I333" s="34">
        <f t="shared" si="44"/>
        <v>28</v>
      </c>
      <c r="J333" s="34">
        <f>COUNTIF(L333:AM333,"APAGADO")</f>
        <v>0</v>
      </c>
      <c r="K333" s="35">
        <f t="shared" ref="K333:K334" si="50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52"/>
      <c r="AP333" s="152"/>
    </row>
    <row r="334" spans="1:42" ht="15.75" thickBot="1" x14ac:dyDescent="0.3">
      <c r="A334" t="s">
        <v>405</v>
      </c>
      <c r="B334" t="s">
        <v>1658</v>
      </c>
      <c r="C334" t="s">
        <v>1087</v>
      </c>
      <c r="D334" t="s">
        <v>1659</v>
      </c>
      <c r="E334" s="148"/>
      <c r="F334" s="33" t="s">
        <v>28</v>
      </c>
      <c r="G334" s="33"/>
      <c r="H334" s="145" t="s">
        <v>1662</v>
      </c>
      <c r="I334" s="34">
        <f t="shared" si="44"/>
        <v>28</v>
      </c>
      <c r="J334" s="34">
        <f>COUNTIF(L334:AM334,"APAGADO")</f>
        <v>0</v>
      </c>
      <c r="K334" s="35">
        <f t="shared" si="50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52"/>
      <c r="AP334" s="152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1649</v>
      </c>
      <c r="I336" s="34">
        <f>COUNTIF(L336:AM336,"")</f>
        <v>25</v>
      </c>
      <c r="J336" s="34">
        <f>COUNTIF(L336:AM336,"APAGADO")</f>
        <v>3</v>
      </c>
      <c r="K336" s="35">
        <f>(I336)/(J336+I336)</f>
        <v>0.8928571428571429</v>
      </c>
      <c r="L336" s="86"/>
      <c r="M336" s="86" t="s">
        <v>1589</v>
      </c>
      <c r="N336" s="86"/>
      <c r="O336" s="86" t="s">
        <v>1589</v>
      </c>
      <c r="P336" s="86" t="s">
        <v>1589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1610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1650</v>
      </c>
      <c r="I339" s="34">
        <f>COUNTIF(L339:AM339,"")</f>
        <v>27</v>
      </c>
      <c r="J339" s="34">
        <f t="shared" ref="J339:J344" si="51">COUNTIF(L339:AM339,"APAGADO")</f>
        <v>1</v>
      </c>
      <c r="K339" s="35">
        <f t="shared" ref="K339:K344" si="52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1589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>COUNTIF(L340:AM340,"")</f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>COUNTIF(L341:AM341,"")</f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>COUNTIF(L342:AM342,"")</f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>COUNTIF(L343:AM343,"")</f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>COUNTIF(L344:AM344,"")</f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1562</v>
      </c>
      <c r="C346" t="s">
        <v>1088</v>
      </c>
      <c r="D346" t="s">
        <v>1563</v>
      </c>
      <c r="E346" s="33"/>
      <c r="F346" s="33"/>
      <c r="G346" s="33"/>
      <c r="H346" s="33" t="s">
        <v>1627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1614</v>
      </c>
      <c r="C347" t="s">
        <v>1088</v>
      </c>
      <c r="D347" t="s">
        <v>1615</v>
      </c>
      <c r="E347" s="146"/>
      <c r="F347" s="147" t="s">
        <v>28</v>
      </c>
      <c r="G347" s="147"/>
      <c r="H347" s="147" t="s">
        <v>1616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1584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1589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>COUNTIF(L354:AM354,"")</f>
        <v>27</v>
      </c>
      <c r="J354" s="34">
        <f>COUNTIF(L354:AM354,"APAGADO")</f>
        <v>1</v>
      </c>
      <c r="K354" s="35">
        <f>(I354)/(J354+I354)</f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1589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>COUNTIF(L357:AM357,"")</f>
        <v>26</v>
      </c>
      <c r="J357" s="34">
        <f>COUNTIF(L357:AM357,"APAGADO")</f>
        <v>2</v>
      </c>
      <c r="K357" s="35">
        <f>(I357)/(J357+I357)</f>
        <v>0.9285714285714286</v>
      </c>
      <c r="L357" s="86"/>
      <c r="M357" s="86" t="s">
        <v>1589</v>
      </c>
      <c r="N357" s="86"/>
      <c r="O357" s="86" t="s">
        <v>1589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>COUNTIF(L358:AM358,"")</f>
        <v>26</v>
      </c>
      <c r="J358" s="34">
        <f>COUNTIF(L358:AM358,"APAGADO")</f>
        <v>2</v>
      </c>
      <c r="K358" s="35">
        <f>(I358)/(J358+I358)</f>
        <v>0.9285714285714286</v>
      </c>
      <c r="L358" s="86"/>
      <c r="M358" s="86" t="s">
        <v>1589</v>
      </c>
      <c r="N358" s="86"/>
      <c r="O358" s="86" t="s">
        <v>1589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 t="s">
        <v>1589</v>
      </c>
      <c r="N359" s="86"/>
      <c r="O359" s="86" t="s">
        <v>1589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 t="s">
        <v>1589</v>
      </c>
      <c r="N360" s="86"/>
      <c r="O360" s="86" t="s">
        <v>1589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>COUNTIF(L366:AM366,"")</f>
        <v>27</v>
      </c>
      <c r="J366" s="34">
        <f>COUNTIF(L366:AM366,"APAGADO")</f>
        <v>1</v>
      </c>
      <c r="K366" s="35">
        <f>(I366)/(J366+I366)</f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1589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>COUNTIF(L367:AM367,"")</f>
        <v>27</v>
      </c>
      <c r="J367" s="34">
        <f>COUNTIF(L367:AM367,"APAGADO")</f>
        <v>1</v>
      </c>
      <c r="K367" s="35">
        <f>(I367)/(J367+I367)</f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1589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>COUNTIF(L368:AM368,"")</f>
        <v>27</v>
      </c>
      <c r="J368" s="34">
        <f>COUNTIF(L368:AM368,"APAGADO")</f>
        <v>1</v>
      </c>
      <c r="K368" s="35">
        <f>(I368)/(J368+I368)</f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1589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>COUNTIF(L369:AM369,"")</f>
        <v>27</v>
      </c>
      <c r="J369" s="34">
        <f>COUNTIF(L369:AM369,"APAGADO")</f>
        <v>1</v>
      </c>
      <c r="K369" s="35">
        <f>(I369)/(J369+I369)</f>
        <v>0.9642857142857143</v>
      </c>
      <c r="L369" s="86"/>
      <c r="M369" s="86"/>
      <c r="N369" s="86"/>
      <c r="O369" s="86"/>
      <c r="P369" s="86"/>
      <c r="Q369" s="86" t="s">
        <v>1589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53">COUNTIF(L371:AM371,"")</f>
        <v>28</v>
      </c>
      <c r="J371" s="34">
        <f>COUNTIF(L371:AM371,"APAGADO")</f>
        <v>0</v>
      </c>
      <c r="K371" s="35">
        <f>(I371)/(J371+I371)</f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>COUNTIF(L372:AM372,"APAGADO")</f>
        <v>0</v>
      </c>
      <c r="K372" s="35">
        <f>(I372)/(J372+I372)</f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1625</v>
      </c>
      <c r="I373" s="34">
        <f t="shared" si="53"/>
        <v>28</v>
      </c>
      <c r="J373" s="34">
        <f>COUNTIF(L373:AM373,"APAGADO")</f>
        <v>0</v>
      </c>
      <c r="K373" s="35">
        <f>(I373)/(J373+I373)</f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1626</v>
      </c>
      <c r="I374" s="34">
        <f t="shared" si="53"/>
        <v>28</v>
      </c>
      <c r="J374" s="34">
        <f>COUNTIF(L374:AM374,"APAGADO")</f>
        <v>0</v>
      </c>
      <c r="K374" s="35">
        <f>(I374)/(J374+I374)</f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19</v>
      </c>
      <c r="J375" s="34">
        <f>COUNTIF(L375:AM375,"APAGADO")</f>
        <v>9</v>
      </c>
      <c r="K375" s="35">
        <f>(I375)/(J375+I375)</f>
        <v>0.6785714285714286</v>
      </c>
      <c r="L375" s="86"/>
      <c r="M375" s="86" t="s">
        <v>1589</v>
      </c>
      <c r="N375" s="86"/>
      <c r="O375" s="86" t="s">
        <v>1589</v>
      </c>
      <c r="P375" s="86" t="s">
        <v>1589</v>
      </c>
      <c r="Q375" s="86" t="s">
        <v>1589</v>
      </c>
      <c r="R375" s="86" t="s">
        <v>1589</v>
      </c>
      <c r="S375" s="86" t="s">
        <v>1589</v>
      </c>
      <c r="T375" s="86" t="s">
        <v>1589</v>
      </c>
      <c r="U375" s="86" t="s">
        <v>1589</v>
      </c>
      <c r="V375" s="86" t="s">
        <v>1589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>COUNTIF(L376:AM376,"APAGADO")</f>
        <v>0</v>
      </c>
      <c r="K376" s="35">
        <f>(I376)/(J376+I376)</f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53"/>
        <v>28</v>
      </c>
      <c r="J378" s="34">
        <f>COUNTIF(L378:AM378,"APAGADO")</f>
        <v>0</v>
      </c>
      <c r="K378" s="35">
        <f>(I378)/(J378+I378)</f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53"/>
        <v>28</v>
      </c>
      <c r="J379" s="34">
        <f>COUNTIF(L379:AM379,"APAGADO")</f>
        <v>0</v>
      </c>
      <c r="K379" s="35">
        <f>(I379)/(J379+I379)</f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>COUNTIF(L380:AM380,"APAGADO")</f>
        <v>1</v>
      </c>
      <c r="K380" s="35">
        <f>(I380)/(J380+I380)</f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1589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54">COUNTIF(L381:AM381,"")</f>
        <v>27</v>
      </c>
      <c r="J381" s="34">
        <f t="shared" ref="J381" si="55">COUNTIF(L381:AM381,"APAGADO")</f>
        <v>1</v>
      </c>
      <c r="K381" s="35">
        <f t="shared" ref="K381" si="56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1589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53"/>
        <v>19</v>
      </c>
      <c r="J382" s="34">
        <f>COUNTIF(L382:AM382,"APAGADO")</f>
        <v>9</v>
      </c>
      <c r="K382" s="35">
        <f>(I382)/(J382+I382)</f>
        <v>0.6785714285714286</v>
      </c>
      <c r="L382" s="86"/>
      <c r="M382" s="86" t="s">
        <v>1589</v>
      </c>
      <c r="N382" s="86"/>
      <c r="O382" s="86" t="s">
        <v>1589</v>
      </c>
      <c r="P382" s="86" t="s">
        <v>1589</v>
      </c>
      <c r="Q382" s="86" t="s">
        <v>1589</v>
      </c>
      <c r="R382" s="86" t="s">
        <v>1589</v>
      </c>
      <c r="S382" s="86" t="s">
        <v>1589</v>
      </c>
      <c r="T382" s="86" t="s">
        <v>1589</v>
      </c>
      <c r="U382" s="86" t="s">
        <v>1589</v>
      </c>
      <c r="V382" s="86" t="s">
        <v>1589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53"/>
        <v>19</v>
      </c>
      <c r="J383" s="34">
        <f>COUNTIF(L383:AM383,"APAGADO")</f>
        <v>9</v>
      </c>
      <c r="K383" s="35">
        <f>(I383)/(J383+I383)</f>
        <v>0.6785714285714286</v>
      </c>
      <c r="L383" s="86"/>
      <c r="M383" s="86" t="s">
        <v>1589</v>
      </c>
      <c r="N383" s="86"/>
      <c r="O383" s="86" t="s">
        <v>1589</v>
      </c>
      <c r="P383" s="86" t="s">
        <v>1589</v>
      </c>
      <c r="Q383" s="86" t="s">
        <v>1589</v>
      </c>
      <c r="R383" s="86" t="s">
        <v>1589</v>
      </c>
      <c r="S383" s="86" t="s">
        <v>1589</v>
      </c>
      <c r="T383" s="86" t="s">
        <v>1589</v>
      </c>
      <c r="U383" s="86" t="s">
        <v>1589</v>
      </c>
      <c r="V383" s="86" t="s">
        <v>1589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53"/>
        <v>19</v>
      </c>
      <c r="J384" s="34">
        <f>COUNTIF(L384:AM384,"APAGADO")</f>
        <v>9</v>
      </c>
      <c r="K384" s="35">
        <f>(I384)/(J384+I384)</f>
        <v>0.6785714285714286</v>
      </c>
      <c r="L384" s="86"/>
      <c r="M384" s="86" t="s">
        <v>1589</v>
      </c>
      <c r="N384" s="86"/>
      <c r="O384" s="86" t="s">
        <v>1589</v>
      </c>
      <c r="P384" s="86" t="s">
        <v>1589</v>
      </c>
      <c r="Q384" s="86" t="s">
        <v>1589</v>
      </c>
      <c r="R384" s="86" t="s">
        <v>1589</v>
      </c>
      <c r="S384" s="86" t="s">
        <v>1589</v>
      </c>
      <c r="T384" s="86" t="s">
        <v>1589</v>
      </c>
      <c r="U384" s="86" t="s">
        <v>1589</v>
      </c>
      <c r="V384" s="86" t="s">
        <v>1589</v>
      </c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53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53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53"/>
        <v>20</v>
      </c>
      <c r="J387" s="34">
        <f>COUNTIF(L387:AM387,"APAGADO")</f>
        <v>8</v>
      </c>
      <c r="K387" s="35">
        <f>(I387)/(J387+I387)</f>
        <v>0.7142857142857143</v>
      </c>
      <c r="L387" s="86"/>
      <c r="M387" s="86"/>
      <c r="N387" s="86"/>
      <c r="O387" s="86" t="s">
        <v>1589</v>
      </c>
      <c r="P387" s="86" t="s">
        <v>1589</v>
      </c>
      <c r="Q387" s="86" t="s">
        <v>1589</v>
      </c>
      <c r="R387" s="86" t="s">
        <v>1589</v>
      </c>
      <c r="S387" s="86" t="s">
        <v>1589</v>
      </c>
      <c r="T387" s="86" t="s">
        <v>1589</v>
      </c>
      <c r="U387" s="86" t="s">
        <v>1589</v>
      </c>
      <c r="V387" s="86" t="s">
        <v>1589</v>
      </c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53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 t="s">
        <v>1589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53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 t="s">
        <v>1589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53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53"/>
        <v>26</v>
      </c>
      <c r="J394" s="34">
        <f>COUNTIF(L394:AM394,"APAGADO")</f>
        <v>2</v>
      </c>
      <c r="K394" s="35">
        <f>(I394)/(J394+I394)</f>
        <v>0.9285714285714286</v>
      </c>
      <c r="L394" s="86"/>
      <c r="M394" s="86"/>
      <c r="N394" s="86"/>
      <c r="O394" s="86"/>
      <c r="P394" s="86"/>
      <c r="Q394" s="86" t="s">
        <v>1589</v>
      </c>
      <c r="R394" s="86" t="s">
        <v>1589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53"/>
        <v>26</v>
      </c>
      <c r="J395" s="34">
        <f>COUNTIF(L395:AM395,"APAGADO")</f>
        <v>2</v>
      </c>
      <c r="K395" s="35">
        <f>(I395)/(J395+I395)</f>
        <v>0.9285714285714286</v>
      </c>
      <c r="L395" s="86"/>
      <c r="M395" s="86"/>
      <c r="N395" s="86"/>
      <c r="O395" s="86"/>
      <c r="P395" s="86"/>
      <c r="Q395" s="86" t="s">
        <v>1589</v>
      </c>
      <c r="R395" s="86" t="s">
        <v>1589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53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1561</v>
      </c>
      <c r="C399" t="s">
        <v>1087</v>
      </c>
      <c r="D399" s="84" t="s">
        <v>1568</v>
      </c>
      <c r="E399"/>
      <c r="F399"/>
      <c r="G399"/>
      <c r="H399" s="33" t="s">
        <v>1635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53"/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53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53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24</v>
      </c>
      <c r="J406" s="34">
        <f>COUNTIF(L406:AM406,"APAGADO")</f>
        <v>4</v>
      </c>
      <c r="K406" s="35">
        <f>(I406)/(J406+I406)</f>
        <v>0.8571428571428571</v>
      </c>
      <c r="L406" s="86"/>
      <c r="M406" s="86" t="s">
        <v>1589</v>
      </c>
      <c r="N406" s="86"/>
      <c r="O406" s="86" t="s">
        <v>1589</v>
      </c>
      <c r="P406" s="86" t="s">
        <v>1589</v>
      </c>
      <c r="Q406" s="86" t="s">
        <v>1589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53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53"/>
        <v>28</v>
      </c>
      <c r="J413" s="34">
        <f t="shared" ref="J413" si="57">COUNTIF(L413:AM413,"APAGADO")</f>
        <v>0</v>
      </c>
      <c r="K413" s="35">
        <f t="shared" ref="K413" si="58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53"/>
        <v>23</v>
      </c>
      <c r="J414" s="34">
        <f>COUNTIF(L414:AM414,"APAGADO")</f>
        <v>5</v>
      </c>
      <c r="K414" s="35">
        <f>(I414)/(J414+I414)</f>
        <v>0.8214285714285714</v>
      </c>
      <c r="L414" s="86"/>
      <c r="M414" s="86" t="s">
        <v>1589</v>
      </c>
      <c r="N414" s="86"/>
      <c r="O414" s="86"/>
      <c r="P414" s="86"/>
      <c r="Q414" s="86" t="s">
        <v>1589</v>
      </c>
      <c r="R414" s="86" t="s">
        <v>1589</v>
      </c>
      <c r="S414" s="86" t="s">
        <v>1589</v>
      </c>
      <c r="T414" s="86" t="s">
        <v>1589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5" t="s">
        <v>19</v>
      </c>
      <c r="F417" s="145" t="s">
        <v>28</v>
      </c>
      <c r="G417" s="145"/>
      <c r="H417" s="145" t="s">
        <v>870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1647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53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5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53"/>
        <v>28</v>
      </c>
      <c r="J421" s="34">
        <f t="shared" ref="J421:J483" si="59">COUNTIF(L421:AM421,"APAGADO")</f>
        <v>0</v>
      </c>
      <c r="K421" s="35">
        <f t="shared" ref="K421:K483" si="60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53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53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53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53"/>
        <v>26</v>
      </c>
      <c r="J425" s="34">
        <f t="shared" si="59"/>
        <v>2</v>
      </c>
      <c r="K425" s="35">
        <f t="shared" si="60"/>
        <v>0.9285714285714286</v>
      </c>
      <c r="L425" s="86"/>
      <c r="M425" s="86"/>
      <c r="N425" s="86"/>
      <c r="O425" s="86"/>
      <c r="P425" s="86" t="s">
        <v>1589</v>
      </c>
      <c r="Q425" s="86" t="s">
        <v>1589</v>
      </c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53"/>
        <v>22</v>
      </c>
      <c r="J426" s="34">
        <f t="shared" si="59"/>
        <v>6</v>
      </c>
      <c r="K426" s="35">
        <f t="shared" si="60"/>
        <v>0.7857142857142857</v>
      </c>
      <c r="L426" s="86"/>
      <c r="M426" s="86"/>
      <c r="N426" s="86"/>
      <c r="O426" s="86"/>
      <c r="P426" s="86" t="s">
        <v>1589</v>
      </c>
      <c r="Q426" s="86"/>
      <c r="R426" s="86" t="s">
        <v>1589</v>
      </c>
      <c r="S426" s="86" t="s">
        <v>1589</v>
      </c>
      <c r="T426" s="86" t="s">
        <v>1589</v>
      </c>
      <c r="U426" s="86" t="s">
        <v>1589</v>
      </c>
      <c r="V426" s="86" t="s">
        <v>1589</v>
      </c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53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53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53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53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53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53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1576</v>
      </c>
      <c r="I433" s="34">
        <f t="shared" ref="I433:I504" si="61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61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61"/>
        <v>19</v>
      </c>
      <c r="J445" s="34">
        <f t="shared" si="59"/>
        <v>9</v>
      </c>
      <c r="K445" s="35">
        <f t="shared" si="60"/>
        <v>0.6785714285714286</v>
      </c>
      <c r="L445" s="86"/>
      <c r="M445" s="86" t="s">
        <v>1589</v>
      </c>
      <c r="N445" s="86"/>
      <c r="O445" s="86" t="s">
        <v>1589</v>
      </c>
      <c r="P445" s="86" t="s">
        <v>1589</v>
      </c>
      <c r="Q445" s="86" t="s">
        <v>1589</v>
      </c>
      <c r="R445" s="86" t="s">
        <v>1589</v>
      </c>
      <c r="S445" s="86" t="s">
        <v>1589</v>
      </c>
      <c r="T445" s="86" t="s">
        <v>1589</v>
      </c>
      <c r="U445" s="86" t="s">
        <v>1589</v>
      </c>
      <c r="V445" s="86" t="s">
        <v>1589</v>
      </c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61"/>
        <v>19</v>
      </c>
      <c r="J446" s="34">
        <f t="shared" si="59"/>
        <v>9</v>
      </c>
      <c r="K446" s="35">
        <f t="shared" si="60"/>
        <v>0.6785714285714286</v>
      </c>
      <c r="L446" s="86"/>
      <c r="M446" s="86" t="s">
        <v>1589</v>
      </c>
      <c r="N446" s="86"/>
      <c r="O446" s="86" t="s">
        <v>1589</v>
      </c>
      <c r="P446" s="86" t="s">
        <v>1589</v>
      </c>
      <c r="Q446" s="86" t="s">
        <v>1589</v>
      </c>
      <c r="R446" s="86" t="s">
        <v>1589</v>
      </c>
      <c r="S446" s="86" t="s">
        <v>1589</v>
      </c>
      <c r="T446" s="86" t="s">
        <v>1589</v>
      </c>
      <c r="U446" s="86" t="s">
        <v>1589</v>
      </c>
      <c r="V446" s="86" t="s">
        <v>1589</v>
      </c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61"/>
        <v>19</v>
      </c>
      <c r="J447" s="34">
        <f>COUNTIF(L447:AM447,"APAGADO")</f>
        <v>9</v>
      </c>
      <c r="K447" s="35">
        <f>(I447)/(J447+I447)</f>
        <v>0.6785714285714286</v>
      </c>
      <c r="L447" s="86"/>
      <c r="M447" s="86" t="s">
        <v>1589</v>
      </c>
      <c r="N447" s="86"/>
      <c r="O447" s="86" t="s">
        <v>1589</v>
      </c>
      <c r="P447" s="86" t="s">
        <v>1589</v>
      </c>
      <c r="Q447" s="86" t="s">
        <v>1589</v>
      </c>
      <c r="R447" s="86" t="s">
        <v>1589</v>
      </c>
      <c r="S447" s="86" t="s">
        <v>1589</v>
      </c>
      <c r="T447" s="86" t="s">
        <v>1589</v>
      </c>
      <c r="U447" s="86" t="s">
        <v>1589</v>
      </c>
      <c r="V447" s="86" t="s">
        <v>1589</v>
      </c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61"/>
        <v>19</v>
      </c>
      <c r="J448" s="34">
        <f t="shared" si="59"/>
        <v>9</v>
      </c>
      <c r="K448" s="35">
        <f t="shared" si="60"/>
        <v>0.6785714285714286</v>
      </c>
      <c r="L448" s="86"/>
      <c r="M448" s="86" t="s">
        <v>1589</v>
      </c>
      <c r="N448" s="86"/>
      <c r="O448" s="86" t="s">
        <v>1589</v>
      </c>
      <c r="P448" s="86" t="s">
        <v>1589</v>
      </c>
      <c r="Q448" s="86" t="s">
        <v>1589</v>
      </c>
      <c r="R448" s="86" t="s">
        <v>1589</v>
      </c>
      <c r="S448" s="86" t="s">
        <v>1589</v>
      </c>
      <c r="T448" s="86" t="s">
        <v>1589</v>
      </c>
      <c r="U448" s="86" t="s">
        <v>1589</v>
      </c>
      <c r="V448" s="86" t="s">
        <v>1589</v>
      </c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5" t="s">
        <v>19</v>
      </c>
      <c r="F451" s="145" t="s">
        <v>28</v>
      </c>
      <c r="G451" s="145"/>
      <c r="H451" s="145" t="s">
        <v>1579</v>
      </c>
      <c r="I451" s="149">
        <f t="shared" si="61"/>
        <v>28</v>
      </c>
      <c r="J451" s="149">
        <f t="shared" si="59"/>
        <v>0</v>
      </c>
      <c r="K451" s="150">
        <f t="shared" si="60"/>
        <v>1</v>
      </c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1645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61"/>
        <v>20</v>
      </c>
      <c r="J453" s="34">
        <f t="shared" si="59"/>
        <v>8</v>
      </c>
      <c r="K453" s="35">
        <f t="shared" si="60"/>
        <v>0.7142857142857143</v>
      </c>
      <c r="L453" s="86"/>
      <c r="M453" s="86"/>
      <c r="N453" s="86"/>
      <c r="O453" s="86" t="s">
        <v>1589</v>
      </c>
      <c r="P453" s="86" t="s">
        <v>1589</v>
      </c>
      <c r="Q453" s="86" t="s">
        <v>1589</v>
      </c>
      <c r="R453" s="86" t="s">
        <v>1589</v>
      </c>
      <c r="S453" s="86" t="s">
        <v>1589</v>
      </c>
      <c r="T453" s="86" t="s">
        <v>1589</v>
      </c>
      <c r="U453" s="86" t="s">
        <v>1589</v>
      </c>
      <c r="V453" s="86" t="s">
        <v>1589</v>
      </c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62">COUNTIF(L455:AM455,"")</f>
        <v>28</v>
      </c>
      <c r="J455" s="34">
        <f t="shared" ref="J455" si="63">COUNTIF(L455:AM455,"APAGADO")</f>
        <v>0</v>
      </c>
      <c r="K455" s="35">
        <f t="shared" ref="K455" si="64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61"/>
        <v>25</v>
      </c>
      <c r="J456" s="34">
        <f t="shared" si="59"/>
        <v>3</v>
      </c>
      <c r="K456" s="35">
        <f t="shared" si="60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1589</v>
      </c>
      <c r="T456" s="86" t="s">
        <v>1589</v>
      </c>
      <c r="U456" s="86" t="s">
        <v>1589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61"/>
        <v>26</v>
      </c>
      <c r="J458" s="34">
        <f t="shared" si="59"/>
        <v>2</v>
      </c>
      <c r="K458" s="35">
        <f t="shared" si="60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1589</v>
      </c>
      <c r="T458" s="86" t="s">
        <v>1589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61"/>
        <v>26</v>
      </c>
      <c r="J459" s="34">
        <f t="shared" si="59"/>
        <v>2</v>
      </c>
      <c r="K459" s="35">
        <f t="shared" si="60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1589</v>
      </c>
      <c r="T459" s="86" t="s">
        <v>1589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1589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1589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1609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61"/>
        <v>26</v>
      </c>
      <c r="J466" s="34">
        <f t="shared" si="59"/>
        <v>2</v>
      </c>
      <c r="K466" s="35">
        <f t="shared" si="60"/>
        <v>0.9285714285714286</v>
      </c>
      <c r="L466" s="86"/>
      <c r="M466" s="86"/>
      <c r="N466" s="86"/>
      <c r="O466" s="86"/>
      <c r="P466" s="86"/>
      <c r="Q466" s="86"/>
      <c r="R466" s="86"/>
      <c r="S466" s="86" t="s">
        <v>1589</v>
      </c>
      <c r="T466" s="86" t="s">
        <v>1589</v>
      </c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61"/>
        <v>26</v>
      </c>
      <c r="J467" s="34">
        <f t="shared" si="59"/>
        <v>2</v>
      </c>
      <c r="K467" s="35">
        <f t="shared" si="60"/>
        <v>0.9285714285714286</v>
      </c>
      <c r="L467" s="86"/>
      <c r="M467" s="86"/>
      <c r="N467" s="86"/>
      <c r="O467" s="86"/>
      <c r="P467" s="86"/>
      <c r="Q467" s="86"/>
      <c r="R467" s="86"/>
      <c r="S467" s="86" t="s">
        <v>1589</v>
      </c>
      <c r="T467" s="86" t="s">
        <v>1589</v>
      </c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61"/>
        <v>26</v>
      </c>
      <c r="J468" s="34">
        <f t="shared" si="59"/>
        <v>2</v>
      </c>
      <c r="K468" s="35">
        <f t="shared" si="60"/>
        <v>0.9285714285714286</v>
      </c>
      <c r="L468" s="86"/>
      <c r="M468" s="86"/>
      <c r="N468" s="86"/>
      <c r="O468" s="86"/>
      <c r="P468" s="86"/>
      <c r="Q468" s="86"/>
      <c r="R468" s="86"/>
      <c r="S468" s="86" t="s">
        <v>1589</v>
      </c>
      <c r="T468" s="86" t="s">
        <v>1589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 t="s">
        <v>1589</v>
      </c>
      <c r="T469" s="86" t="s">
        <v>1589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61"/>
        <v>26</v>
      </c>
      <c r="J470" s="34">
        <f>COUNTIF(L470:AM470,"APAGADO")</f>
        <v>2</v>
      </c>
      <c r="K470" s="35">
        <f>(I470)/(J470+I470)</f>
        <v>0.9285714285714286</v>
      </c>
      <c r="L470" s="86"/>
      <c r="M470" s="86"/>
      <c r="N470" s="86"/>
      <c r="O470" s="86"/>
      <c r="P470" s="86"/>
      <c r="Q470" s="86"/>
      <c r="R470" s="86"/>
      <c r="S470" s="86" t="s">
        <v>1589</v>
      </c>
      <c r="T470" s="86" t="s">
        <v>1589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61"/>
        <v>26</v>
      </c>
      <c r="J471" s="34">
        <f t="shared" si="59"/>
        <v>2</v>
      </c>
      <c r="K471" s="35">
        <f t="shared" si="60"/>
        <v>0.9285714285714286</v>
      </c>
      <c r="L471" s="86"/>
      <c r="M471" s="86"/>
      <c r="N471" s="86"/>
      <c r="O471" s="86"/>
      <c r="P471" s="86"/>
      <c r="Q471" s="86"/>
      <c r="R471" s="86"/>
      <c r="S471" s="86" t="s">
        <v>1589</v>
      </c>
      <c r="T471" s="86" t="s">
        <v>1589</v>
      </c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61"/>
        <v>19</v>
      </c>
      <c r="J472" s="34">
        <f t="shared" si="59"/>
        <v>9</v>
      </c>
      <c r="K472" s="35">
        <f t="shared" si="60"/>
        <v>0.6785714285714286</v>
      </c>
      <c r="L472" s="86"/>
      <c r="M472" s="86" t="s">
        <v>1589</v>
      </c>
      <c r="N472" s="86"/>
      <c r="O472" s="86" t="s">
        <v>1589</v>
      </c>
      <c r="P472" s="86" t="s">
        <v>1589</v>
      </c>
      <c r="Q472" s="86" t="s">
        <v>1589</v>
      </c>
      <c r="R472" s="86" t="s">
        <v>1589</v>
      </c>
      <c r="S472" s="86" t="s">
        <v>1589</v>
      </c>
      <c r="T472" s="86" t="s">
        <v>1589</v>
      </c>
      <c r="U472" s="86" t="s">
        <v>1589</v>
      </c>
      <c r="V472" s="86" t="s">
        <v>1589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61"/>
        <v>19</v>
      </c>
      <c r="J473" s="34">
        <f t="shared" si="59"/>
        <v>9</v>
      </c>
      <c r="K473" s="35">
        <f t="shared" si="60"/>
        <v>0.6785714285714286</v>
      </c>
      <c r="L473" s="86"/>
      <c r="M473" s="86" t="s">
        <v>1589</v>
      </c>
      <c r="N473" s="86"/>
      <c r="O473" s="86" t="s">
        <v>1589</v>
      </c>
      <c r="P473" s="86" t="s">
        <v>1589</v>
      </c>
      <c r="Q473" s="86" t="s">
        <v>1589</v>
      </c>
      <c r="R473" s="86" t="s">
        <v>1589</v>
      </c>
      <c r="S473" s="86" t="s">
        <v>1589</v>
      </c>
      <c r="T473" s="86" t="s">
        <v>1589</v>
      </c>
      <c r="U473" s="86" t="s">
        <v>1589</v>
      </c>
      <c r="V473" s="86" t="s">
        <v>1589</v>
      </c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61"/>
        <v>27</v>
      </c>
      <c r="J474" s="34">
        <f t="shared" si="59"/>
        <v>1</v>
      </c>
      <c r="K474" s="35">
        <f t="shared" si="60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1589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61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1589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61"/>
        <v>28</v>
      </c>
      <c r="J476" s="34">
        <f t="shared" si="59"/>
        <v>0</v>
      </c>
      <c r="K476" s="35">
        <f t="shared" si="6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61"/>
        <v>28</v>
      </c>
      <c r="J477" s="34">
        <f t="shared" si="59"/>
        <v>0</v>
      </c>
      <c r="K477" s="35">
        <f t="shared" si="6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61"/>
        <v>28</v>
      </c>
      <c r="J478" s="34">
        <f t="shared" si="59"/>
        <v>0</v>
      </c>
      <c r="K478" s="35">
        <f t="shared" si="60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61"/>
        <v>28</v>
      </c>
      <c r="J479" s="34">
        <f t="shared" si="59"/>
        <v>0</v>
      </c>
      <c r="K479" s="35">
        <f t="shared" si="6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61"/>
        <v>28</v>
      </c>
      <c r="J480" s="34">
        <f t="shared" ref="J480" si="65">COUNTIF(L480:AM480,"APAGADO")</f>
        <v>0</v>
      </c>
      <c r="K480" s="35">
        <f t="shared" ref="K480" si="66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1580</v>
      </c>
      <c r="I481" s="34">
        <f t="shared" si="61"/>
        <v>28</v>
      </c>
      <c r="J481" s="34">
        <f t="shared" si="59"/>
        <v>0</v>
      </c>
      <c r="K481" s="35">
        <f t="shared" si="6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1577</v>
      </c>
      <c r="I482" s="34">
        <f t="shared" si="61"/>
        <v>28</v>
      </c>
      <c r="J482" s="34">
        <f t="shared" si="59"/>
        <v>0</v>
      </c>
      <c r="K482" s="35">
        <f t="shared" si="6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1644</v>
      </c>
      <c r="I483" s="34">
        <f t="shared" si="61"/>
        <v>28</v>
      </c>
      <c r="J483" s="34">
        <f t="shared" si="59"/>
        <v>0</v>
      </c>
      <c r="K483" s="35">
        <f t="shared" si="6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1646</v>
      </c>
      <c r="I484" s="34">
        <f t="shared" si="61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61"/>
        <v>28</v>
      </c>
      <c r="J485" s="34">
        <f t="shared" ref="J485:J490" si="67">COUNTIF(L485:AM485,"APAGADO")</f>
        <v>0</v>
      </c>
      <c r="K485" s="35">
        <f t="shared" ref="K485:K490" si="68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61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61"/>
        <v>19</v>
      </c>
      <c r="J487" s="34">
        <f t="shared" si="67"/>
        <v>9</v>
      </c>
      <c r="K487" s="35">
        <f t="shared" si="68"/>
        <v>0.6785714285714286</v>
      </c>
      <c r="L487" s="86"/>
      <c r="M487" s="86" t="s">
        <v>1589</v>
      </c>
      <c r="N487" s="86"/>
      <c r="O487" s="86" t="s">
        <v>1589</v>
      </c>
      <c r="P487" s="86" t="s">
        <v>1589</v>
      </c>
      <c r="Q487" s="86" t="s">
        <v>1589</v>
      </c>
      <c r="R487" s="86" t="s">
        <v>1589</v>
      </c>
      <c r="S487" s="86" t="s">
        <v>1589</v>
      </c>
      <c r="T487" s="86" t="s">
        <v>1589</v>
      </c>
      <c r="U487" s="86" t="s">
        <v>1589</v>
      </c>
      <c r="V487" s="86" t="s">
        <v>1589</v>
      </c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61"/>
        <v>19</v>
      </c>
      <c r="J488" s="34">
        <f t="shared" si="67"/>
        <v>9</v>
      </c>
      <c r="K488" s="35">
        <f t="shared" si="68"/>
        <v>0.6785714285714286</v>
      </c>
      <c r="L488" s="86"/>
      <c r="M488" s="86" t="s">
        <v>1589</v>
      </c>
      <c r="N488" s="86"/>
      <c r="O488" s="86" t="s">
        <v>1589</v>
      </c>
      <c r="P488" s="86" t="s">
        <v>1589</v>
      </c>
      <c r="Q488" s="86" t="s">
        <v>1589</v>
      </c>
      <c r="R488" s="86" t="s">
        <v>1589</v>
      </c>
      <c r="S488" s="86" t="s">
        <v>1589</v>
      </c>
      <c r="T488" s="86" t="s">
        <v>1589</v>
      </c>
      <c r="U488" s="86" t="s">
        <v>1589</v>
      </c>
      <c r="V488" s="86" t="s">
        <v>1589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61"/>
        <v>19</v>
      </c>
      <c r="J489" s="34">
        <f t="shared" si="67"/>
        <v>9</v>
      </c>
      <c r="K489" s="35">
        <f t="shared" si="68"/>
        <v>0.6785714285714286</v>
      </c>
      <c r="L489" s="86"/>
      <c r="M489" s="86" t="s">
        <v>1589</v>
      </c>
      <c r="N489" s="86"/>
      <c r="O489" s="86" t="s">
        <v>1589</v>
      </c>
      <c r="P489" s="86" t="s">
        <v>1589</v>
      </c>
      <c r="Q489" s="86" t="s">
        <v>1589</v>
      </c>
      <c r="R489" s="86" t="s">
        <v>1589</v>
      </c>
      <c r="S489" s="86" t="s">
        <v>1589</v>
      </c>
      <c r="T489" s="86" t="s">
        <v>1589</v>
      </c>
      <c r="U489" s="86" t="s">
        <v>1589</v>
      </c>
      <c r="V489" s="86" t="s">
        <v>1589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61"/>
        <v>28</v>
      </c>
      <c r="J490" s="34">
        <f t="shared" si="67"/>
        <v>0</v>
      </c>
      <c r="K490" s="35">
        <f t="shared" si="68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61"/>
        <v>26</v>
      </c>
      <c r="J491" s="34">
        <f>COUNTIF(L491:AM491,"APAGADO")</f>
        <v>2</v>
      </c>
      <c r="K491" s="35">
        <f>(I491)/(J491+I491)</f>
        <v>0.9285714285714286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1589</v>
      </c>
      <c r="V491" s="86" t="s">
        <v>1589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61"/>
        <v>26</v>
      </c>
      <c r="J492" s="34">
        <f t="shared" ref="J492:J504" si="69">COUNTIF(L492:AM492,"APAGADO")</f>
        <v>2</v>
      </c>
      <c r="K492" s="35">
        <f>(I492)/(J492+I492)</f>
        <v>0.9285714285714286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1589</v>
      </c>
      <c r="V492" s="86" t="s">
        <v>1589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61"/>
        <v>28</v>
      </c>
      <c r="J493" s="34">
        <f t="shared" si="69"/>
        <v>0</v>
      </c>
      <c r="K493" s="35">
        <f t="shared" ref="K493:K504" si="70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61"/>
        <v>28</v>
      </c>
      <c r="J494" s="34">
        <f t="shared" si="69"/>
        <v>0</v>
      </c>
      <c r="K494" s="35">
        <f t="shared" si="70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61"/>
        <v>26</v>
      </c>
      <c r="J495" s="34">
        <f t="shared" si="69"/>
        <v>2</v>
      </c>
      <c r="K495" s="35">
        <f t="shared" si="70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1589</v>
      </c>
      <c r="V495" s="86" t="s">
        <v>1589</v>
      </c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61"/>
        <v>26</v>
      </c>
      <c r="J496" s="34">
        <f t="shared" si="69"/>
        <v>2</v>
      </c>
      <c r="K496" s="35">
        <f t="shared" si="70"/>
        <v>0.9285714285714286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1589</v>
      </c>
      <c r="V496" s="86" t="s">
        <v>1589</v>
      </c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61"/>
        <v>19</v>
      </c>
      <c r="J497" s="34">
        <f t="shared" si="69"/>
        <v>9</v>
      </c>
      <c r="K497" s="35">
        <f t="shared" si="70"/>
        <v>0.6785714285714286</v>
      </c>
      <c r="L497" s="86"/>
      <c r="M497" s="86" t="s">
        <v>1589</v>
      </c>
      <c r="N497" s="86"/>
      <c r="O497" s="86" t="s">
        <v>1589</v>
      </c>
      <c r="P497" s="86" t="s">
        <v>1589</v>
      </c>
      <c r="Q497" s="86" t="s">
        <v>1589</v>
      </c>
      <c r="R497" s="86" t="s">
        <v>1589</v>
      </c>
      <c r="S497" s="86" t="s">
        <v>1589</v>
      </c>
      <c r="T497" s="86" t="s">
        <v>1589</v>
      </c>
      <c r="U497" s="86" t="s">
        <v>1589</v>
      </c>
      <c r="V497" s="86" t="s">
        <v>1589</v>
      </c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61"/>
        <v>19</v>
      </c>
      <c r="J498" s="34">
        <f t="shared" si="69"/>
        <v>9</v>
      </c>
      <c r="K498" s="35">
        <f t="shared" si="70"/>
        <v>0.6785714285714286</v>
      </c>
      <c r="L498" s="86"/>
      <c r="M498" s="86" t="s">
        <v>1589</v>
      </c>
      <c r="N498" s="86"/>
      <c r="O498" s="86" t="s">
        <v>1589</v>
      </c>
      <c r="P498" s="86" t="s">
        <v>1589</v>
      </c>
      <c r="Q498" s="86" t="s">
        <v>1589</v>
      </c>
      <c r="R498" s="86" t="s">
        <v>1589</v>
      </c>
      <c r="S498" s="86" t="s">
        <v>1589</v>
      </c>
      <c r="T498" s="86" t="s">
        <v>1589</v>
      </c>
      <c r="U498" s="86" t="s">
        <v>1589</v>
      </c>
      <c r="V498" s="86" t="s">
        <v>1589</v>
      </c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61"/>
        <v>19</v>
      </c>
      <c r="J499" s="34">
        <f t="shared" si="69"/>
        <v>9</v>
      </c>
      <c r="K499" s="35">
        <f t="shared" si="70"/>
        <v>0.6785714285714286</v>
      </c>
      <c r="L499" s="86"/>
      <c r="M499" s="86" t="s">
        <v>1589</v>
      </c>
      <c r="N499" s="86"/>
      <c r="O499" s="86" t="s">
        <v>1589</v>
      </c>
      <c r="P499" s="86" t="s">
        <v>1589</v>
      </c>
      <c r="Q499" s="86" t="s">
        <v>1589</v>
      </c>
      <c r="R499" s="86" t="s">
        <v>1589</v>
      </c>
      <c r="S499" s="86" t="s">
        <v>1589</v>
      </c>
      <c r="T499" s="86" t="s">
        <v>1589</v>
      </c>
      <c r="U499" s="86" t="s">
        <v>1589</v>
      </c>
      <c r="V499" s="86" t="s">
        <v>1589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61"/>
        <v>19</v>
      </c>
      <c r="J500" s="34">
        <f t="shared" si="69"/>
        <v>9</v>
      </c>
      <c r="K500" s="35">
        <f t="shared" si="70"/>
        <v>0.6785714285714286</v>
      </c>
      <c r="L500" s="86"/>
      <c r="M500" s="86" t="s">
        <v>1589</v>
      </c>
      <c r="N500" s="86"/>
      <c r="O500" s="86" t="s">
        <v>1589</v>
      </c>
      <c r="P500" s="86" t="s">
        <v>1589</v>
      </c>
      <c r="Q500" s="86" t="s">
        <v>1589</v>
      </c>
      <c r="R500" s="86" t="s">
        <v>1589</v>
      </c>
      <c r="S500" s="86" t="s">
        <v>1589</v>
      </c>
      <c r="T500" s="86" t="s">
        <v>1589</v>
      </c>
      <c r="U500" s="86" t="s">
        <v>1589</v>
      </c>
      <c r="V500" s="86" t="s">
        <v>1589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61"/>
        <v>19</v>
      </c>
      <c r="J501" s="34">
        <f t="shared" si="69"/>
        <v>9</v>
      </c>
      <c r="K501" s="35">
        <f t="shared" si="70"/>
        <v>0.6785714285714286</v>
      </c>
      <c r="L501" s="86"/>
      <c r="M501" s="86" t="s">
        <v>1589</v>
      </c>
      <c r="N501" s="86"/>
      <c r="O501" s="86" t="s">
        <v>1589</v>
      </c>
      <c r="P501" s="86" t="s">
        <v>1589</v>
      </c>
      <c r="Q501" s="86" t="s">
        <v>1589</v>
      </c>
      <c r="R501" s="86" t="s">
        <v>1589</v>
      </c>
      <c r="S501" s="86" t="s">
        <v>1589</v>
      </c>
      <c r="T501" s="86" t="s">
        <v>1589</v>
      </c>
      <c r="U501" s="86" t="s">
        <v>1589</v>
      </c>
      <c r="V501" s="86" t="s">
        <v>1589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61"/>
        <v>19</v>
      </c>
      <c r="J502" s="34">
        <f t="shared" si="69"/>
        <v>9</v>
      </c>
      <c r="K502" s="35">
        <f t="shared" si="70"/>
        <v>0.6785714285714286</v>
      </c>
      <c r="L502" s="86"/>
      <c r="M502" s="86" t="s">
        <v>1589</v>
      </c>
      <c r="N502" s="86"/>
      <c r="O502" s="86" t="s">
        <v>1589</v>
      </c>
      <c r="P502" s="86" t="s">
        <v>1589</v>
      </c>
      <c r="Q502" s="86" t="s">
        <v>1589</v>
      </c>
      <c r="R502" s="86" t="s">
        <v>1589</v>
      </c>
      <c r="S502" s="86" t="s">
        <v>1589</v>
      </c>
      <c r="T502" s="86" t="s">
        <v>1589</v>
      </c>
      <c r="U502" s="86" t="s">
        <v>1589</v>
      </c>
      <c r="V502" s="86" t="s">
        <v>1589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61"/>
        <v>19</v>
      </c>
      <c r="J503" s="34">
        <f t="shared" si="69"/>
        <v>9</v>
      </c>
      <c r="K503" s="35">
        <f t="shared" si="70"/>
        <v>0.6785714285714286</v>
      </c>
      <c r="L503" s="86"/>
      <c r="M503" s="86" t="s">
        <v>1589</v>
      </c>
      <c r="N503" s="86"/>
      <c r="O503" s="86" t="s">
        <v>1589</v>
      </c>
      <c r="P503" s="86" t="s">
        <v>1589</v>
      </c>
      <c r="Q503" s="86" t="s">
        <v>1589</v>
      </c>
      <c r="R503" s="86" t="s">
        <v>1589</v>
      </c>
      <c r="S503" s="86" t="s">
        <v>1589</v>
      </c>
      <c r="T503" s="86" t="s">
        <v>1589</v>
      </c>
      <c r="U503" s="86" t="s">
        <v>1589</v>
      </c>
      <c r="V503" s="86" t="s">
        <v>1589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61"/>
        <v>19</v>
      </c>
      <c r="J504" s="34">
        <f t="shared" si="69"/>
        <v>9</v>
      </c>
      <c r="K504" s="35">
        <f t="shared" si="70"/>
        <v>0.6785714285714286</v>
      </c>
      <c r="L504" s="86"/>
      <c r="M504" s="86" t="s">
        <v>1589</v>
      </c>
      <c r="N504" s="86"/>
      <c r="O504" s="86" t="s">
        <v>1589</v>
      </c>
      <c r="P504" s="86" t="s">
        <v>1589</v>
      </c>
      <c r="Q504" s="86" t="s">
        <v>1589</v>
      </c>
      <c r="R504" s="86" t="s">
        <v>1589</v>
      </c>
      <c r="S504" s="86" t="s">
        <v>1589</v>
      </c>
      <c r="T504" s="86" t="s">
        <v>1589</v>
      </c>
      <c r="U504" s="86" t="s">
        <v>1589</v>
      </c>
      <c r="V504" s="86" t="s">
        <v>1589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71">COUNTIF(L505:AM505,"")</f>
        <v>19</v>
      </c>
      <c r="J505" s="34">
        <f t="shared" ref="J505:J514" si="72">COUNTIF(L505:AM505,"APAGADO")</f>
        <v>9</v>
      </c>
      <c r="K505" s="35">
        <f t="shared" ref="K505:K514" si="73">(I505)/(J505+I505)</f>
        <v>0.6785714285714286</v>
      </c>
      <c r="L505" s="86"/>
      <c r="M505" s="86" t="s">
        <v>1589</v>
      </c>
      <c r="N505" s="86"/>
      <c r="O505" s="86" t="s">
        <v>1589</v>
      </c>
      <c r="P505" s="86" t="s">
        <v>1589</v>
      </c>
      <c r="Q505" s="86" t="s">
        <v>1589</v>
      </c>
      <c r="R505" s="86" t="s">
        <v>1589</v>
      </c>
      <c r="S505" s="86" t="s">
        <v>1589</v>
      </c>
      <c r="T505" s="86" t="s">
        <v>1589</v>
      </c>
      <c r="U505" s="86" t="s">
        <v>1589</v>
      </c>
      <c r="V505" s="86" t="s">
        <v>1589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71"/>
        <v>19</v>
      </c>
      <c r="J506" s="34">
        <f t="shared" si="72"/>
        <v>9</v>
      </c>
      <c r="K506" s="35">
        <f t="shared" si="73"/>
        <v>0.6785714285714286</v>
      </c>
      <c r="L506" s="86"/>
      <c r="M506" s="86" t="s">
        <v>1589</v>
      </c>
      <c r="N506" s="86"/>
      <c r="O506" s="86" t="s">
        <v>1589</v>
      </c>
      <c r="P506" s="86" t="s">
        <v>1589</v>
      </c>
      <c r="Q506" s="86" t="s">
        <v>1589</v>
      </c>
      <c r="R506" s="86" t="s">
        <v>1589</v>
      </c>
      <c r="S506" s="86" t="s">
        <v>1589</v>
      </c>
      <c r="T506" s="86" t="s">
        <v>1589</v>
      </c>
      <c r="U506" s="86" t="s">
        <v>1589</v>
      </c>
      <c r="V506" s="86" t="s">
        <v>1589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71"/>
        <v>19</v>
      </c>
      <c r="J509" s="34">
        <f t="shared" si="72"/>
        <v>9</v>
      </c>
      <c r="K509" s="35">
        <f t="shared" si="73"/>
        <v>0.6785714285714286</v>
      </c>
      <c r="L509" s="86"/>
      <c r="M509" s="86" t="s">
        <v>1589</v>
      </c>
      <c r="N509" s="86"/>
      <c r="O509" s="86" t="s">
        <v>1589</v>
      </c>
      <c r="P509" s="86" t="s">
        <v>1589</v>
      </c>
      <c r="Q509" s="86" t="s">
        <v>1589</v>
      </c>
      <c r="R509" s="86" t="s">
        <v>1589</v>
      </c>
      <c r="S509" s="86" t="s">
        <v>1589</v>
      </c>
      <c r="T509" s="86" t="s">
        <v>1589</v>
      </c>
      <c r="U509" s="86" t="s">
        <v>1589</v>
      </c>
      <c r="V509" s="86" t="s">
        <v>1589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71"/>
        <v>19</v>
      </c>
      <c r="J510" s="34">
        <f t="shared" si="72"/>
        <v>9</v>
      </c>
      <c r="K510" s="35">
        <f t="shared" si="73"/>
        <v>0.6785714285714286</v>
      </c>
      <c r="L510" s="86"/>
      <c r="M510" s="86" t="s">
        <v>1589</v>
      </c>
      <c r="N510" s="86"/>
      <c r="O510" s="86" t="s">
        <v>1589</v>
      </c>
      <c r="P510" s="86" t="s">
        <v>1589</v>
      </c>
      <c r="Q510" s="86" t="s">
        <v>1589</v>
      </c>
      <c r="R510" s="86" t="s">
        <v>1589</v>
      </c>
      <c r="S510" s="86" t="s">
        <v>1589</v>
      </c>
      <c r="T510" s="86" t="s">
        <v>1589</v>
      </c>
      <c r="U510" s="86" t="s">
        <v>1589</v>
      </c>
      <c r="V510" s="86" t="s">
        <v>1589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71"/>
        <v>19</v>
      </c>
      <c r="J511" s="34">
        <f t="shared" si="72"/>
        <v>9</v>
      </c>
      <c r="K511" s="35">
        <f t="shared" si="73"/>
        <v>0.6785714285714286</v>
      </c>
      <c r="L511" s="86"/>
      <c r="M511" s="86" t="s">
        <v>1589</v>
      </c>
      <c r="N511" s="86"/>
      <c r="O511" s="86" t="s">
        <v>1589</v>
      </c>
      <c r="P511" s="86" t="s">
        <v>1589</v>
      </c>
      <c r="Q511" s="86" t="s">
        <v>1589</v>
      </c>
      <c r="R511" s="86" t="s">
        <v>1589</v>
      </c>
      <c r="S511" s="86" t="s">
        <v>1589</v>
      </c>
      <c r="T511" s="86" t="s">
        <v>1589</v>
      </c>
      <c r="U511" s="86" t="s">
        <v>1589</v>
      </c>
      <c r="V511" s="86" t="s">
        <v>1589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71"/>
        <v>19</v>
      </c>
      <c r="J512" s="34">
        <f t="shared" si="72"/>
        <v>9</v>
      </c>
      <c r="K512" s="35">
        <f t="shared" si="73"/>
        <v>0.6785714285714286</v>
      </c>
      <c r="L512" s="86"/>
      <c r="M512" s="86" t="s">
        <v>1589</v>
      </c>
      <c r="N512" s="86"/>
      <c r="O512" s="86" t="s">
        <v>1589</v>
      </c>
      <c r="P512" s="86" t="s">
        <v>1589</v>
      </c>
      <c r="Q512" s="86" t="s">
        <v>1589</v>
      </c>
      <c r="R512" s="86" t="s">
        <v>1589</v>
      </c>
      <c r="S512" s="86" t="s">
        <v>1589</v>
      </c>
      <c r="T512" s="86" t="s">
        <v>1589</v>
      </c>
      <c r="U512" s="86" t="s">
        <v>1589</v>
      </c>
      <c r="V512" s="86" t="s">
        <v>1589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71"/>
        <v>19</v>
      </c>
      <c r="J513" s="34">
        <f t="shared" si="72"/>
        <v>9</v>
      </c>
      <c r="K513" s="35">
        <f t="shared" si="73"/>
        <v>0.6785714285714286</v>
      </c>
      <c r="L513" s="86"/>
      <c r="M513" s="86" t="s">
        <v>1589</v>
      </c>
      <c r="N513" s="86"/>
      <c r="O513" s="86" t="s">
        <v>1589</v>
      </c>
      <c r="P513" s="86" t="s">
        <v>1589</v>
      </c>
      <c r="Q513" s="86" t="s">
        <v>1589</v>
      </c>
      <c r="R513" s="86" t="s">
        <v>1589</v>
      </c>
      <c r="S513" s="86" t="s">
        <v>1589</v>
      </c>
      <c r="T513" s="86" t="s">
        <v>1589</v>
      </c>
      <c r="U513" s="86" t="s">
        <v>1589</v>
      </c>
      <c r="V513" s="86" t="s">
        <v>1589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71"/>
        <v>19</v>
      </c>
      <c r="J514" s="34">
        <f t="shared" si="72"/>
        <v>9</v>
      </c>
      <c r="K514" s="35">
        <f t="shared" si="73"/>
        <v>0.6785714285714286</v>
      </c>
      <c r="L514" s="86"/>
      <c r="M514" s="86" t="s">
        <v>1589</v>
      </c>
      <c r="N514" s="86"/>
      <c r="O514" s="86" t="s">
        <v>1589</v>
      </c>
      <c r="P514" s="86" t="s">
        <v>1589</v>
      </c>
      <c r="Q514" s="86" t="s">
        <v>1589</v>
      </c>
      <c r="R514" s="86" t="s">
        <v>1589</v>
      </c>
      <c r="S514" s="86" t="s">
        <v>1589</v>
      </c>
      <c r="T514" s="86" t="s">
        <v>1589</v>
      </c>
      <c r="U514" s="86" t="s">
        <v>1589</v>
      </c>
      <c r="V514" s="86" t="s">
        <v>1589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74">COUNTIF(L515:AM515,"")</f>
        <v>19</v>
      </c>
      <c r="J515" s="34">
        <f t="shared" ref="J515:J536" si="75">COUNTIF(L515:AM515,"APAGADO")</f>
        <v>9</v>
      </c>
      <c r="K515" s="35">
        <f t="shared" ref="K515:K536" si="76">(I515)/(J515+I515)</f>
        <v>0.6785714285714286</v>
      </c>
      <c r="L515" s="86"/>
      <c r="M515" s="86" t="s">
        <v>1589</v>
      </c>
      <c r="N515" s="86"/>
      <c r="O515" s="86" t="s">
        <v>1589</v>
      </c>
      <c r="P515" s="86" t="s">
        <v>1589</v>
      </c>
      <c r="Q515" s="86" t="s">
        <v>1589</v>
      </c>
      <c r="R515" s="86" t="s">
        <v>1589</v>
      </c>
      <c r="S515" s="86" t="s">
        <v>1589</v>
      </c>
      <c r="T515" s="86" t="s">
        <v>1589</v>
      </c>
      <c r="U515" s="86" t="s">
        <v>1589</v>
      </c>
      <c r="V515" s="86" t="s">
        <v>1589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74"/>
        <v>19</v>
      </c>
      <c r="J516" s="34">
        <f t="shared" si="75"/>
        <v>9</v>
      </c>
      <c r="K516" s="35">
        <f t="shared" si="76"/>
        <v>0.6785714285714286</v>
      </c>
      <c r="L516" s="86"/>
      <c r="M516" s="86" t="s">
        <v>1589</v>
      </c>
      <c r="N516" s="86"/>
      <c r="O516" s="86" t="s">
        <v>1589</v>
      </c>
      <c r="P516" s="86" t="s">
        <v>1589</v>
      </c>
      <c r="Q516" s="86" t="s">
        <v>1589</v>
      </c>
      <c r="R516" s="86" t="s">
        <v>1589</v>
      </c>
      <c r="S516" s="86" t="s">
        <v>1589</v>
      </c>
      <c r="T516" s="86" t="s">
        <v>1589</v>
      </c>
      <c r="U516" s="86" t="s">
        <v>1589</v>
      </c>
      <c r="V516" s="86" t="s">
        <v>1589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74"/>
        <v>19</v>
      </c>
      <c r="J517" s="34">
        <f t="shared" si="75"/>
        <v>9</v>
      </c>
      <c r="K517" s="35">
        <f t="shared" si="76"/>
        <v>0.6785714285714286</v>
      </c>
      <c r="L517" s="86"/>
      <c r="M517" s="86" t="s">
        <v>1589</v>
      </c>
      <c r="N517" s="86"/>
      <c r="O517" s="86" t="s">
        <v>1589</v>
      </c>
      <c r="P517" s="86" t="s">
        <v>1589</v>
      </c>
      <c r="Q517" s="86" t="s">
        <v>1589</v>
      </c>
      <c r="R517" s="86" t="s">
        <v>1589</v>
      </c>
      <c r="S517" s="86" t="s">
        <v>1589</v>
      </c>
      <c r="T517" s="86" t="s">
        <v>1589</v>
      </c>
      <c r="U517" s="86" t="s">
        <v>1589</v>
      </c>
      <c r="V517" s="86" t="s">
        <v>1589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74"/>
        <v>19</v>
      </c>
      <c r="J518" s="34">
        <f t="shared" si="75"/>
        <v>9</v>
      </c>
      <c r="K518" s="35">
        <f t="shared" si="76"/>
        <v>0.6785714285714286</v>
      </c>
      <c r="L518" s="86"/>
      <c r="M518" s="86" t="s">
        <v>1589</v>
      </c>
      <c r="N518" s="86"/>
      <c r="O518" s="86" t="s">
        <v>1589</v>
      </c>
      <c r="P518" s="86" t="s">
        <v>1589</v>
      </c>
      <c r="Q518" s="86" t="s">
        <v>1589</v>
      </c>
      <c r="R518" s="86" t="s">
        <v>1589</v>
      </c>
      <c r="S518" s="86" t="s">
        <v>1589</v>
      </c>
      <c r="T518" s="86" t="s">
        <v>1589</v>
      </c>
      <c r="U518" s="86" t="s">
        <v>1589</v>
      </c>
      <c r="V518" s="86" t="s">
        <v>1589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74"/>
        <v>19</v>
      </c>
      <c r="J519" s="34">
        <f t="shared" si="75"/>
        <v>9</v>
      </c>
      <c r="K519" s="35">
        <f t="shared" si="76"/>
        <v>0.6785714285714286</v>
      </c>
      <c r="L519" s="86"/>
      <c r="M519" s="86" t="s">
        <v>1589</v>
      </c>
      <c r="N519" s="86"/>
      <c r="O519" s="86" t="s">
        <v>1589</v>
      </c>
      <c r="P519" s="86" t="s">
        <v>1589</v>
      </c>
      <c r="Q519" s="86" t="s">
        <v>1589</v>
      </c>
      <c r="R519" s="86" t="s">
        <v>1589</v>
      </c>
      <c r="S519" s="86" t="s">
        <v>1589</v>
      </c>
      <c r="T519" s="86" t="s">
        <v>1589</v>
      </c>
      <c r="U519" s="86" t="s">
        <v>1589</v>
      </c>
      <c r="V519" s="86" t="s">
        <v>1589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74"/>
        <v>19</v>
      </c>
      <c r="J520" s="34">
        <f t="shared" si="75"/>
        <v>9</v>
      </c>
      <c r="K520" s="35">
        <f t="shared" si="76"/>
        <v>0.6785714285714286</v>
      </c>
      <c r="L520" s="86"/>
      <c r="M520" s="86" t="s">
        <v>1589</v>
      </c>
      <c r="N520" s="86"/>
      <c r="O520" s="86" t="s">
        <v>1589</v>
      </c>
      <c r="P520" s="86" t="s">
        <v>1589</v>
      </c>
      <c r="Q520" s="86" t="s">
        <v>1589</v>
      </c>
      <c r="R520" s="86" t="s">
        <v>1589</v>
      </c>
      <c r="S520" s="86" t="s">
        <v>1589</v>
      </c>
      <c r="T520" s="86" t="s">
        <v>1589</v>
      </c>
      <c r="U520" s="86" t="s">
        <v>1589</v>
      </c>
      <c r="V520" s="86" t="s">
        <v>1589</v>
      </c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74"/>
        <v>19</v>
      </c>
      <c r="J521" s="34">
        <f t="shared" si="75"/>
        <v>9</v>
      </c>
      <c r="K521" s="35">
        <f t="shared" si="76"/>
        <v>0.6785714285714286</v>
      </c>
      <c r="L521" s="86"/>
      <c r="M521" s="86" t="s">
        <v>1589</v>
      </c>
      <c r="N521" s="86"/>
      <c r="O521" s="86" t="s">
        <v>1589</v>
      </c>
      <c r="P521" s="86" t="s">
        <v>1589</v>
      </c>
      <c r="Q521" s="86" t="s">
        <v>1589</v>
      </c>
      <c r="R521" s="86" t="s">
        <v>1589</v>
      </c>
      <c r="S521" s="86" t="s">
        <v>1589</v>
      </c>
      <c r="T521" s="86" t="s">
        <v>1589</v>
      </c>
      <c r="U521" s="86" t="s">
        <v>1589</v>
      </c>
      <c r="V521" s="86" t="s">
        <v>1589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74"/>
        <v>19</v>
      </c>
      <c r="J522" s="34">
        <f t="shared" si="75"/>
        <v>9</v>
      </c>
      <c r="K522" s="35">
        <f t="shared" si="76"/>
        <v>0.6785714285714286</v>
      </c>
      <c r="L522" s="86"/>
      <c r="M522" s="86" t="s">
        <v>1589</v>
      </c>
      <c r="N522" s="86"/>
      <c r="O522" s="86" t="s">
        <v>1589</v>
      </c>
      <c r="P522" s="86" t="s">
        <v>1589</v>
      </c>
      <c r="Q522" s="86" t="s">
        <v>1589</v>
      </c>
      <c r="R522" s="86" t="s">
        <v>1589</v>
      </c>
      <c r="S522" s="86" t="s">
        <v>1589</v>
      </c>
      <c r="T522" s="86" t="s">
        <v>1589</v>
      </c>
      <c r="U522" s="86" t="s">
        <v>1589</v>
      </c>
      <c r="V522" s="86" t="s">
        <v>1589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74"/>
        <v>19</v>
      </c>
      <c r="J523" s="34">
        <f t="shared" si="75"/>
        <v>9</v>
      </c>
      <c r="K523" s="35">
        <f t="shared" si="76"/>
        <v>0.6785714285714286</v>
      </c>
      <c r="L523" s="86"/>
      <c r="M523" s="86" t="s">
        <v>1589</v>
      </c>
      <c r="N523" s="86"/>
      <c r="O523" s="86" t="s">
        <v>1589</v>
      </c>
      <c r="P523" s="86" t="s">
        <v>1589</v>
      </c>
      <c r="Q523" s="86" t="s">
        <v>1589</v>
      </c>
      <c r="R523" s="86" t="s">
        <v>1589</v>
      </c>
      <c r="S523" s="86" t="s">
        <v>1589</v>
      </c>
      <c r="T523" s="86" t="s">
        <v>1589</v>
      </c>
      <c r="U523" s="86" t="s">
        <v>1589</v>
      </c>
      <c r="V523" s="86" t="s">
        <v>1589</v>
      </c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74"/>
        <v>19</v>
      </c>
      <c r="J524" s="34">
        <f t="shared" si="75"/>
        <v>9</v>
      </c>
      <c r="K524" s="35">
        <f t="shared" si="76"/>
        <v>0.6785714285714286</v>
      </c>
      <c r="L524" s="86"/>
      <c r="M524" s="86" t="s">
        <v>1589</v>
      </c>
      <c r="N524" s="86"/>
      <c r="O524" s="86" t="s">
        <v>1589</v>
      </c>
      <c r="P524" s="86" t="s">
        <v>1589</v>
      </c>
      <c r="Q524" s="86" t="s">
        <v>1589</v>
      </c>
      <c r="R524" s="86" t="s">
        <v>1589</v>
      </c>
      <c r="S524" s="86" t="s">
        <v>1589</v>
      </c>
      <c r="T524" s="86" t="s">
        <v>1589</v>
      </c>
      <c r="U524" s="86" t="s">
        <v>1589</v>
      </c>
      <c r="V524" s="86" t="s">
        <v>1589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74"/>
        <v>19</v>
      </c>
      <c r="J525" s="34">
        <f t="shared" si="75"/>
        <v>9</v>
      </c>
      <c r="K525" s="35">
        <f t="shared" si="76"/>
        <v>0.6785714285714286</v>
      </c>
      <c r="L525" s="86"/>
      <c r="M525" s="86" t="s">
        <v>1589</v>
      </c>
      <c r="N525" s="86"/>
      <c r="O525" s="86" t="s">
        <v>1589</v>
      </c>
      <c r="P525" s="86" t="s">
        <v>1589</v>
      </c>
      <c r="Q525" s="86" t="s">
        <v>1589</v>
      </c>
      <c r="R525" s="86" t="s">
        <v>1589</v>
      </c>
      <c r="S525" s="86" t="s">
        <v>1589</v>
      </c>
      <c r="T525" s="86" t="s">
        <v>1589</v>
      </c>
      <c r="U525" s="86" t="s">
        <v>1589</v>
      </c>
      <c r="V525" s="86" t="s">
        <v>1589</v>
      </c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74"/>
        <v>19</v>
      </c>
      <c r="J526" s="34">
        <f t="shared" si="75"/>
        <v>9</v>
      </c>
      <c r="K526" s="35">
        <f t="shared" si="76"/>
        <v>0.6785714285714286</v>
      </c>
      <c r="L526" s="86"/>
      <c r="M526" s="86" t="s">
        <v>1589</v>
      </c>
      <c r="N526" s="86"/>
      <c r="O526" s="86" t="s">
        <v>1589</v>
      </c>
      <c r="P526" s="86" t="s">
        <v>1589</v>
      </c>
      <c r="Q526" s="86" t="s">
        <v>1589</v>
      </c>
      <c r="R526" s="86" t="s">
        <v>1589</v>
      </c>
      <c r="S526" s="86" t="s">
        <v>1589</v>
      </c>
      <c r="T526" s="86" t="s">
        <v>1589</v>
      </c>
      <c r="U526" s="86" t="s">
        <v>1589</v>
      </c>
      <c r="V526" s="86" t="s">
        <v>1589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74"/>
        <v>19</v>
      </c>
      <c r="J527" s="34">
        <f t="shared" si="75"/>
        <v>9</v>
      </c>
      <c r="K527" s="35">
        <f t="shared" si="76"/>
        <v>0.6785714285714286</v>
      </c>
      <c r="L527" s="86"/>
      <c r="M527" s="86" t="s">
        <v>1589</v>
      </c>
      <c r="N527" s="86"/>
      <c r="O527" s="86" t="s">
        <v>1589</v>
      </c>
      <c r="P527" s="86" t="s">
        <v>1589</v>
      </c>
      <c r="Q527" s="86" t="s">
        <v>1589</v>
      </c>
      <c r="R527" s="86" t="s">
        <v>1589</v>
      </c>
      <c r="S527" s="86" t="s">
        <v>1589</v>
      </c>
      <c r="T527" s="86" t="s">
        <v>1589</v>
      </c>
      <c r="U527" s="86" t="s">
        <v>1589</v>
      </c>
      <c r="V527" s="86" t="s">
        <v>1589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74"/>
        <v>19</v>
      </c>
      <c r="J528" s="34">
        <f t="shared" si="75"/>
        <v>9</v>
      </c>
      <c r="K528" s="35">
        <f t="shared" si="76"/>
        <v>0.6785714285714286</v>
      </c>
      <c r="L528" s="86"/>
      <c r="M528" s="86" t="s">
        <v>1589</v>
      </c>
      <c r="N528" s="86"/>
      <c r="O528" s="86" t="s">
        <v>1589</v>
      </c>
      <c r="P528" s="86" t="s">
        <v>1589</v>
      </c>
      <c r="Q528" s="86" t="s">
        <v>1589</v>
      </c>
      <c r="R528" s="86" t="s">
        <v>1589</v>
      </c>
      <c r="S528" s="86" t="s">
        <v>1589</v>
      </c>
      <c r="T528" s="86" t="s">
        <v>1589</v>
      </c>
      <c r="U528" s="86" t="s">
        <v>1589</v>
      </c>
      <c r="V528" s="86" t="s">
        <v>1589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74"/>
        <v>19</v>
      </c>
      <c r="J529" s="34">
        <f t="shared" si="75"/>
        <v>9</v>
      </c>
      <c r="K529" s="35">
        <f t="shared" si="76"/>
        <v>0.6785714285714286</v>
      </c>
      <c r="L529" s="86"/>
      <c r="M529" s="86" t="s">
        <v>1589</v>
      </c>
      <c r="N529" s="86"/>
      <c r="O529" s="86" t="s">
        <v>1589</v>
      </c>
      <c r="P529" s="86" t="s">
        <v>1589</v>
      </c>
      <c r="Q529" s="86" t="s">
        <v>1589</v>
      </c>
      <c r="R529" s="86" t="s">
        <v>1589</v>
      </c>
      <c r="S529" s="86" t="s">
        <v>1589</v>
      </c>
      <c r="T529" s="86" t="s">
        <v>1589</v>
      </c>
      <c r="U529" s="86" t="s">
        <v>1589</v>
      </c>
      <c r="V529" s="86" t="s">
        <v>1589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74"/>
        <v>21</v>
      </c>
      <c r="J531" s="34">
        <f t="shared" si="75"/>
        <v>7</v>
      </c>
      <c r="K531" s="35">
        <f t="shared" si="76"/>
        <v>0.75</v>
      </c>
      <c r="L531" s="86"/>
      <c r="M531" s="86" t="s">
        <v>1589</v>
      </c>
      <c r="N531" s="86"/>
      <c r="O531" s="86" t="s">
        <v>1589</v>
      </c>
      <c r="P531" s="86" t="s">
        <v>1589</v>
      </c>
      <c r="Q531" s="86" t="s">
        <v>1589</v>
      </c>
      <c r="R531" s="86" t="s">
        <v>1589</v>
      </c>
      <c r="S531" s="86" t="s">
        <v>1589</v>
      </c>
      <c r="T531" s="86" t="s">
        <v>1589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74"/>
        <v>19</v>
      </c>
      <c r="J532" s="34">
        <f t="shared" si="75"/>
        <v>9</v>
      </c>
      <c r="K532" s="35">
        <f t="shared" si="76"/>
        <v>0.6785714285714286</v>
      </c>
      <c r="L532" s="86"/>
      <c r="M532" s="86" t="s">
        <v>1589</v>
      </c>
      <c r="N532" s="86"/>
      <c r="O532" s="86" t="s">
        <v>1589</v>
      </c>
      <c r="P532" s="86" t="s">
        <v>1589</v>
      </c>
      <c r="Q532" s="86" t="s">
        <v>1589</v>
      </c>
      <c r="R532" s="86" t="s">
        <v>1589</v>
      </c>
      <c r="S532" s="86" t="s">
        <v>1589</v>
      </c>
      <c r="T532" s="86" t="s">
        <v>1589</v>
      </c>
      <c r="U532" s="86" t="s">
        <v>1589</v>
      </c>
      <c r="V532" s="86" t="s">
        <v>1589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74"/>
        <v>19</v>
      </c>
      <c r="J533" s="34">
        <f t="shared" si="75"/>
        <v>9</v>
      </c>
      <c r="K533" s="35">
        <f t="shared" si="76"/>
        <v>0.6785714285714286</v>
      </c>
      <c r="L533" s="86"/>
      <c r="M533" s="86" t="s">
        <v>1589</v>
      </c>
      <c r="N533" s="86"/>
      <c r="O533" s="86" t="s">
        <v>1589</v>
      </c>
      <c r="P533" s="86" t="s">
        <v>1589</v>
      </c>
      <c r="Q533" s="86" t="s">
        <v>1589</v>
      </c>
      <c r="R533" s="86" t="s">
        <v>1589</v>
      </c>
      <c r="S533" s="86" t="s">
        <v>1589</v>
      </c>
      <c r="T533" s="86" t="s">
        <v>1589</v>
      </c>
      <c r="U533" s="86" t="s">
        <v>1589</v>
      </c>
      <c r="V533" s="86" t="s">
        <v>1589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74"/>
        <v>19</v>
      </c>
      <c r="J534" s="34">
        <f t="shared" si="75"/>
        <v>9</v>
      </c>
      <c r="K534" s="35">
        <f t="shared" si="76"/>
        <v>0.6785714285714286</v>
      </c>
      <c r="L534" s="86"/>
      <c r="M534" s="86" t="s">
        <v>1589</v>
      </c>
      <c r="N534" s="86"/>
      <c r="O534" s="86" t="s">
        <v>1589</v>
      </c>
      <c r="P534" s="86" t="s">
        <v>1589</v>
      </c>
      <c r="Q534" s="86" t="s">
        <v>1589</v>
      </c>
      <c r="R534" s="86" t="s">
        <v>1589</v>
      </c>
      <c r="S534" s="86" t="s">
        <v>1589</v>
      </c>
      <c r="T534" s="86" t="s">
        <v>1589</v>
      </c>
      <c r="U534" s="86" t="s">
        <v>1589</v>
      </c>
      <c r="V534" s="86" t="s">
        <v>1589</v>
      </c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74"/>
        <v>19</v>
      </c>
      <c r="J535" s="34">
        <f t="shared" si="75"/>
        <v>9</v>
      </c>
      <c r="K535" s="35">
        <f t="shared" si="76"/>
        <v>0.6785714285714286</v>
      </c>
      <c r="L535" s="86"/>
      <c r="M535" s="88" t="s">
        <v>1589</v>
      </c>
      <c r="N535" s="86"/>
      <c r="O535" s="86" t="s">
        <v>1589</v>
      </c>
      <c r="P535" s="86" t="s">
        <v>1589</v>
      </c>
      <c r="Q535" s="86" t="s">
        <v>1589</v>
      </c>
      <c r="R535" s="86" t="s">
        <v>1589</v>
      </c>
      <c r="S535" s="86" t="s">
        <v>1589</v>
      </c>
      <c r="T535" s="86" t="s">
        <v>1589</v>
      </c>
      <c r="U535" s="86" t="s">
        <v>1589</v>
      </c>
      <c r="V535" s="86" t="s">
        <v>1589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74"/>
        <v>19</v>
      </c>
      <c r="J536" s="34">
        <f t="shared" si="75"/>
        <v>9</v>
      </c>
      <c r="K536" s="35">
        <f t="shared" si="76"/>
        <v>0.6785714285714286</v>
      </c>
      <c r="L536" s="86"/>
      <c r="M536" s="88" t="s">
        <v>1589</v>
      </c>
      <c r="N536" s="86"/>
      <c r="O536" s="86" t="s">
        <v>1589</v>
      </c>
      <c r="P536" s="86" t="s">
        <v>1589</v>
      </c>
      <c r="Q536" s="86" t="s">
        <v>1589</v>
      </c>
      <c r="R536" s="86" t="s">
        <v>1589</v>
      </c>
      <c r="S536" s="86" t="s">
        <v>1589</v>
      </c>
      <c r="T536" s="86" t="s">
        <v>1589</v>
      </c>
      <c r="U536" s="86" t="s">
        <v>1589</v>
      </c>
      <c r="V536" s="86" t="s">
        <v>1589</v>
      </c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77">COUNTIF(L537:AM537,"")</f>
        <v>21</v>
      </c>
      <c r="J537" s="34">
        <f t="shared" ref="J537:J549" si="78">COUNTIF(L537:AM537,"APAGADO")</f>
        <v>7</v>
      </c>
      <c r="K537" s="35">
        <f t="shared" ref="K537:K549" si="79">(I537)/(J537+I537)</f>
        <v>0.75</v>
      </c>
      <c r="L537" s="86"/>
      <c r="M537" s="88" t="s">
        <v>1589</v>
      </c>
      <c r="N537" s="86"/>
      <c r="O537" s="86" t="s">
        <v>1589</v>
      </c>
      <c r="P537" s="86" t="s">
        <v>1589</v>
      </c>
      <c r="Q537" s="86" t="s">
        <v>1589</v>
      </c>
      <c r="R537" s="86" t="s">
        <v>1589</v>
      </c>
      <c r="S537" s="86" t="s">
        <v>1589</v>
      </c>
      <c r="T537" s="86" t="s">
        <v>1589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77"/>
        <v>28</v>
      </c>
      <c r="J538" s="34">
        <f t="shared" si="78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77"/>
        <v>21</v>
      </c>
      <c r="J539" s="34">
        <f t="shared" si="78"/>
        <v>7</v>
      </c>
      <c r="K539" s="35">
        <f t="shared" si="79"/>
        <v>0.75</v>
      </c>
      <c r="L539" s="86"/>
      <c r="M539" s="88" t="s">
        <v>1589</v>
      </c>
      <c r="N539" s="86"/>
      <c r="O539" s="86" t="s">
        <v>1589</v>
      </c>
      <c r="P539" s="86" t="s">
        <v>1589</v>
      </c>
      <c r="Q539" s="86" t="s">
        <v>1589</v>
      </c>
      <c r="R539" s="86" t="s">
        <v>1589</v>
      </c>
      <c r="S539" s="86" t="s">
        <v>1589</v>
      </c>
      <c r="T539" s="86" t="s">
        <v>1589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77"/>
        <v>21</v>
      </c>
      <c r="J540" s="34">
        <f t="shared" si="78"/>
        <v>7</v>
      </c>
      <c r="K540" s="35">
        <f t="shared" si="79"/>
        <v>0.75</v>
      </c>
      <c r="L540" s="86"/>
      <c r="M540" s="88" t="s">
        <v>1589</v>
      </c>
      <c r="N540" s="86"/>
      <c r="O540" s="86" t="s">
        <v>1589</v>
      </c>
      <c r="P540" s="86" t="s">
        <v>1589</v>
      </c>
      <c r="Q540" s="86" t="s">
        <v>1589</v>
      </c>
      <c r="R540" s="86" t="s">
        <v>1589</v>
      </c>
      <c r="S540" s="86" t="s">
        <v>1589</v>
      </c>
      <c r="T540" s="86" t="s">
        <v>1589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77"/>
        <v>19</v>
      </c>
      <c r="J541" s="34">
        <f t="shared" si="78"/>
        <v>9</v>
      </c>
      <c r="K541" s="35">
        <f t="shared" si="79"/>
        <v>0.6785714285714286</v>
      </c>
      <c r="L541" s="86"/>
      <c r="M541" s="88" t="s">
        <v>1589</v>
      </c>
      <c r="N541" s="86"/>
      <c r="O541" s="86" t="s">
        <v>1589</v>
      </c>
      <c r="P541" s="86" t="s">
        <v>1589</v>
      </c>
      <c r="Q541" s="86" t="s">
        <v>1589</v>
      </c>
      <c r="R541" s="86" t="s">
        <v>1589</v>
      </c>
      <c r="S541" s="86" t="s">
        <v>1589</v>
      </c>
      <c r="T541" s="86" t="s">
        <v>1589</v>
      </c>
      <c r="U541" s="86" t="s">
        <v>1589</v>
      </c>
      <c r="V541" s="86" t="s">
        <v>1589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77"/>
        <v>19</v>
      </c>
      <c r="J542" s="34">
        <f t="shared" si="78"/>
        <v>9</v>
      </c>
      <c r="K542" s="35">
        <f t="shared" si="79"/>
        <v>0.6785714285714286</v>
      </c>
      <c r="L542" s="86"/>
      <c r="M542" s="88" t="s">
        <v>1589</v>
      </c>
      <c r="N542" s="86"/>
      <c r="O542" s="86" t="s">
        <v>1589</v>
      </c>
      <c r="P542" s="86" t="s">
        <v>1589</v>
      </c>
      <c r="Q542" s="86" t="s">
        <v>1589</v>
      </c>
      <c r="R542" s="86" t="s">
        <v>1589</v>
      </c>
      <c r="S542" s="86" t="s">
        <v>1589</v>
      </c>
      <c r="T542" s="86" t="s">
        <v>1589</v>
      </c>
      <c r="U542" s="86" t="s">
        <v>1589</v>
      </c>
      <c r="V542" s="86" t="s">
        <v>1589</v>
      </c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77"/>
        <v>21</v>
      </c>
      <c r="J543" s="34">
        <f t="shared" si="78"/>
        <v>7</v>
      </c>
      <c r="K543" s="35">
        <f t="shared" si="79"/>
        <v>0.75</v>
      </c>
      <c r="L543" s="86"/>
      <c r="M543" s="88" t="s">
        <v>1589</v>
      </c>
      <c r="N543" s="86"/>
      <c r="O543" s="86" t="s">
        <v>1589</v>
      </c>
      <c r="P543" s="86" t="s">
        <v>1589</v>
      </c>
      <c r="Q543" s="86" t="s">
        <v>1589</v>
      </c>
      <c r="R543" s="86" t="s">
        <v>1589</v>
      </c>
      <c r="S543" s="86" t="s">
        <v>1589</v>
      </c>
      <c r="T543" s="86" t="s">
        <v>1589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77"/>
        <v>21</v>
      </c>
      <c r="J544" s="34">
        <f t="shared" si="78"/>
        <v>7</v>
      </c>
      <c r="K544" s="35">
        <f t="shared" si="79"/>
        <v>0.75</v>
      </c>
      <c r="L544" s="86"/>
      <c r="M544" s="88" t="s">
        <v>1589</v>
      </c>
      <c r="N544" s="86"/>
      <c r="O544" s="86" t="s">
        <v>1589</v>
      </c>
      <c r="P544" s="86" t="s">
        <v>1589</v>
      </c>
      <c r="Q544" s="86" t="s">
        <v>1589</v>
      </c>
      <c r="R544" s="86" t="s">
        <v>1589</v>
      </c>
      <c r="S544" s="86" t="s">
        <v>1589</v>
      </c>
      <c r="T544" s="86" t="s">
        <v>1589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77"/>
        <v>19</v>
      </c>
      <c r="J545" s="34">
        <f t="shared" si="78"/>
        <v>9</v>
      </c>
      <c r="K545" s="35">
        <f t="shared" si="79"/>
        <v>0.6785714285714286</v>
      </c>
      <c r="L545" s="86"/>
      <c r="M545" s="88" t="s">
        <v>1589</v>
      </c>
      <c r="N545" s="86"/>
      <c r="O545" s="86" t="s">
        <v>1589</v>
      </c>
      <c r="P545" s="86" t="s">
        <v>1589</v>
      </c>
      <c r="Q545" s="86" t="s">
        <v>1589</v>
      </c>
      <c r="R545" s="86" t="s">
        <v>1589</v>
      </c>
      <c r="S545" s="86" t="s">
        <v>1589</v>
      </c>
      <c r="T545" s="86" t="s">
        <v>1589</v>
      </c>
      <c r="U545" s="86" t="s">
        <v>1589</v>
      </c>
      <c r="V545" s="86" t="s">
        <v>1589</v>
      </c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77"/>
        <v>19</v>
      </c>
      <c r="J546" s="34">
        <f t="shared" si="78"/>
        <v>9</v>
      </c>
      <c r="K546" s="35">
        <f t="shared" si="79"/>
        <v>0.6785714285714286</v>
      </c>
      <c r="L546" s="86"/>
      <c r="M546" s="88" t="s">
        <v>1589</v>
      </c>
      <c r="N546" s="86"/>
      <c r="O546" s="86" t="s">
        <v>1589</v>
      </c>
      <c r="P546" s="86" t="s">
        <v>1589</v>
      </c>
      <c r="Q546" s="86" t="s">
        <v>1589</v>
      </c>
      <c r="R546" s="86" t="s">
        <v>1589</v>
      </c>
      <c r="S546" s="86" t="s">
        <v>1589</v>
      </c>
      <c r="T546" s="86" t="s">
        <v>1589</v>
      </c>
      <c r="U546" s="86" t="s">
        <v>1589</v>
      </c>
      <c r="V546" s="86" t="s">
        <v>1589</v>
      </c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77"/>
        <v>28</v>
      </c>
      <c r="J547" s="34">
        <f t="shared" si="78"/>
        <v>0</v>
      </c>
      <c r="K547" s="35">
        <f t="shared" si="79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77"/>
        <v>28</v>
      </c>
      <c r="J548" s="34">
        <f t="shared" si="78"/>
        <v>0</v>
      </c>
      <c r="K548" s="35">
        <f t="shared" si="79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77"/>
        <v>19</v>
      </c>
      <c r="J549" s="34">
        <f t="shared" si="78"/>
        <v>9</v>
      </c>
      <c r="K549" s="35">
        <f t="shared" si="79"/>
        <v>0.6785714285714286</v>
      </c>
      <c r="L549" s="86"/>
      <c r="M549" s="88" t="s">
        <v>1589</v>
      </c>
      <c r="N549" s="86"/>
      <c r="O549" s="86" t="s">
        <v>1589</v>
      </c>
      <c r="P549" s="86" t="s">
        <v>1589</v>
      </c>
      <c r="Q549" s="86" t="s">
        <v>1589</v>
      </c>
      <c r="R549" s="86" t="s">
        <v>1589</v>
      </c>
      <c r="S549" s="86" t="s">
        <v>1589</v>
      </c>
      <c r="T549" s="86" t="s">
        <v>1589</v>
      </c>
      <c r="U549" s="86" t="s">
        <v>1589</v>
      </c>
      <c r="V549" s="86" t="s">
        <v>1589</v>
      </c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80">COUNTIF(L550:AM550,"")</f>
        <v>19</v>
      </c>
      <c r="J550" s="34">
        <f t="shared" ref="J550:J556" si="81">COUNTIF(L550:AM550,"APAGADO")</f>
        <v>9</v>
      </c>
      <c r="K550" s="35">
        <f t="shared" ref="K550:K556" si="82">(I550)/(J550+I550)</f>
        <v>0.6785714285714286</v>
      </c>
      <c r="L550" s="86"/>
      <c r="M550" s="88" t="s">
        <v>1589</v>
      </c>
      <c r="N550" s="86"/>
      <c r="O550" s="86" t="s">
        <v>1589</v>
      </c>
      <c r="P550" s="86" t="s">
        <v>1589</v>
      </c>
      <c r="Q550" s="86" t="s">
        <v>1589</v>
      </c>
      <c r="R550" s="86" t="s">
        <v>1589</v>
      </c>
      <c r="S550" s="86" t="s">
        <v>1589</v>
      </c>
      <c r="T550" s="86" t="s">
        <v>1589</v>
      </c>
      <c r="U550" s="86" t="s">
        <v>1589</v>
      </c>
      <c r="V550" s="86" t="s">
        <v>1589</v>
      </c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80"/>
        <v>28</v>
      </c>
      <c r="J551" s="34">
        <f t="shared" si="81"/>
        <v>0</v>
      </c>
      <c r="K551" s="35">
        <f t="shared" si="82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80"/>
        <v>28</v>
      </c>
      <c r="J552" s="34">
        <f t="shared" si="81"/>
        <v>0</v>
      </c>
      <c r="K552" s="35">
        <f t="shared" si="82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80"/>
        <v>26</v>
      </c>
      <c r="J553" s="34">
        <f t="shared" si="81"/>
        <v>2</v>
      </c>
      <c r="K553" s="35">
        <f t="shared" si="82"/>
        <v>0.9285714285714286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1589</v>
      </c>
      <c r="V553" s="86" t="s">
        <v>1589</v>
      </c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80"/>
        <v>26</v>
      </c>
      <c r="J554" s="34">
        <f t="shared" si="81"/>
        <v>2</v>
      </c>
      <c r="K554" s="35">
        <f t="shared" si="82"/>
        <v>0.9285714285714286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1589</v>
      </c>
      <c r="V554" s="86" t="s">
        <v>1589</v>
      </c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80"/>
        <v>28</v>
      </c>
      <c r="J555" s="34">
        <f t="shared" si="81"/>
        <v>0</v>
      </c>
      <c r="K555" s="35">
        <f t="shared" si="82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80"/>
        <v>28</v>
      </c>
      <c r="J556" s="34">
        <f t="shared" si="81"/>
        <v>0</v>
      </c>
      <c r="K556" s="35">
        <f t="shared" si="82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83">COUNTIF(L557:AM557,"")</f>
        <v>19</v>
      </c>
      <c r="J557" s="34">
        <f t="shared" ref="J557:J564" si="84">COUNTIF(L557:AM557,"APAGADO")</f>
        <v>9</v>
      </c>
      <c r="K557" s="35">
        <f t="shared" ref="K557:K564" si="85">(I557)/(J557+I557)</f>
        <v>0.6785714285714286</v>
      </c>
      <c r="L557" s="86"/>
      <c r="M557" s="88" t="s">
        <v>1589</v>
      </c>
      <c r="N557" s="86"/>
      <c r="O557" s="86" t="s">
        <v>1589</v>
      </c>
      <c r="P557" s="86" t="s">
        <v>1589</v>
      </c>
      <c r="Q557" s="86" t="s">
        <v>1589</v>
      </c>
      <c r="R557" s="86" t="s">
        <v>1589</v>
      </c>
      <c r="S557" s="86" t="s">
        <v>1589</v>
      </c>
      <c r="T557" s="86" t="s">
        <v>1589</v>
      </c>
      <c r="U557" s="86" t="s">
        <v>1589</v>
      </c>
      <c r="V557" s="86" t="s">
        <v>1589</v>
      </c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83"/>
        <v>19</v>
      </c>
      <c r="J558" s="34">
        <f t="shared" si="84"/>
        <v>9</v>
      </c>
      <c r="K558" s="35">
        <f t="shared" si="85"/>
        <v>0.6785714285714286</v>
      </c>
      <c r="L558" s="86"/>
      <c r="M558" s="88" t="s">
        <v>1589</v>
      </c>
      <c r="N558" s="86"/>
      <c r="O558" s="86" t="s">
        <v>1589</v>
      </c>
      <c r="P558" s="86" t="s">
        <v>1589</v>
      </c>
      <c r="Q558" s="86" t="s">
        <v>1589</v>
      </c>
      <c r="R558" s="86" t="s">
        <v>1589</v>
      </c>
      <c r="S558" s="86" t="s">
        <v>1589</v>
      </c>
      <c r="T558" s="86" t="s">
        <v>1589</v>
      </c>
      <c r="U558" s="86" t="s">
        <v>1589</v>
      </c>
      <c r="V558" s="86" t="s">
        <v>1589</v>
      </c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83"/>
        <v>19</v>
      </c>
      <c r="J559" s="34">
        <f t="shared" si="84"/>
        <v>9</v>
      </c>
      <c r="K559" s="35">
        <f t="shared" si="85"/>
        <v>0.6785714285714286</v>
      </c>
      <c r="L559" s="86"/>
      <c r="M559" s="88" t="s">
        <v>1589</v>
      </c>
      <c r="N559" s="86"/>
      <c r="O559" s="86" t="s">
        <v>1589</v>
      </c>
      <c r="P559" s="86" t="s">
        <v>1589</v>
      </c>
      <c r="Q559" s="86" t="s">
        <v>1589</v>
      </c>
      <c r="R559" s="86" t="s">
        <v>1589</v>
      </c>
      <c r="S559" s="86" t="s">
        <v>1589</v>
      </c>
      <c r="T559" s="86" t="s">
        <v>1589</v>
      </c>
      <c r="U559" s="86" t="s">
        <v>1589</v>
      </c>
      <c r="V559" s="86" t="s">
        <v>1589</v>
      </c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83"/>
        <v>19</v>
      </c>
      <c r="J560" s="34">
        <f t="shared" si="84"/>
        <v>9</v>
      </c>
      <c r="K560" s="35">
        <f t="shared" si="85"/>
        <v>0.6785714285714286</v>
      </c>
      <c r="L560" s="86"/>
      <c r="M560" s="88" t="s">
        <v>1589</v>
      </c>
      <c r="N560" s="86"/>
      <c r="O560" s="86" t="s">
        <v>1589</v>
      </c>
      <c r="P560" s="86" t="s">
        <v>1589</v>
      </c>
      <c r="Q560" s="86" t="s">
        <v>1589</v>
      </c>
      <c r="R560" s="86" t="s">
        <v>1589</v>
      </c>
      <c r="S560" s="86" t="s">
        <v>1589</v>
      </c>
      <c r="T560" s="86" t="s">
        <v>1589</v>
      </c>
      <c r="U560" s="86" t="s">
        <v>1589</v>
      </c>
      <c r="V560" s="86" t="s">
        <v>1589</v>
      </c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83"/>
        <v>19</v>
      </c>
      <c r="J561" s="34">
        <f t="shared" si="84"/>
        <v>9</v>
      </c>
      <c r="K561" s="35">
        <f t="shared" si="85"/>
        <v>0.6785714285714286</v>
      </c>
      <c r="L561" s="86"/>
      <c r="M561" s="88" t="s">
        <v>1589</v>
      </c>
      <c r="N561" s="86"/>
      <c r="O561" s="86" t="s">
        <v>1589</v>
      </c>
      <c r="P561" s="86" t="s">
        <v>1589</v>
      </c>
      <c r="Q561" s="86" t="s">
        <v>1589</v>
      </c>
      <c r="R561" s="86" t="s">
        <v>1589</v>
      </c>
      <c r="S561" s="86" t="s">
        <v>1589</v>
      </c>
      <c r="T561" s="86" t="s">
        <v>1589</v>
      </c>
      <c r="U561" s="86" t="s">
        <v>1589</v>
      </c>
      <c r="V561" s="86" t="s">
        <v>1589</v>
      </c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83"/>
        <v>19</v>
      </c>
      <c r="J562" s="34">
        <f t="shared" si="84"/>
        <v>9</v>
      </c>
      <c r="K562" s="35">
        <f t="shared" si="85"/>
        <v>0.6785714285714286</v>
      </c>
      <c r="L562" s="88"/>
      <c r="M562" s="88" t="s">
        <v>1589</v>
      </c>
      <c r="N562" s="86"/>
      <c r="O562" s="86" t="s">
        <v>1589</v>
      </c>
      <c r="P562" s="86" t="s">
        <v>1589</v>
      </c>
      <c r="Q562" s="86" t="s">
        <v>1589</v>
      </c>
      <c r="R562" s="86" t="s">
        <v>1589</v>
      </c>
      <c r="S562" s="86" t="s">
        <v>1589</v>
      </c>
      <c r="T562" s="86" t="s">
        <v>1589</v>
      </c>
      <c r="U562" s="86" t="s">
        <v>1589</v>
      </c>
      <c r="V562" s="86" t="s">
        <v>1589</v>
      </c>
      <c r="W562" s="86"/>
      <c r="X562" s="86"/>
      <c r="Y562" s="86"/>
      <c r="Z562" s="86"/>
      <c r="AA562" s="86"/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83"/>
        <v>19</v>
      </c>
      <c r="J563" s="34">
        <f t="shared" si="84"/>
        <v>9</v>
      </c>
      <c r="K563" s="35">
        <f t="shared" si="85"/>
        <v>0.6785714285714286</v>
      </c>
      <c r="L563" s="88"/>
      <c r="M563" s="88" t="s">
        <v>1589</v>
      </c>
      <c r="N563" s="86"/>
      <c r="O563" s="86" t="s">
        <v>1589</v>
      </c>
      <c r="P563" s="88" t="s">
        <v>1589</v>
      </c>
      <c r="Q563" s="88" t="s">
        <v>1589</v>
      </c>
      <c r="R563" s="88" t="s">
        <v>1589</v>
      </c>
      <c r="S563" s="88" t="s">
        <v>1589</v>
      </c>
      <c r="T563" s="88" t="s">
        <v>1589</v>
      </c>
      <c r="U563" s="88" t="s">
        <v>1589</v>
      </c>
      <c r="V563" s="88" t="s">
        <v>1589</v>
      </c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83"/>
        <v>19</v>
      </c>
      <c r="J564" s="34">
        <f t="shared" si="84"/>
        <v>9</v>
      </c>
      <c r="K564" s="35">
        <f t="shared" si="85"/>
        <v>0.6785714285714286</v>
      </c>
      <c r="L564" s="88"/>
      <c r="M564" s="88" t="s">
        <v>1589</v>
      </c>
      <c r="N564" s="86"/>
      <c r="O564" s="86" t="s">
        <v>1589</v>
      </c>
      <c r="P564" s="88" t="s">
        <v>1589</v>
      </c>
      <c r="Q564" s="88" t="s">
        <v>1589</v>
      </c>
      <c r="R564" s="88" t="s">
        <v>1589</v>
      </c>
      <c r="S564" s="88" t="s">
        <v>1589</v>
      </c>
      <c r="T564" s="88" t="s">
        <v>1589</v>
      </c>
      <c r="U564" s="88" t="s">
        <v>1589</v>
      </c>
      <c r="V564" s="88" t="s">
        <v>1589</v>
      </c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221:D221 D235 C316:D316 D122 D172 D176:D177 D212:D213 D220 D306:D307 D315 D394:D397 D455 D488 D347 D110:D114 C1:C220 D182:D183 D332:D334 C222:C1048576">
    <cfRule type="cellIs" dxfId="124" priority="455" operator="equal">
      <formula>$C$236</formula>
    </cfRule>
  </conditionalFormatting>
  <conditionalFormatting sqref="D212:D213 D122 D172 D176:D177 D220 C221:D221 D235 D306:D307 D315 C316:D316 D394:D397 D455 D488 D347 D110:D114 C1:C220 D182:D183 D332:D334 C222:C1048576">
    <cfRule type="cellIs" dxfId="123" priority="456" operator="equal">
      <formula>$C$223</formula>
    </cfRule>
  </conditionalFormatting>
  <conditionalFormatting sqref="D235 D347 D332:D334 C1:C1048576">
    <cfRule type="cellIs" dxfId="122" priority="1" operator="equal">
      <formula>"IPCOMS"</formula>
    </cfRule>
  </conditionalFormatting>
  <conditionalFormatting sqref="E1:E25 E348:E464 E27:E113 E115:E182 E184:E331 E335:E346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25 E27:E113 E115:E182 E184:E331 E335:E346 E348:E1048576">
    <cfRule type="cellIs" dxfId="119" priority="457" operator="equal">
      <formula>$E$7</formula>
    </cfRule>
  </conditionalFormatting>
  <conditionalFormatting sqref="E466">
    <cfRule type="containsText" dxfId="118" priority="402" operator="containsText" text="fija">
      <formula>NOT(ISERROR(SEARCH("fija",E466)))</formula>
    </cfRule>
    <cfRule type="containsText" dxfId="117" priority="403" operator="containsText" text="domo">
      <formula>NOT(ISERROR(SEARCH("domo",E466)))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6" operator="containsText" text="domo">
      <formula>NOT(ISERROR(SEARCH("domo",E467)))</formula>
    </cfRule>
    <cfRule type="containsText" dxfId="111" priority="399" operator="containsText" text="Radio">
      <formula>NOT(ISERROR(SEARCH("Radio",E467)))</formula>
    </cfRule>
  </conditionalFormatting>
  <conditionalFormatting sqref="E470">
    <cfRule type="containsText" dxfId="110" priority="392" operator="containsText" text="fija">
      <formula>NOT(ISERROR(SEARCH("fija",E470)))</formula>
    </cfRule>
    <cfRule type="containsText" dxfId="109" priority="393" operator="containsText" text="domo">
      <formula>NOT(ISERROR(SEARCH("domo",E470)))</formula>
    </cfRule>
    <cfRule type="containsText" dxfId="108" priority="394" operator="containsText" text="Radio">
      <formula>NOT(ISERROR(SEARCH("Radio",E470)))</formula>
    </cfRule>
  </conditionalFormatting>
  <conditionalFormatting sqref="E470:E471">
    <cfRule type="containsText" dxfId="107" priority="387" operator="containsText" text="fija">
      <formula>NOT(ISERROR(SEARCH("fija",E470)))</formula>
    </cfRule>
    <cfRule type="containsText" dxfId="106" priority="388" operator="containsText" text="domo">
      <formula>NOT(ISERROR(SEARCH("domo",E470)))</formula>
    </cfRule>
  </conditionalFormatting>
  <conditionalFormatting sqref="E471 E477:H504 E514:H514 H530 E1:H25 F26 E348:H464 E27:H113 E115:H182 E184:H330 E335:H346 E537:H1048576 F332:F334 E331:F331 H331 G331:G334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5" operator="containsText" text="fija">
      <formula>NOT(ISERROR(SEARCH("fija",E478)))</formula>
    </cfRule>
    <cfRule type="containsText" dxfId="93" priority="406" operator="containsText" text="domo">
      <formula>NOT(ISERROR(SEARCH("domo",E478)))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348:F1048576 F184:F34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475:G475 F477:G515 F516:F521 F1:G25 F26 F348:G464 F27:G113 F115:G182 F522:G1048576 F184:G346">
    <cfRule type="cellIs" dxfId="85" priority="654" operator="equal">
      <formula>"PTP A FO"</formula>
    </cfRule>
  </conditionalFormatting>
  <conditionalFormatting sqref="F516:F521 F1:G25 F26 F348:G515 F27:G113 F115:G182 F522:G1048576 F184:G346">
    <cfRule type="cellIs" dxfId="84" priority="459" operator="equal">
      <formula>"PTP A FO"</formula>
    </cfRule>
  </conditionalFormatting>
  <conditionalFormatting sqref="F516:F521 F1:G25 F26 F348:G515 F27:G113 F115:G182 F522:G1048576 F184:G346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25 K348:K564 K27:K113 K115:K182 K184:K346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74:AF74 AH74:AN74 L286:AA286 AC286:AN286 L534:AA534 AC534:AF534 AG534:AG561 AB534:AB563 M535:N536 AE535:AF561 P535:Q562 S535:AA562 AC535:AD562 R535:R563 L535:L564 L27:AN73 L5:AP26 AO348:AP564 L348:AN533 L75:AN113 AO27:AP113 O534:O564 L184:AN285 L115:AP182 L287:AN331 L336:AP343 AO184:AP331 AH534:AN1048576 L332:L334 N344:AP346 M332:N332 L344:M347 M333:M334 L335:M335 O335:AP335 N333:N335">
    <cfRule type="cellIs" dxfId="74" priority="35" operator="equal">
      <formula>"APAGADO"</formula>
    </cfRule>
  </conditionalFormatting>
  <conditionalFormatting sqref="AH537:AO561 AP537:AP564 AL538:AL562 AK538:AK563 AE562:AO562 P563:Q563 S563:AA563 AC563:AO563 M537:N564 P564:AO564 L565:AN1048576">
    <cfRule type="containsText" dxfId="73" priority="586" operator="containsText" text="Caida">
      <formula>NOT(ISERROR(SEARCH("Caida",L537)))</formula>
    </cfRule>
  </conditionalFormatting>
  <conditionalFormatting sqref="AL538:AL562 AK538:AK563 P563:Q563 S563:AA563 AC563:AN563 M537:N564 P564:AN564 L565:AN643 V564:AG1048576">
    <cfRule type="cellIs" dxfId="72" priority="36" operator="equal">
      <formula>"apagado"</formula>
    </cfRule>
  </conditionalFormatting>
  <conditionalFormatting sqref="N537:N1086">
    <cfRule type="notContainsText" dxfId="71" priority="215" operator="notContains" text="Caida">
      <formula>ISERROR(SEARCH("Caida",N537))</formula>
    </cfRule>
    <cfRule type="containsText" dxfId="70" priority="216" operator="containsText" text="Caida">
      <formula>NOT(ISERROR(SEARCH("Caida",N537)))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3:Q563 S563:AA563 M537:N564 P564:AO564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1590</v>
      </c>
      <c r="C266" s="84" t="s">
        <v>1593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1591</v>
      </c>
      <c r="C267" s="84" t="s">
        <v>1594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1592</v>
      </c>
      <c r="C268" s="84" t="s">
        <v>1595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>
        <f>'RESUMEN TOTAL'!W375</f>
        <v>0</v>
      </c>
      <c r="R357">
        <f>'RESUMEN TOTAL'!X375</f>
        <v>0</v>
      </c>
      <c r="S357">
        <f>'RESUMEN TOTAL'!Y375</f>
        <v>0</v>
      </c>
      <c r="T357">
        <f>'RESUMEN TOTAL'!Z375</f>
        <v>0</v>
      </c>
      <c r="U357">
        <f>'RESUMEN TOTAL'!AA375</f>
        <v>0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>
        <f>'RESUMEN TOTAL'!W382</f>
        <v>0</v>
      </c>
      <c r="R364">
        <f>'RESUMEN TOTAL'!X382</f>
        <v>0</v>
      </c>
      <c r="S364">
        <f>'RESUMEN TOTAL'!Y382</f>
        <v>0</v>
      </c>
      <c r="T364">
        <f>'RESUMEN TOTAL'!Z382</f>
        <v>0</v>
      </c>
      <c r="U364">
        <f>'RESUMEN TOTAL'!AA382</f>
        <v>0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>
        <f>'RESUMEN TOTAL'!W383</f>
        <v>0</v>
      </c>
      <c r="R365">
        <f>'RESUMEN TOTAL'!X383</f>
        <v>0</v>
      </c>
      <c r="S365">
        <f>'RESUMEN TOTAL'!Y383</f>
        <v>0</v>
      </c>
      <c r="T365">
        <f>'RESUMEN TOTAL'!Z383</f>
        <v>0</v>
      </c>
      <c r="U365">
        <f>'RESUMEN TOTAL'!AA383</f>
        <v>0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>
        <f>'RESUMEN TOTAL'!W384</f>
        <v>0</v>
      </c>
      <c r="R366">
        <f>'RESUMEN TOTAL'!X384</f>
        <v>0</v>
      </c>
      <c r="S366">
        <f>'RESUMEN TOTAL'!Y384</f>
        <v>0</v>
      </c>
      <c r="T366">
        <f>'RESUMEN TOTAL'!Z384</f>
        <v>0</v>
      </c>
      <c r="U366">
        <f>'RESUMEN TOTAL'!AA384</f>
        <v>0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>
        <f>'RESUMEN TOTAL'!W387</f>
        <v>0</v>
      </c>
      <c r="R369">
        <f>'RESUMEN TOTAL'!X387</f>
        <v>0</v>
      </c>
      <c r="S369">
        <f>'RESUMEN TOTAL'!Y387</f>
        <v>0</v>
      </c>
      <c r="T369">
        <f>'RESUMEN TOTAL'!Z387</f>
        <v>0</v>
      </c>
      <c r="U369">
        <f>'RESUMEN TOTAL'!AA387</f>
        <v>0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>
        <f>'RESUMEN TOTAL'!X405</f>
        <v>0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>
        <f>'RESUMEN TOTAL'!Y406</f>
        <v>0</v>
      </c>
      <c r="T386">
        <f>'RESUMEN TOTAL'!Z406</f>
        <v>0</v>
      </c>
      <c r="U386">
        <f>'RESUMEN TOTAL'!AA406</f>
        <v>0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>
        <f>'RESUMEN TOTAL'!X425</f>
        <v>0</v>
      </c>
      <c r="S405">
        <f>'RESUMEN TOTAL'!Y425</f>
        <v>0</v>
      </c>
      <c r="T405">
        <f>'RESUMEN TOTAL'!Z425</f>
        <v>0</v>
      </c>
      <c r="U405">
        <f>'RESUMEN TOTAL'!AA425</f>
        <v>0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>
        <f>'RESUMEN TOTAL'!W426</f>
        <v>0</v>
      </c>
      <c r="R406">
        <f>'RESUMEN TOTAL'!X426</f>
        <v>0</v>
      </c>
      <c r="S406">
        <f>'RESUMEN TOTAL'!Y426</f>
        <v>0</v>
      </c>
      <c r="T406">
        <f>'RESUMEN TOTAL'!Z426</f>
        <v>0</v>
      </c>
      <c r="U406">
        <f>'RESUMEN TOTAL'!AA426</f>
        <v>0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>
        <f>'RESUMEN TOTAL'!W445</f>
        <v>0</v>
      </c>
      <c r="R425">
        <f>'RESUMEN TOTAL'!X445</f>
        <v>0</v>
      </c>
      <c r="S425">
        <f>'RESUMEN TOTAL'!Y445</f>
        <v>0</v>
      </c>
      <c r="T425">
        <f>'RESUMEN TOTAL'!Z445</f>
        <v>0</v>
      </c>
      <c r="U425">
        <f>'RESUMEN TOTAL'!AA445</f>
        <v>0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>
        <f>'RESUMEN TOTAL'!W487</f>
        <v>0</v>
      </c>
      <c r="R466">
        <f>'RESUMEN TOTAL'!X487</f>
        <v>0</v>
      </c>
      <c r="S466">
        <f>'RESUMEN TOTAL'!Y487</f>
        <v>0</v>
      </c>
      <c r="T466">
        <f>'RESUMEN TOTAL'!Z487</f>
        <v>0</v>
      </c>
      <c r="U466">
        <f>'RESUMEN TOTAL'!AA487</f>
        <v>0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>
        <f>'RESUMEN TOTAL'!W488</f>
        <v>0</v>
      </c>
      <c r="R467">
        <f>'RESUMEN TOTAL'!X488</f>
        <v>0</v>
      </c>
      <c r="S467">
        <f>'RESUMEN TOTAL'!Y488</f>
        <v>0</v>
      </c>
      <c r="T467">
        <f>'RESUMEN TOTAL'!Z488</f>
        <v>0</v>
      </c>
      <c r="U467">
        <f>'RESUMEN TOTAL'!AA488</f>
        <v>0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>
        <f>'RESUMEN TOTAL'!W489</f>
        <v>0</v>
      </c>
      <c r="R468">
        <f>'RESUMEN TOTAL'!X489</f>
        <v>0</v>
      </c>
      <c r="S468">
        <f>'RESUMEN TOTAL'!Y489</f>
        <v>0</v>
      </c>
      <c r="T468">
        <f>'RESUMEN TOTAL'!Z489</f>
        <v>0</v>
      </c>
      <c r="U468">
        <f>'RESUMEN TOTAL'!AA489</f>
        <v>0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>
        <f>'RESUMEN TOTAL'!W491</f>
        <v>0</v>
      </c>
      <c r="R470">
        <f>'RESUMEN TOTAL'!X491</f>
        <v>0</v>
      </c>
      <c r="S470">
        <f>'RESUMEN TOTAL'!Y491</f>
        <v>0</v>
      </c>
      <c r="T470">
        <f>'RESUMEN TOTAL'!Z491</f>
        <v>0</v>
      </c>
      <c r="U470">
        <f>'RESUMEN TOTAL'!AA491</f>
        <v>0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>
        <f>'RESUMEN TOTAL'!W492</f>
        <v>0</v>
      </c>
      <c r="R471">
        <f>'RESUMEN TOTAL'!X492</f>
        <v>0</v>
      </c>
      <c r="S471">
        <f>'RESUMEN TOTAL'!Y492</f>
        <v>0</v>
      </c>
      <c r="T471">
        <f>'RESUMEN TOTAL'!Z492</f>
        <v>0</v>
      </c>
      <c r="U471">
        <f>'RESUMEN TOTAL'!AA492</f>
        <v>0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>
        <f>'RESUMEN TOTAL'!W495</f>
        <v>0</v>
      </c>
      <c r="R474">
        <f>'RESUMEN TOTAL'!X495</f>
        <v>0</v>
      </c>
      <c r="S474">
        <f>'RESUMEN TOTAL'!Y495</f>
        <v>0</v>
      </c>
      <c r="T474">
        <f>'RESUMEN TOTAL'!Z495</f>
        <v>0</v>
      </c>
      <c r="U474">
        <f>'RESUMEN TOTAL'!AA495</f>
        <v>0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>
        <f>'RESUMEN TOTAL'!W496</f>
        <v>0</v>
      </c>
      <c r="R475">
        <f>'RESUMEN TOTAL'!X496</f>
        <v>0</v>
      </c>
      <c r="S475">
        <f>'RESUMEN TOTAL'!Y496</f>
        <v>0</v>
      </c>
      <c r="T475">
        <f>'RESUMEN TOTAL'!Z496</f>
        <v>0</v>
      </c>
      <c r="U475">
        <f>'RESUMEN TOTAL'!AA496</f>
        <v>0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>
        <f>'RESUMEN TOTAL'!W497</f>
        <v>0</v>
      </c>
      <c r="R476">
        <f>'RESUMEN TOTAL'!X497</f>
        <v>0</v>
      </c>
      <c r="S476">
        <f>'RESUMEN TOTAL'!Y497</f>
        <v>0</v>
      </c>
      <c r="T476">
        <f>'RESUMEN TOTAL'!Z497</f>
        <v>0</v>
      </c>
      <c r="U476">
        <f>'RESUMEN TOTAL'!AA497</f>
        <v>0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>
        <f>'RESUMEN TOTAL'!W498</f>
        <v>0</v>
      </c>
      <c r="R477">
        <f>'RESUMEN TOTAL'!X498</f>
        <v>0</v>
      </c>
      <c r="S477">
        <f>'RESUMEN TOTAL'!Y498</f>
        <v>0</v>
      </c>
      <c r="T477">
        <f>'RESUMEN TOTAL'!Z498</f>
        <v>0</v>
      </c>
      <c r="U477">
        <f>'RESUMEN TOTAL'!AA498</f>
        <v>0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>
        <f>'RESUMEN TOTAL'!W499</f>
        <v>0</v>
      </c>
      <c r="R478">
        <f>'RESUMEN TOTAL'!X499</f>
        <v>0</v>
      </c>
      <c r="S478">
        <f>'RESUMEN TOTAL'!Y499</f>
        <v>0</v>
      </c>
      <c r="T478">
        <f>'RESUMEN TOTAL'!Z499</f>
        <v>0</v>
      </c>
      <c r="U478">
        <f>'RESUMEN TOTAL'!AA499</f>
        <v>0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>
        <f>'RESUMEN TOTAL'!W500</f>
        <v>0</v>
      </c>
      <c r="R479">
        <f>'RESUMEN TOTAL'!X500</f>
        <v>0</v>
      </c>
      <c r="S479">
        <f>'RESUMEN TOTAL'!Y500</f>
        <v>0</v>
      </c>
      <c r="T479">
        <f>'RESUMEN TOTAL'!Z500</f>
        <v>0</v>
      </c>
      <c r="U479">
        <f>'RESUMEN TOTAL'!AA500</f>
        <v>0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>
        <f>'RESUMEN TOTAL'!W501</f>
        <v>0</v>
      </c>
      <c r="R480">
        <f>'RESUMEN TOTAL'!X501</f>
        <v>0</v>
      </c>
      <c r="S480">
        <f>'RESUMEN TOTAL'!Y501</f>
        <v>0</v>
      </c>
      <c r="T480">
        <f>'RESUMEN TOTAL'!Z501</f>
        <v>0</v>
      </c>
      <c r="U480">
        <f>'RESUMEN TOTAL'!AA501</f>
        <v>0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>
        <f>'RESUMEN TOTAL'!W502</f>
        <v>0</v>
      </c>
      <c r="R481">
        <f>'RESUMEN TOTAL'!X502</f>
        <v>0</v>
      </c>
      <c r="S481">
        <f>'RESUMEN TOTAL'!Y502</f>
        <v>0</v>
      </c>
      <c r="T481">
        <f>'RESUMEN TOTAL'!Z502</f>
        <v>0</v>
      </c>
      <c r="U481">
        <f>'RESUMEN TOTAL'!AA502</f>
        <v>0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>
        <f>'RESUMEN TOTAL'!W503</f>
        <v>0</v>
      </c>
      <c r="R482">
        <f>'RESUMEN TOTAL'!X503</f>
        <v>0</v>
      </c>
      <c r="S482">
        <f>'RESUMEN TOTAL'!Y503</f>
        <v>0</v>
      </c>
      <c r="T482">
        <f>'RESUMEN TOTAL'!Z503</f>
        <v>0</v>
      </c>
      <c r="U482">
        <f>'RESUMEN TOTAL'!AA503</f>
        <v>0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>
        <f>'RESUMEN TOTAL'!W504</f>
        <v>0</v>
      </c>
      <c r="R483">
        <f>'RESUMEN TOTAL'!X504</f>
        <v>0</v>
      </c>
      <c r="S483">
        <f>'RESUMEN TOTAL'!Y504</f>
        <v>0</v>
      </c>
      <c r="T483">
        <f>'RESUMEN TOTAL'!Z504</f>
        <v>0</v>
      </c>
      <c r="U483">
        <f>'RESUMEN TOTAL'!AA504</f>
        <v>0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>
        <f>'RESUMEN TOTAL'!W505</f>
        <v>0</v>
      </c>
      <c r="R484">
        <f>'RESUMEN TOTAL'!X505</f>
        <v>0</v>
      </c>
      <c r="S484">
        <f>'RESUMEN TOTAL'!Y505</f>
        <v>0</v>
      </c>
      <c r="T484">
        <f>'RESUMEN TOTAL'!Z505</f>
        <v>0</v>
      </c>
      <c r="U484">
        <f>'RESUMEN TOTAL'!AA505</f>
        <v>0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>
        <f>'RESUMEN TOTAL'!W506</f>
        <v>0</v>
      </c>
      <c r="R485">
        <f>'RESUMEN TOTAL'!X506</f>
        <v>0</v>
      </c>
      <c r="S485">
        <f>'RESUMEN TOTAL'!Y506</f>
        <v>0</v>
      </c>
      <c r="T485">
        <f>'RESUMEN TOTAL'!Z506</f>
        <v>0</v>
      </c>
      <c r="U485">
        <f>'RESUMEN TOTAL'!AA506</f>
        <v>0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>
        <f>'RESUMEN TOTAL'!W522</f>
        <v>0</v>
      </c>
      <c r="R501">
        <f>'RESUMEN TOTAL'!X522</f>
        <v>0</v>
      </c>
      <c r="S501">
        <f>'RESUMEN TOTAL'!Y522</f>
        <v>0</v>
      </c>
      <c r="T501">
        <f>'RESUMEN TOTAL'!Z522</f>
        <v>0</v>
      </c>
      <c r="U501">
        <f>'RESUMEN TOTAL'!AA522</f>
        <v>0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1590</v>
      </c>
      <c r="C267" s="84" t="s">
        <v>1593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1591</v>
      </c>
      <c r="C268" s="84" t="s">
        <v>1594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1592</v>
      </c>
      <c r="C269" s="84" t="s">
        <v>1595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>
        <f>'RESUMEN TOTAL'!W323</f>
        <v>0</v>
      </c>
      <c r="R301">
        <f>'RESUMEN TOTAL'!X323</f>
        <v>0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>
        <f>'RESUMEN TOTAL'!W324</f>
        <v>0</v>
      </c>
      <c r="R302">
        <f>'RESUMEN TOTAL'!X324</f>
        <v>0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>
        <f>'RESUMEN TOTAL'!W329</f>
        <v>0</v>
      </c>
      <c r="R307">
        <f>'RESUMEN TOTAL'!X329</f>
        <v>0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>
        <f>'RESUMEN TOTAL'!W331</f>
        <v>0</v>
      </c>
      <c r="R309">
        <f>'RESUMEN TOTAL'!X331</f>
        <v>0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>
        <f>'RESUMEN TOTAL'!W375</f>
        <v>0</v>
      </c>
      <c r="R348">
        <f>'RESUMEN TOTAL'!X375</f>
        <v>0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>
        <f>'RESUMEN TOTAL'!W382</f>
        <v>0</v>
      </c>
      <c r="R355">
        <f>'RESUMEN TOTAL'!X382</f>
        <v>0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>
        <f>'RESUMEN TOTAL'!W383</f>
        <v>0</v>
      </c>
      <c r="R356">
        <f>'RESUMEN TOTAL'!X383</f>
        <v>0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>
        <f>'RESUMEN TOTAL'!W384</f>
        <v>0</v>
      </c>
      <c r="R357">
        <f>'RESUMEN TOTAL'!X384</f>
        <v>0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>
        <f>'RESUMEN TOTAL'!W387</f>
        <v>0</v>
      </c>
      <c r="R360">
        <f>'RESUMEN TOTAL'!X387</f>
        <v>0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>
        <f>'RESUMEN TOTAL'!X405</f>
        <v>0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>
        <f>'RESUMEN TOTAL'!X425</f>
        <v>0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>
        <f>'RESUMEN TOTAL'!W426</f>
        <v>0</v>
      </c>
      <c r="R397">
        <f>'RESUMEN TOTAL'!X426</f>
        <v>0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>
        <f>'RESUMEN TOTAL'!W445</f>
        <v>0</v>
      </c>
      <c r="R416">
        <f>'RESUMEN TOTAL'!X445</f>
        <v>0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>
        <f>'RESUMEN TOTAL'!W446</f>
        <v>0</v>
      </c>
      <c r="R417">
        <f>'RESUMEN TOTAL'!X446</f>
        <v>0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>
        <f>'RESUMEN TOTAL'!W447</f>
        <v>0</v>
      </c>
      <c r="R418">
        <f>'RESUMEN TOTAL'!X447</f>
        <v>0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>
        <f>'RESUMEN TOTAL'!W448</f>
        <v>0</v>
      </c>
      <c r="R419">
        <f>'RESUMEN TOTAL'!X448</f>
        <v>0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>
        <f>'RESUMEN TOTAL'!W453</f>
        <v>0</v>
      </c>
      <c r="R423">
        <f>'RESUMEN TOTAL'!X453</f>
        <v>0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>
        <f>'RESUMEN TOTAL'!W466</f>
        <v>0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>
        <f>'RESUMEN TOTAL'!W467</f>
        <v>0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>
        <f>'RESUMEN TOTAL'!X468</f>
        <v>0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>
        <f>'RESUMEN TOTAL'!X469</f>
        <v>0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>
        <f>'RESUMEN TOTAL'!X470</f>
        <v>0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>
        <f>'RESUMEN TOTAL'!X471</f>
        <v>0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>
        <f>'RESUMEN TOTAL'!X472</f>
        <v>0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>
        <f>'RESUMEN TOTAL'!X473</f>
        <v>0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>
        <f>'RESUMEN TOTAL'!W505</f>
        <v>0</v>
      </c>
      <c r="R454">
        <f>'RESUMEN TOTAL'!X505</f>
        <v>0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>
        <f>'RESUMEN TOTAL'!W506</f>
        <v>0</v>
      </c>
      <c r="R455">
        <f>'RESUMEN TOTAL'!X506</f>
        <v>0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>
        <f>'RESUMEN TOTAL'!W509</f>
        <v>0</v>
      </c>
      <c r="R458">
        <f>'RESUMEN TOTAL'!X509</f>
        <v>0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>
        <f>'RESUMEN TOTAL'!W510</f>
        <v>0</v>
      </c>
      <c r="R459">
        <f>'RESUMEN TOTAL'!X510</f>
        <v>0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>
        <f>'RESUMEN TOTAL'!W511</f>
        <v>0</v>
      </c>
      <c r="R460">
        <f>'RESUMEN TOTAL'!X511</f>
        <v>0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>
        <f>'RESUMEN TOTAL'!W512</f>
        <v>0</v>
      </c>
      <c r="R461">
        <f>'RESUMEN TOTAL'!X512</f>
        <v>0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>
        <f>'RESUMEN TOTAL'!W513</f>
        <v>0</v>
      </c>
      <c r="R462">
        <f>'RESUMEN TOTAL'!X513</f>
        <v>0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>
        <f>'RESUMEN TOTAL'!W514</f>
        <v>0</v>
      </c>
      <c r="R463">
        <f>'RESUMEN TOTAL'!X514</f>
        <v>0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>
        <f>'RESUMEN TOTAL'!W515</f>
        <v>0</v>
      </c>
      <c r="R464">
        <f>'RESUMEN TOTAL'!X515</f>
        <v>0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>
        <f>'RESUMEN TOTAL'!W516</f>
        <v>0</v>
      </c>
      <c r="R465">
        <f>'RESUMEN TOTAL'!X516</f>
        <v>0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>
        <f>'RESUMEN TOTAL'!W517</f>
        <v>0</v>
      </c>
      <c r="R466">
        <f>'RESUMEN TOTAL'!X517</f>
        <v>0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>
        <f>'RESUMEN TOTAL'!W518</f>
        <v>0</v>
      </c>
      <c r="R467">
        <f>'RESUMEN TOTAL'!X518</f>
        <v>0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>
        <f>'RESUMEN TOTAL'!W519</f>
        <v>0</v>
      </c>
      <c r="R468">
        <f>'RESUMEN TOTAL'!X519</f>
        <v>0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>
        <f>'RESUMEN TOTAL'!W520</f>
        <v>0</v>
      </c>
      <c r="R469">
        <f>'RESUMEN TOTAL'!X520</f>
        <v>0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>
        <f>'RESUMEN TOTAL'!W521</f>
        <v>0</v>
      </c>
      <c r="R470">
        <f>'RESUMEN TOTAL'!X521</f>
        <v>0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>
        <f>'RESUMEN TOTAL'!W522</f>
        <v>0</v>
      </c>
      <c r="R471">
        <f>'RESUMEN TOTAL'!X522</f>
        <v>0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>
        <f>'RESUMEN TOTAL'!W523</f>
        <v>0</v>
      </c>
      <c r="R472">
        <f>'RESUMEN TOTAL'!X523</f>
        <v>0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>
        <f>'RESUMEN TOTAL'!W524</f>
        <v>0</v>
      </c>
      <c r="R473">
        <f>'RESUMEN TOTAL'!X524</f>
        <v>0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>
        <f>'RESUMEN TOTAL'!W525</f>
        <v>0</v>
      </c>
      <c r="R474">
        <f>'RESUMEN TOTAL'!X525</f>
        <v>0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>
        <f>'RESUMEN TOTAL'!W526</f>
        <v>0</v>
      </c>
      <c r="R475">
        <f>'RESUMEN TOTAL'!X526</f>
        <v>0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>
        <f>'RESUMEN TOTAL'!W527</f>
        <v>0</v>
      </c>
      <c r="R476">
        <f>'RESUMEN TOTAL'!X527</f>
        <v>0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>
        <f>'RESUMEN TOTAL'!W528</f>
        <v>0</v>
      </c>
      <c r="R477">
        <f>'RESUMEN TOTAL'!X528</f>
        <v>0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>
        <f>'RESUMEN TOTAL'!W529</f>
        <v>0</v>
      </c>
      <c r="R478">
        <f>'RESUMEN TOTAL'!X529</f>
        <v>0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>
        <f>'RESUMEN TOTAL'!X530</f>
        <v>0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>
        <f>'RESUMEN TOTAL'!W531</f>
        <v>0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>
        <f>'RESUMEN TOTAL'!W533</f>
        <v>0</v>
      </c>
      <c r="R482">
        <f>'RESUMEN TOTAL'!X533</f>
        <v>0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>
        <f>'RESUMEN TOTAL'!W534</f>
        <v>0</v>
      </c>
      <c r="R483">
        <f>'RESUMEN TOTAL'!X534</f>
        <v>0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>
        <f>'RESUMEN TOTAL'!W541</f>
        <v>0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>
        <f>'RESUMEN TOTAL'!X541</f>
        <v>0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>
        <f>'RESUMEN TOTAL'!W542</f>
        <v>0</v>
      </c>
      <c r="R491">
        <f>'RESUMEN TOTAL'!X542</f>
        <v>0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>
        <f>'RESUMEN TOTAL'!W545</f>
        <v>0</v>
      </c>
      <c r="R494">
        <f>'RESUMEN TOTAL'!X545</f>
        <v>0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>
        <f>'RESUMEN TOTAL'!W546</f>
        <v>0</v>
      </c>
      <c r="R495">
        <f>'RESUMEN TOTAL'!X546</f>
        <v>0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>
        <f>'RESUMEN TOTAL'!W549</f>
        <v>0</v>
      </c>
      <c r="R498">
        <f>'RESUMEN TOTAL'!X549</f>
        <v>0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>
        <f>'RESUMEN TOTAL'!W550</f>
        <v>0</v>
      </c>
      <c r="R499">
        <f>'RESUMEN TOTAL'!X550</f>
        <v>0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>
        <f>'RESUMEN TOTAL'!W553</f>
        <v>0</v>
      </c>
      <c r="R504">
        <f>'RESUMEN TOTAL'!X553</f>
        <v>0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>
        <f>'RESUMEN TOTAL'!W554</f>
        <v>0</v>
      </c>
      <c r="R505">
        <f>'RESUMEN TOTAL'!X554</f>
        <v>0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>
        <f>'RESUMEN TOTAL'!W557</f>
        <v>0</v>
      </c>
      <c r="R508">
        <f>'RESUMEN TOTAL'!X557</f>
        <v>0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>
        <f>'RESUMEN TOTAL'!W558</f>
        <v>0</v>
      </c>
      <c r="R509">
        <f>'RESUMEN TOTAL'!X558</f>
        <v>0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>
        <f>'RESUMEN TOTAL'!W559</f>
        <v>0</v>
      </c>
      <c r="R510">
        <f>'RESUMEN TOTAL'!X559</f>
        <v>0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>
        <f>'RESUMEN TOTAL'!W560</f>
        <v>0</v>
      </c>
      <c r="R511">
        <f>'RESUMEN TOTAL'!X560</f>
        <v>0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>
        <f>'RESUMEN TOTAL'!W561</f>
        <v>0</v>
      </c>
      <c r="R512">
        <f>'RESUMEN TOTAL'!X561</f>
        <v>0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>
        <f>'RESUMEN TOTAL'!W562</f>
        <v>0</v>
      </c>
      <c r="R513">
        <f>'RESUMEN TOTAL'!X562</f>
        <v>0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>
        <f>'RESUMEN TOTAL'!W563</f>
        <v>0</v>
      </c>
      <c r="R514">
        <f>'RESUMEN TOTAL'!X563</f>
        <v>0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>
        <f>'RESUMEN TOTAL'!W564</f>
        <v>0</v>
      </c>
      <c r="R515">
        <f>'RESUMEN TOTAL'!X564</f>
        <v>0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>
        <f>'RESUMEN TOTAL'!Y284</f>
        <v>0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>
        <f>'RESUMEN TOTAL'!Y287</f>
        <v>0</v>
      </c>
      <c r="T270">
        <f>'RESUMEN TOTAL'!Z287</f>
        <v>0</v>
      </c>
      <c r="U270">
        <f>'RESUMEN TOTAL'!AA287</f>
        <v>0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>
        <f>'RESUMEN TOTAL'!W323</f>
        <v>0</v>
      </c>
      <c r="R302">
        <f>'RESUMEN TOTAL'!X323</f>
        <v>0</v>
      </c>
      <c r="S302">
        <f>'RESUMEN TOTAL'!Y323</f>
        <v>0</v>
      </c>
      <c r="T302">
        <f>'RESUMEN TOTAL'!Z323</f>
        <v>0</v>
      </c>
      <c r="U302">
        <f>'RESUMEN TOTAL'!AA323</f>
        <v>0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>
        <f>'RESUMEN TOTAL'!W324</f>
        <v>0</v>
      </c>
      <c r="R303">
        <f>'RESUMEN TOTAL'!X324</f>
        <v>0</v>
      </c>
      <c r="S303">
        <f>'RESUMEN TOTAL'!Y324</f>
        <v>0</v>
      </c>
      <c r="T303">
        <f>'RESUMEN TOTAL'!Z324</f>
        <v>0</v>
      </c>
      <c r="U303">
        <f>'RESUMEN TOTAL'!AA324</f>
        <v>0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>
        <f>'RESUMEN TOTAL'!W329</f>
        <v>0</v>
      </c>
      <c r="R308">
        <f>'RESUMEN TOTAL'!X329</f>
        <v>0</v>
      </c>
      <c r="S308">
        <f>'RESUMEN TOTAL'!Y329</f>
        <v>0</v>
      </c>
      <c r="T308">
        <f>'RESUMEN TOTAL'!Z329</f>
        <v>0</v>
      </c>
      <c r="U308">
        <f>'RESUMEN TOTAL'!AA329</f>
        <v>0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>
        <f>'RESUMEN TOTAL'!W331</f>
        <v>0</v>
      </c>
      <c r="R310">
        <f>'RESUMEN TOTAL'!X331</f>
        <v>0</v>
      </c>
      <c r="S310">
        <f>'RESUMEN TOTAL'!Y331</f>
        <v>0</v>
      </c>
      <c r="T310">
        <f>'RESUMEN TOTAL'!Z331</f>
        <v>0</v>
      </c>
      <c r="U310">
        <f>'RESUMEN TOTAL'!AA331</f>
        <v>0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>
        <f>'RESUMEN TOTAL'!W375</f>
        <v>0</v>
      </c>
      <c r="R349">
        <f>'RESUMEN TOTAL'!X375</f>
        <v>0</v>
      </c>
      <c r="S349">
        <f>'RESUMEN TOTAL'!Y375</f>
        <v>0</v>
      </c>
      <c r="T349">
        <f>'RESUMEN TOTAL'!Z375</f>
        <v>0</v>
      </c>
      <c r="U349">
        <f>'RESUMEN TOTAL'!AA375</f>
        <v>0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>
        <f>'RESUMEN TOTAL'!W382</f>
        <v>0</v>
      </c>
      <c r="R356">
        <f>'RESUMEN TOTAL'!X382</f>
        <v>0</v>
      </c>
      <c r="S356">
        <f>'RESUMEN TOTAL'!Y382</f>
        <v>0</v>
      </c>
      <c r="T356">
        <f>'RESUMEN TOTAL'!Z382</f>
        <v>0</v>
      </c>
      <c r="U356">
        <f>'RESUMEN TOTAL'!AA382</f>
        <v>0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>
        <f>'RESUMEN TOTAL'!W383</f>
        <v>0</v>
      </c>
      <c r="R357">
        <f>'RESUMEN TOTAL'!X383</f>
        <v>0</v>
      </c>
      <c r="S357">
        <f>'RESUMEN TOTAL'!Y383</f>
        <v>0</v>
      </c>
      <c r="T357">
        <f>'RESUMEN TOTAL'!Z383</f>
        <v>0</v>
      </c>
      <c r="U357">
        <f>'RESUMEN TOTAL'!AA383</f>
        <v>0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>
        <f>'RESUMEN TOTAL'!W384</f>
        <v>0</v>
      </c>
      <c r="R358">
        <f>'RESUMEN TOTAL'!X384</f>
        <v>0</v>
      </c>
      <c r="S358">
        <f>'RESUMEN TOTAL'!Y384</f>
        <v>0</v>
      </c>
      <c r="T358">
        <f>'RESUMEN TOTAL'!Z384</f>
        <v>0</v>
      </c>
      <c r="U358">
        <f>'RESUMEN TOTAL'!AA384</f>
        <v>0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>
        <f>'RESUMEN TOTAL'!W387</f>
        <v>0</v>
      </c>
      <c r="R361">
        <f>'RESUMEN TOTAL'!X387</f>
        <v>0</v>
      </c>
      <c r="S361">
        <f>'RESUMEN TOTAL'!Y387</f>
        <v>0</v>
      </c>
      <c r="T361">
        <f>'RESUMEN TOTAL'!Z387</f>
        <v>0</v>
      </c>
      <c r="U361">
        <f>'RESUMEN TOTAL'!AA387</f>
        <v>0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>
        <f>'RESUMEN TOTAL'!X405</f>
        <v>0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>
        <f>'RESUMEN TOTAL'!Y406</f>
        <v>0</v>
      </c>
      <c r="T378">
        <f>'RESUMEN TOTAL'!Z406</f>
        <v>0</v>
      </c>
      <c r="U378">
        <f>'RESUMEN TOTAL'!AA406</f>
        <v>0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>
        <f>'RESUMEN TOTAL'!X425</f>
        <v>0</v>
      </c>
      <c r="S397">
        <f>'RESUMEN TOTAL'!Y425</f>
        <v>0</v>
      </c>
      <c r="T397">
        <f>'RESUMEN TOTAL'!Z425</f>
        <v>0</v>
      </c>
      <c r="U397">
        <f>'RESUMEN TOTAL'!AA425</f>
        <v>0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>
        <f>'RESUMEN TOTAL'!W426</f>
        <v>0</v>
      </c>
      <c r="R398">
        <f>'RESUMEN TOTAL'!X426</f>
        <v>0</v>
      </c>
      <c r="S398">
        <f>'RESUMEN TOTAL'!Y426</f>
        <v>0</v>
      </c>
      <c r="T398">
        <f>'RESUMEN TOTAL'!Z426</f>
        <v>0</v>
      </c>
      <c r="U398">
        <f>'RESUMEN TOTAL'!AA426</f>
        <v>0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>
        <f>'RESUMEN TOTAL'!W445</f>
        <v>0</v>
      </c>
      <c r="R417">
        <f>'RESUMEN TOTAL'!X445</f>
        <v>0</v>
      </c>
      <c r="S417">
        <f>'RESUMEN TOTAL'!Y445</f>
        <v>0</v>
      </c>
      <c r="T417">
        <f>'RESUMEN TOTAL'!Z445</f>
        <v>0</v>
      </c>
      <c r="U417">
        <f>'RESUMEN TOTAL'!AA445</f>
        <v>0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>
        <f>'RESUMEN TOTAL'!W446</f>
        <v>0</v>
      </c>
      <c r="R418">
        <f>'RESUMEN TOTAL'!X446</f>
        <v>0</v>
      </c>
      <c r="S418">
        <f>'RESUMEN TOTAL'!Y446</f>
        <v>0</v>
      </c>
      <c r="T418">
        <f>'RESUMEN TOTAL'!Z446</f>
        <v>0</v>
      </c>
      <c r="U418">
        <f>'RESUMEN TOTAL'!AA446</f>
        <v>0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>
        <f>'RESUMEN TOTAL'!W447</f>
        <v>0</v>
      </c>
      <c r="R419">
        <f>'RESUMEN TOTAL'!X447</f>
        <v>0</v>
      </c>
      <c r="S419">
        <f>'RESUMEN TOTAL'!Y447</f>
        <v>0</v>
      </c>
      <c r="T419">
        <f>'RESUMEN TOTAL'!Z447</f>
        <v>0</v>
      </c>
      <c r="U419">
        <f>'RESUMEN TOTAL'!AA447</f>
        <v>0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>
        <f>'RESUMEN TOTAL'!W448</f>
        <v>0</v>
      </c>
      <c r="R420">
        <f>'RESUMEN TOTAL'!X448</f>
        <v>0</v>
      </c>
      <c r="S420">
        <f>'RESUMEN TOTAL'!Y448</f>
        <v>0</v>
      </c>
      <c r="T420">
        <f>'RESUMEN TOTAL'!Z448</f>
        <v>0</v>
      </c>
      <c r="U420">
        <f>'RESUMEN TOTAL'!AA448</f>
        <v>0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>
        <f>'RESUMEN TOTAL'!W453</f>
        <v>0</v>
      </c>
      <c r="R424">
        <f>'RESUMEN TOTAL'!X453</f>
        <v>0</v>
      </c>
      <c r="S424">
        <f>'RESUMEN TOTAL'!Y453</f>
        <v>0</v>
      </c>
      <c r="T424">
        <f>'RESUMEN TOTAL'!Z453</f>
        <v>0</v>
      </c>
      <c r="U424">
        <f>'RESUMEN TOTAL'!AA453</f>
        <v>0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>
        <f>'RESUMEN TOTAL'!W466</f>
        <v>0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>
        <f>'RESUMEN TOTAL'!W467</f>
        <v>0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>
        <f>'RESUMEN TOTAL'!X468</f>
        <v>0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>
        <f>'RESUMEN TOTAL'!X469</f>
        <v>0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>
        <f>'RESUMEN TOTAL'!X470</f>
        <v>0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>
        <f>'RESUMEN TOTAL'!X471</f>
        <v>0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>
        <f>'RESUMEN TOTAL'!X472</f>
        <v>0</v>
      </c>
      <c r="S442">
        <f>'RESUMEN TOTAL'!Y472</f>
        <v>0</v>
      </c>
      <c r="T442">
        <f>'RESUMEN TOTAL'!Z472</f>
        <v>0</v>
      </c>
      <c r="U442">
        <f>'RESUMEN TOTAL'!AA472</f>
        <v>0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>
        <f>'RESUMEN TOTAL'!X473</f>
        <v>0</v>
      </c>
      <c r="S443">
        <f>'RESUMEN TOTAL'!Y473</f>
        <v>0</v>
      </c>
      <c r="T443">
        <f>'RESUMEN TOTAL'!Z473</f>
        <v>0</v>
      </c>
      <c r="U443">
        <f>'RESUMEN TOTAL'!AA473</f>
        <v>0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>
        <f>'RESUMEN TOTAL'!W505</f>
        <v>0</v>
      </c>
      <c r="R455">
        <f>'RESUMEN TOTAL'!X505</f>
        <v>0</v>
      </c>
      <c r="S455">
        <f>'RESUMEN TOTAL'!Y505</f>
        <v>0</v>
      </c>
      <c r="T455">
        <f>'RESUMEN TOTAL'!Z505</f>
        <v>0</v>
      </c>
      <c r="U455">
        <f>'RESUMEN TOTAL'!AA505</f>
        <v>0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>
        <f>'RESUMEN TOTAL'!W506</f>
        <v>0</v>
      </c>
      <c r="R456">
        <f>'RESUMEN TOTAL'!X506</f>
        <v>0</v>
      </c>
      <c r="S456">
        <f>'RESUMEN TOTAL'!Y506</f>
        <v>0</v>
      </c>
      <c r="T456">
        <f>'RESUMEN TOTAL'!Z506</f>
        <v>0</v>
      </c>
      <c r="U456">
        <f>'RESUMEN TOTAL'!AA506</f>
        <v>0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>
        <f>'RESUMEN TOTAL'!W509</f>
        <v>0</v>
      </c>
      <c r="R459">
        <f>'RESUMEN TOTAL'!X509</f>
        <v>0</v>
      </c>
      <c r="S459">
        <f>'RESUMEN TOTAL'!Y509</f>
        <v>0</v>
      </c>
      <c r="T459">
        <f>'RESUMEN TOTAL'!Z509</f>
        <v>0</v>
      </c>
      <c r="U459">
        <f>'RESUMEN TOTAL'!AA509</f>
        <v>0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>
        <f>'RESUMEN TOTAL'!W510</f>
        <v>0</v>
      </c>
      <c r="R460">
        <f>'RESUMEN TOTAL'!X510</f>
        <v>0</v>
      </c>
      <c r="S460">
        <f>'RESUMEN TOTAL'!Y510</f>
        <v>0</v>
      </c>
      <c r="T460">
        <f>'RESUMEN TOTAL'!Z510</f>
        <v>0</v>
      </c>
      <c r="U460">
        <f>'RESUMEN TOTAL'!AA510</f>
        <v>0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>
        <f>'RESUMEN TOTAL'!W511</f>
        <v>0</v>
      </c>
      <c r="R461">
        <f>'RESUMEN TOTAL'!X511</f>
        <v>0</v>
      </c>
      <c r="S461">
        <f>'RESUMEN TOTAL'!Y511</f>
        <v>0</v>
      </c>
      <c r="T461">
        <f>'RESUMEN TOTAL'!Z511</f>
        <v>0</v>
      </c>
      <c r="U461">
        <f>'RESUMEN TOTAL'!AA511</f>
        <v>0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>
        <f>'RESUMEN TOTAL'!W512</f>
        <v>0</v>
      </c>
      <c r="R462">
        <f>'RESUMEN TOTAL'!X512</f>
        <v>0</v>
      </c>
      <c r="S462">
        <f>'RESUMEN TOTAL'!Y512</f>
        <v>0</v>
      </c>
      <c r="T462">
        <f>'RESUMEN TOTAL'!Z512</f>
        <v>0</v>
      </c>
      <c r="U462">
        <f>'RESUMEN TOTAL'!AA512</f>
        <v>0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>
        <f>'RESUMEN TOTAL'!W513</f>
        <v>0</v>
      </c>
      <c r="R463">
        <f>'RESUMEN TOTAL'!X513</f>
        <v>0</v>
      </c>
      <c r="S463">
        <f>'RESUMEN TOTAL'!Y513</f>
        <v>0</v>
      </c>
      <c r="T463">
        <f>'RESUMEN TOTAL'!Z513</f>
        <v>0</v>
      </c>
      <c r="U463">
        <f>'RESUMEN TOTAL'!AA513</f>
        <v>0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>
        <f>'RESUMEN TOTAL'!W514</f>
        <v>0</v>
      </c>
      <c r="R464">
        <f>'RESUMEN TOTAL'!X514</f>
        <v>0</v>
      </c>
      <c r="S464">
        <f>'RESUMEN TOTAL'!Y514</f>
        <v>0</v>
      </c>
      <c r="T464">
        <f>'RESUMEN TOTAL'!Z514</f>
        <v>0</v>
      </c>
      <c r="U464">
        <f>'RESUMEN TOTAL'!AA514</f>
        <v>0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>
        <f>'RESUMEN TOTAL'!W515</f>
        <v>0</v>
      </c>
      <c r="R465">
        <f>'RESUMEN TOTAL'!X515</f>
        <v>0</v>
      </c>
      <c r="S465">
        <f>'RESUMEN TOTAL'!Y515</f>
        <v>0</v>
      </c>
      <c r="T465">
        <f>'RESUMEN TOTAL'!Z515</f>
        <v>0</v>
      </c>
      <c r="U465">
        <f>'RESUMEN TOTAL'!AA515</f>
        <v>0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>
        <f>'RESUMEN TOTAL'!W516</f>
        <v>0</v>
      </c>
      <c r="R466">
        <f>'RESUMEN TOTAL'!X516</f>
        <v>0</v>
      </c>
      <c r="S466">
        <f>'RESUMEN TOTAL'!Y516</f>
        <v>0</v>
      </c>
      <c r="T466">
        <f>'RESUMEN TOTAL'!Z516</f>
        <v>0</v>
      </c>
      <c r="U466">
        <f>'RESUMEN TOTAL'!AA516</f>
        <v>0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>
        <f>'RESUMEN TOTAL'!W517</f>
        <v>0</v>
      </c>
      <c r="R467">
        <f>'RESUMEN TOTAL'!X517</f>
        <v>0</v>
      </c>
      <c r="S467">
        <f>'RESUMEN TOTAL'!Y517</f>
        <v>0</v>
      </c>
      <c r="T467">
        <f>'RESUMEN TOTAL'!Z517</f>
        <v>0</v>
      </c>
      <c r="U467">
        <f>'RESUMEN TOTAL'!AA517</f>
        <v>0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>
        <f>'RESUMEN TOTAL'!W518</f>
        <v>0</v>
      </c>
      <c r="R468">
        <f>'RESUMEN TOTAL'!X518</f>
        <v>0</v>
      </c>
      <c r="S468">
        <f>'RESUMEN TOTAL'!Y518</f>
        <v>0</v>
      </c>
      <c r="T468">
        <f>'RESUMEN TOTAL'!Z518</f>
        <v>0</v>
      </c>
      <c r="U468">
        <f>'RESUMEN TOTAL'!AA518</f>
        <v>0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>
        <f>'RESUMEN TOTAL'!W519</f>
        <v>0</v>
      </c>
      <c r="R469">
        <f>'RESUMEN TOTAL'!X519</f>
        <v>0</v>
      </c>
      <c r="S469">
        <f>'RESUMEN TOTAL'!Y519</f>
        <v>0</v>
      </c>
      <c r="T469">
        <f>'RESUMEN TOTAL'!Z519</f>
        <v>0</v>
      </c>
      <c r="U469">
        <f>'RESUMEN TOTAL'!AA519</f>
        <v>0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>
        <f>'RESUMEN TOTAL'!W520</f>
        <v>0</v>
      </c>
      <c r="R470">
        <f>'RESUMEN TOTAL'!X520</f>
        <v>0</v>
      </c>
      <c r="S470">
        <f>'RESUMEN TOTAL'!Y520</f>
        <v>0</v>
      </c>
      <c r="T470">
        <f>'RESUMEN TOTAL'!Z520</f>
        <v>0</v>
      </c>
      <c r="U470">
        <f>'RESUMEN TOTAL'!AA520</f>
        <v>0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>
        <f>'RESUMEN TOTAL'!W521</f>
        <v>0</v>
      </c>
      <c r="R471">
        <f>'RESUMEN TOTAL'!X521</f>
        <v>0</v>
      </c>
      <c r="S471">
        <f>'RESUMEN TOTAL'!Y521</f>
        <v>0</v>
      </c>
      <c r="T471">
        <f>'RESUMEN TOTAL'!Z521</f>
        <v>0</v>
      </c>
      <c r="U471">
        <f>'RESUMEN TOTAL'!AA521</f>
        <v>0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>
        <f>'RESUMEN TOTAL'!W522</f>
        <v>0</v>
      </c>
      <c r="R472">
        <f>'RESUMEN TOTAL'!X522</f>
        <v>0</v>
      </c>
      <c r="S472">
        <f>'RESUMEN TOTAL'!Y522</f>
        <v>0</v>
      </c>
      <c r="T472">
        <f>'RESUMEN TOTAL'!Z522</f>
        <v>0</v>
      </c>
      <c r="U472">
        <f>'RESUMEN TOTAL'!AA522</f>
        <v>0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>
        <f>'RESUMEN TOTAL'!W523</f>
        <v>0</v>
      </c>
      <c r="R473">
        <f>'RESUMEN TOTAL'!X523</f>
        <v>0</v>
      </c>
      <c r="S473">
        <f>'RESUMEN TOTAL'!Y523</f>
        <v>0</v>
      </c>
      <c r="T473">
        <f>'RESUMEN TOTAL'!Z523</f>
        <v>0</v>
      </c>
      <c r="U473">
        <f>'RESUMEN TOTAL'!AA523</f>
        <v>0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>
        <f>'RESUMEN TOTAL'!W524</f>
        <v>0</v>
      </c>
      <c r="R474">
        <f>'RESUMEN TOTAL'!X524</f>
        <v>0</v>
      </c>
      <c r="S474">
        <f>'RESUMEN TOTAL'!Y524</f>
        <v>0</v>
      </c>
      <c r="T474">
        <f>'RESUMEN TOTAL'!Z524</f>
        <v>0</v>
      </c>
      <c r="U474">
        <f>'RESUMEN TOTAL'!AA524</f>
        <v>0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>
        <f>'RESUMEN TOTAL'!W525</f>
        <v>0</v>
      </c>
      <c r="R475">
        <f>'RESUMEN TOTAL'!X525</f>
        <v>0</v>
      </c>
      <c r="S475">
        <f>'RESUMEN TOTAL'!Y525</f>
        <v>0</v>
      </c>
      <c r="T475">
        <f>'RESUMEN TOTAL'!Z525</f>
        <v>0</v>
      </c>
      <c r="U475">
        <f>'RESUMEN TOTAL'!AA525</f>
        <v>0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>
        <f>'RESUMEN TOTAL'!W526</f>
        <v>0</v>
      </c>
      <c r="R476">
        <f>'RESUMEN TOTAL'!X526</f>
        <v>0</v>
      </c>
      <c r="S476">
        <f>'RESUMEN TOTAL'!Y526</f>
        <v>0</v>
      </c>
      <c r="T476">
        <f>'RESUMEN TOTAL'!Z526</f>
        <v>0</v>
      </c>
      <c r="U476">
        <f>'RESUMEN TOTAL'!AA526</f>
        <v>0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>
        <f>'RESUMEN TOTAL'!W527</f>
        <v>0</v>
      </c>
      <c r="R477">
        <f>'RESUMEN TOTAL'!X527</f>
        <v>0</v>
      </c>
      <c r="S477">
        <f>'RESUMEN TOTAL'!Y527</f>
        <v>0</v>
      </c>
      <c r="T477">
        <f>'RESUMEN TOTAL'!Z527</f>
        <v>0</v>
      </c>
      <c r="U477">
        <f>'RESUMEN TOTAL'!AA527</f>
        <v>0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>
        <f>'RESUMEN TOTAL'!W528</f>
        <v>0</v>
      </c>
      <c r="R478">
        <f>'RESUMEN TOTAL'!X528</f>
        <v>0</v>
      </c>
      <c r="S478">
        <f>'RESUMEN TOTAL'!Y528</f>
        <v>0</v>
      </c>
      <c r="T478">
        <f>'RESUMEN TOTAL'!Z528</f>
        <v>0</v>
      </c>
      <c r="U478">
        <f>'RESUMEN TOTAL'!AA528</f>
        <v>0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>
        <f>'RESUMEN TOTAL'!W529</f>
        <v>0</v>
      </c>
      <c r="R479">
        <f>'RESUMEN TOTAL'!X529</f>
        <v>0</v>
      </c>
      <c r="S479">
        <f>'RESUMEN TOTAL'!Y529</f>
        <v>0</v>
      </c>
      <c r="T479">
        <f>'RESUMEN TOTAL'!Z529</f>
        <v>0</v>
      </c>
      <c r="U479">
        <f>'RESUMEN TOTAL'!AA529</f>
        <v>0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>
        <f>'RESUMEN TOTAL'!X530</f>
        <v>0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>
        <f>'RESUMEN TOTAL'!W531</f>
        <v>0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>
        <f>'RESUMEN TOTAL'!W533</f>
        <v>0</v>
      </c>
      <c r="R483">
        <f>'RESUMEN TOTAL'!X533</f>
        <v>0</v>
      </c>
      <c r="S483">
        <f>'RESUMEN TOTAL'!Y533</f>
        <v>0</v>
      </c>
      <c r="T483">
        <f>'RESUMEN TOTAL'!Z533</f>
        <v>0</v>
      </c>
      <c r="U483">
        <f>'RESUMEN TOTAL'!AA533</f>
        <v>0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>
        <f>'RESUMEN TOTAL'!W534</f>
        <v>0</v>
      </c>
      <c r="R484">
        <f>'RESUMEN TOTAL'!X534</f>
        <v>0</v>
      </c>
      <c r="S484">
        <f>'RESUMEN TOTAL'!Y534</f>
        <v>0</v>
      </c>
      <c r="T484">
        <f>'RESUMEN TOTAL'!Z534</f>
        <v>0</v>
      </c>
      <c r="U484">
        <f>'RESUMEN TOTAL'!AA534</f>
        <v>0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>
        <f>'RESUMEN TOTAL'!W541</f>
        <v>0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>
        <f>'RESUMEN TOTAL'!X541</f>
        <v>0</v>
      </c>
      <c r="S491">
        <f>'RESUMEN TOTAL'!Y541</f>
        <v>0</v>
      </c>
      <c r="T491">
        <f>'RESUMEN TOTAL'!Z541</f>
        <v>0</v>
      </c>
      <c r="U491">
        <f>'RESUMEN TOTAL'!AA541</f>
        <v>0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>
        <f>'RESUMEN TOTAL'!W542</f>
        <v>0</v>
      </c>
      <c r="R492">
        <f>'RESUMEN TOTAL'!X542</f>
        <v>0</v>
      </c>
      <c r="S492">
        <f>'RESUMEN TOTAL'!Y542</f>
        <v>0</v>
      </c>
      <c r="T492">
        <f>'RESUMEN TOTAL'!Z542</f>
        <v>0</v>
      </c>
      <c r="U492">
        <f>'RESUMEN TOTAL'!AA542</f>
        <v>0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>
        <f>'RESUMEN TOTAL'!W545</f>
        <v>0</v>
      </c>
      <c r="R495">
        <f>'RESUMEN TOTAL'!X545</f>
        <v>0</v>
      </c>
      <c r="S495">
        <f>'RESUMEN TOTAL'!Y545</f>
        <v>0</v>
      </c>
      <c r="T495">
        <f>'RESUMEN TOTAL'!Z545</f>
        <v>0</v>
      </c>
      <c r="U495">
        <f>'RESUMEN TOTAL'!AA545</f>
        <v>0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>
        <f>'RESUMEN TOTAL'!W546</f>
        <v>0</v>
      </c>
      <c r="R496">
        <f>'RESUMEN TOTAL'!X546</f>
        <v>0</v>
      </c>
      <c r="S496">
        <f>'RESUMEN TOTAL'!Y546</f>
        <v>0</v>
      </c>
      <c r="T496">
        <f>'RESUMEN TOTAL'!Z546</f>
        <v>0</v>
      </c>
      <c r="U496">
        <f>'RESUMEN TOTAL'!AA546</f>
        <v>0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>
        <f>'RESUMEN TOTAL'!W549</f>
        <v>0</v>
      </c>
      <c r="R499">
        <f>'RESUMEN TOTAL'!X549</f>
        <v>0</v>
      </c>
      <c r="S499">
        <f>'RESUMEN TOTAL'!Y549</f>
        <v>0</v>
      </c>
      <c r="T499">
        <f>'RESUMEN TOTAL'!Z549</f>
        <v>0</v>
      </c>
      <c r="U499">
        <f>'RESUMEN TOTAL'!AA549</f>
        <v>0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>
        <f>'RESUMEN TOTAL'!W550</f>
        <v>0</v>
      </c>
      <c r="R500">
        <f>'RESUMEN TOTAL'!X550</f>
        <v>0</v>
      </c>
      <c r="S500">
        <f>'RESUMEN TOTAL'!Y550</f>
        <v>0</v>
      </c>
      <c r="T500">
        <f>'RESUMEN TOTAL'!Z550</f>
        <v>0</v>
      </c>
      <c r="U500">
        <f>'RESUMEN TOTAL'!AA550</f>
        <v>0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>
        <f>'RESUMEN TOTAL'!W553</f>
        <v>0</v>
      </c>
      <c r="R505">
        <f>'RESUMEN TOTAL'!X553</f>
        <v>0</v>
      </c>
      <c r="S505">
        <f>'RESUMEN TOTAL'!Y553</f>
        <v>0</v>
      </c>
      <c r="T505">
        <f>'RESUMEN TOTAL'!Z553</f>
        <v>0</v>
      </c>
      <c r="U505">
        <f>'RESUMEN TOTAL'!AA553</f>
        <v>0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>
        <f>'RESUMEN TOTAL'!W554</f>
        <v>0</v>
      </c>
      <c r="R506">
        <f>'RESUMEN TOTAL'!X554</f>
        <v>0</v>
      </c>
      <c r="S506">
        <f>'RESUMEN TOTAL'!Y554</f>
        <v>0</v>
      </c>
      <c r="T506">
        <f>'RESUMEN TOTAL'!Z554</f>
        <v>0</v>
      </c>
      <c r="U506">
        <f>'RESUMEN TOTAL'!AA554</f>
        <v>0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>
        <f>'RESUMEN TOTAL'!W557</f>
        <v>0</v>
      </c>
      <c r="R509">
        <f>'RESUMEN TOTAL'!X557</f>
        <v>0</v>
      </c>
      <c r="S509">
        <f>'RESUMEN TOTAL'!Y557</f>
        <v>0</v>
      </c>
      <c r="T509">
        <f>'RESUMEN TOTAL'!Z557</f>
        <v>0</v>
      </c>
      <c r="U509">
        <f>'RESUMEN TOTAL'!AA557</f>
        <v>0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>
        <f>'RESUMEN TOTAL'!W558</f>
        <v>0</v>
      </c>
      <c r="R510">
        <f>'RESUMEN TOTAL'!X558</f>
        <v>0</v>
      </c>
      <c r="S510">
        <f>'RESUMEN TOTAL'!Y558</f>
        <v>0</v>
      </c>
      <c r="T510">
        <f>'RESUMEN TOTAL'!Z558</f>
        <v>0</v>
      </c>
      <c r="U510">
        <f>'RESUMEN TOTAL'!AA558</f>
        <v>0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>
        <f>'RESUMEN TOTAL'!W559</f>
        <v>0</v>
      </c>
      <c r="R511">
        <f>'RESUMEN TOTAL'!X559</f>
        <v>0</v>
      </c>
      <c r="S511">
        <f>'RESUMEN TOTAL'!Y559</f>
        <v>0</v>
      </c>
      <c r="T511">
        <f>'RESUMEN TOTAL'!Z559</f>
        <v>0</v>
      </c>
      <c r="U511">
        <f>'RESUMEN TOTAL'!AA559</f>
        <v>0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>
        <f>'RESUMEN TOTAL'!W560</f>
        <v>0</v>
      </c>
      <c r="R512">
        <f>'RESUMEN TOTAL'!X560</f>
        <v>0</v>
      </c>
      <c r="S512">
        <f>'RESUMEN TOTAL'!Y560</f>
        <v>0</v>
      </c>
      <c r="T512">
        <f>'RESUMEN TOTAL'!Z560</f>
        <v>0</v>
      </c>
      <c r="U512">
        <f>'RESUMEN TOTAL'!AA560</f>
        <v>0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>
        <f>'RESUMEN TOTAL'!W561</f>
        <v>0</v>
      </c>
      <c r="R513">
        <f>'RESUMEN TOTAL'!X561</f>
        <v>0</v>
      </c>
      <c r="S513">
        <f>'RESUMEN TOTAL'!Y561</f>
        <v>0</v>
      </c>
      <c r="T513">
        <f>'RESUMEN TOTAL'!Z561</f>
        <v>0</v>
      </c>
      <c r="U513">
        <f>'RESUMEN TOTAL'!AA561</f>
        <v>0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>
        <f>'RESUMEN TOTAL'!W562</f>
        <v>0</v>
      </c>
      <c r="R514">
        <f>'RESUMEN TOTAL'!X562</f>
        <v>0</v>
      </c>
      <c r="S514">
        <f>'RESUMEN TOTAL'!Y562</f>
        <v>0</v>
      </c>
      <c r="T514">
        <f>'RESUMEN TOTAL'!Z562</f>
        <v>0</v>
      </c>
      <c r="U514">
        <f>'RESUMEN TOTAL'!AA562</f>
        <v>0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>
        <f>'RESUMEN TOTAL'!W563</f>
        <v>0</v>
      </c>
      <c r="R515">
        <f>'RESUMEN TOTAL'!X563</f>
        <v>0</v>
      </c>
      <c r="S515">
        <f>'RESUMEN TOTAL'!Y563</f>
        <v>0</v>
      </c>
      <c r="T515">
        <f>'RESUMEN TOTAL'!Z563</f>
        <v>0</v>
      </c>
      <c r="U515">
        <f>'RESUMEN TOTAL'!AA563</f>
        <v>0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>
        <f>'RESUMEN TOTAL'!W564</f>
        <v>0</v>
      </c>
      <c r="R516">
        <f>'RESUMEN TOTAL'!X564</f>
        <v>0</v>
      </c>
      <c r="S516">
        <f>'RESUMEN TOTAL'!Y564</f>
        <v>0</v>
      </c>
      <c r="T516">
        <f>'RESUMEN TOTAL'!Z564</f>
        <v>0</v>
      </c>
      <c r="U516">
        <f>'RESUMEN TOTAL'!AA564</f>
        <v>0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>
        <f>'RESUMEN TOTAL'!W323</f>
        <v>0</v>
      </c>
      <c r="R301">
        <f>'RESUMEN TOTAL'!X323</f>
        <v>0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>
        <f>'RESUMEN TOTAL'!W324</f>
        <v>0</v>
      </c>
      <c r="R302">
        <f>'RESUMEN TOTAL'!X324</f>
        <v>0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>
        <f>'RESUMEN TOTAL'!W329</f>
        <v>0</v>
      </c>
      <c r="R307">
        <f>'RESUMEN TOTAL'!X329</f>
        <v>0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>
        <f>'RESUMEN TOTAL'!W331</f>
        <v>0</v>
      </c>
      <c r="R309">
        <f>'RESUMEN TOTAL'!X331</f>
        <v>0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>
        <f>'RESUMEN TOTAL'!W375</f>
        <v>0</v>
      </c>
      <c r="R348">
        <f>'RESUMEN TOTAL'!X375</f>
        <v>0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>
        <f>'RESUMEN TOTAL'!W382</f>
        <v>0</v>
      </c>
      <c r="R355">
        <f>'RESUMEN TOTAL'!X382</f>
        <v>0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>
        <f>'RESUMEN TOTAL'!W383</f>
        <v>0</v>
      </c>
      <c r="R356">
        <f>'RESUMEN TOTAL'!X383</f>
        <v>0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>
        <f>'RESUMEN TOTAL'!W384</f>
        <v>0</v>
      </c>
      <c r="R357">
        <f>'RESUMEN TOTAL'!X384</f>
        <v>0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>
        <f>'RESUMEN TOTAL'!W387</f>
        <v>0</v>
      </c>
      <c r="R360">
        <f>'RESUMEN TOTAL'!X387</f>
        <v>0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>
        <f>'RESUMEN TOTAL'!X405</f>
        <v>0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>
        <f>'RESUMEN TOTAL'!X425</f>
        <v>0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>
        <f>'RESUMEN TOTAL'!W426</f>
        <v>0</v>
      </c>
      <c r="R397">
        <f>'RESUMEN TOTAL'!X426</f>
        <v>0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>
        <f>'RESUMEN TOTAL'!W445</f>
        <v>0</v>
      </c>
      <c r="R416">
        <f>'RESUMEN TOTAL'!X445</f>
        <v>0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>
        <f>'RESUMEN TOTAL'!W446</f>
        <v>0</v>
      </c>
      <c r="R417">
        <f>'RESUMEN TOTAL'!X446</f>
        <v>0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>
        <f>'RESUMEN TOTAL'!W447</f>
        <v>0</v>
      </c>
      <c r="R418">
        <f>'RESUMEN TOTAL'!X447</f>
        <v>0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>
        <f>'RESUMEN TOTAL'!W448</f>
        <v>0</v>
      </c>
      <c r="R419">
        <f>'RESUMEN TOTAL'!X448</f>
        <v>0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>
        <f>'RESUMEN TOTAL'!W453</f>
        <v>0</v>
      </c>
      <c r="R423">
        <f>'RESUMEN TOTAL'!X453</f>
        <v>0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>
        <f>'RESUMEN TOTAL'!W466</f>
        <v>0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>
        <f>'RESUMEN TOTAL'!W467</f>
        <v>0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>
        <f>'RESUMEN TOTAL'!X468</f>
        <v>0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>
        <f>'RESUMEN TOTAL'!X469</f>
        <v>0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>
        <f>'RESUMEN TOTAL'!X470</f>
        <v>0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>
        <f>'RESUMEN TOTAL'!X471</f>
        <v>0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>
        <f>'RESUMEN TOTAL'!X472</f>
        <v>0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>
        <f>'RESUMEN TOTAL'!X473</f>
        <v>0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>
        <f>'RESUMEN TOTAL'!W505</f>
        <v>0</v>
      </c>
      <c r="R454">
        <f>'RESUMEN TOTAL'!X505</f>
        <v>0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>
        <f>'RESUMEN TOTAL'!W506</f>
        <v>0</v>
      </c>
      <c r="R455">
        <f>'RESUMEN TOTAL'!X506</f>
        <v>0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>
        <f>'RESUMEN TOTAL'!W509</f>
        <v>0</v>
      </c>
      <c r="R458">
        <f>'RESUMEN TOTAL'!X509</f>
        <v>0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>
        <f>'RESUMEN TOTAL'!W510</f>
        <v>0</v>
      </c>
      <c r="R459">
        <f>'RESUMEN TOTAL'!X510</f>
        <v>0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>
        <f>'RESUMEN TOTAL'!W511</f>
        <v>0</v>
      </c>
      <c r="R460">
        <f>'RESUMEN TOTAL'!X511</f>
        <v>0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>
        <f>'RESUMEN TOTAL'!W512</f>
        <v>0</v>
      </c>
      <c r="R461">
        <f>'RESUMEN TOTAL'!X512</f>
        <v>0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>
        <f>'RESUMEN TOTAL'!W513</f>
        <v>0</v>
      </c>
      <c r="R462">
        <f>'RESUMEN TOTAL'!X513</f>
        <v>0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>
        <f>'RESUMEN TOTAL'!W514</f>
        <v>0</v>
      </c>
      <c r="R463">
        <f>'RESUMEN TOTAL'!X514</f>
        <v>0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>
        <f>'RESUMEN TOTAL'!W515</f>
        <v>0</v>
      </c>
      <c r="R464">
        <f>'RESUMEN TOTAL'!X515</f>
        <v>0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>
        <f>'RESUMEN TOTAL'!W516</f>
        <v>0</v>
      </c>
      <c r="R465">
        <f>'RESUMEN TOTAL'!X516</f>
        <v>0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>
        <f>'RESUMEN TOTAL'!W517</f>
        <v>0</v>
      </c>
      <c r="R466">
        <f>'RESUMEN TOTAL'!X517</f>
        <v>0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>
        <f>'RESUMEN TOTAL'!W518</f>
        <v>0</v>
      </c>
      <c r="R467">
        <f>'RESUMEN TOTAL'!X518</f>
        <v>0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>
        <f>'RESUMEN TOTAL'!W519</f>
        <v>0</v>
      </c>
      <c r="R468">
        <f>'RESUMEN TOTAL'!X519</f>
        <v>0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>
        <f>'RESUMEN TOTAL'!W520</f>
        <v>0</v>
      </c>
      <c r="R469">
        <f>'RESUMEN TOTAL'!X520</f>
        <v>0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>
        <f>'RESUMEN TOTAL'!W521</f>
        <v>0</v>
      </c>
      <c r="R470">
        <f>'RESUMEN TOTAL'!X521</f>
        <v>0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>
        <f>'RESUMEN TOTAL'!W522</f>
        <v>0</v>
      </c>
      <c r="R471">
        <f>'RESUMEN TOTAL'!X522</f>
        <v>0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>
        <f>'RESUMEN TOTAL'!W523</f>
        <v>0</v>
      </c>
      <c r="R472">
        <f>'RESUMEN TOTAL'!X523</f>
        <v>0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>
        <f>'RESUMEN TOTAL'!W524</f>
        <v>0</v>
      </c>
      <c r="R473">
        <f>'RESUMEN TOTAL'!X524</f>
        <v>0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>
        <f>'RESUMEN TOTAL'!W525</f>
        <v>0</v>
      </c>
      <c r="R474">
        <f>'RESUMEN TOTAL'!X525</f>
        <v>0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>
        <f>'RESUMEN TOTAL'!W526</f>
        <v>0</v>
      </c>
      <c r="R475">
        <f>'RESUMEN TOTAL'!X526</f>
        <v>0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>
        <f>'RESUMEN TOTAL'!W527</f>
        <v>0</v>
      </c>
      <c r="R476">
        <f>'RESUMEN TOTAL'!X527</f>
        <v>0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>
        <f>'RESUMEN TOTAL'!W528</f>
        <v>0</v>
      </c>
      <c r="R477">
        <f>'RESUMEN TOTAL'!X528</f>
        <v>0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>
        <f>'RESUMEN TOTAL'!W529</f>
        <v>0</v>
      </c>
      <c r="R478">
        <f>'RESUMEN TOTAL'!X529</f>
        <v>0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>
        <f>'RESUMEN TOTAL'!X530</f>
        <v>0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>
        <f>'RESUMEN TOTAL'!W531</f>
        <v>0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>
        <f>'RESUMEN TOTAL'!W533</f>
        <v>0</v>
      </c>
      <c r="R482">
        <f>'RESUMEN TOTAL'!X533</f>
        <v>0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>
        <f>'RESUMEN TOTAL'!W534</f>
        <v>0</v>
      </c>
      <c r="R483">
        <f>'RESUMEN TOTAL'!X534</f>
        <v>0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>
        <f>'RESUMEN TOTAL'!W541</f>
        <v>0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>
        <f>'RESUMEN TOTAL'!X541</f>
        <v>0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>
        <f>'RESUMEN TOTAL'!W542</f>
        <v>0</v>
      </c>
      <c r="R491">
        <f>'RESUMEN TOTAL'!X542</f>
        <v>0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>
        <f>'RESUMEN TOTAL'!W545</f>
        <v>0</v>
      </c>
      <c r="R494">
        <f>'RESUMEN TOTAL'!X545</f>
        <v>0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>
        <f>'RESUMEN TOTAL'!W546</f>
        <v>0</v>
      </c>
      <c r="R495">
        <f>'RESUMEN TOTAL'!X546</f>
        <v>0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>
        <f>'RESUMEN TOTAL'!W549</f>
        <v>0</v>
      </c>
      <c r="R498">
        <f>'RESUMEN TOTAL'!X549</f>
        <v>0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>
        <f>'RESUMEN TOTAL'!W550</f>
        <v>0</v>
      </c>
      <c r="R499">
        <f>'RESUMEN TOTAL'!X550</f>
        <v>0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>
        <f>'RESUMEN TOTAL'!W553</f>
        <v>0</v>
      </c>
      <c r="R504">
        <f>'RESUMEN TOTAL'!X553</f>
        <v>0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>
        <f>'RESUMEN TOTAL'!W554</f>
        <v>0</v>
      </c>
      <c r="R505">
        <f>'RESUMEN TOTAL'!X554</f>
        <v>0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>
        <f>'RESUMEN TOTAL'!W557</f>
        <v>0</v>
      </c>
      <c r="R508">
        <f>'RESUMEN TOTAL'!X557</f>
        <v>0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>
        <f>'RESUMEN TOTAL'!W558</f>
        <v>0</v>
      </c>
      <c r="R509">
        <f>'RESUMEN TOTAL'!X558</f>
        <v>0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>
        <f>'RESUMEN TOTAL'!W559</f>
        <v>0</v>
      </c>
      <c r="R510">
        <f>'RESUMEN TOTAL'!X559</f>
        <v>0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>
        <f>'RESUMEN TOTAL'!W560</f>
        <v>0</v>
      </c>
      <c r="R511">
        <f>'RESUMEN TOTAL'!X560</f>
        <v>0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>
        <f>'RESUMEN TOTAL'!W561</f>
        <v>0</v>
      </c>
      <c r="R512">
        <f>'RESUMEN TOTAL'!X561</f>
        <v>0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>
        <f>'RESUMEN TOTAL'!W562</f>
        <v>0</v>
      </c>
      <c r="R513">
        <f>'RESUMEN TOTAL'!X562</f>
        <v>0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>
        <f>'RESUMEN TOTAL'!W563</f>
        <v>0</v>
      </c>
      <c r="R514">
        <f>'RESUMEN TOTAL'!X563</f>
        <v>0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>
        <f>'RESUMEN TOTAL'!W564</f>
        <v>0</v>
      </c>
      <c r="R515">
        <f>'RESUMEN TOTAL'!X564</f>
        <v>0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69" zoomScale="80" zoomScaleNormal="80" workbookViewId="0">
      <selection activeCell="B72" sqref="B7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42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43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43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43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44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42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43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43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43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44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42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43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43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43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44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42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43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43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43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44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42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43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44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42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43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43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43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43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43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44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42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43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43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43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43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43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44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42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43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43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43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44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42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43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43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43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44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42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43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43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43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43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43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44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42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43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43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43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43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43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44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42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43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43"/>
      <c r="G82" s="65" t="s">
        <v>1096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1360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43"/>
      <c r="G84" s="65" t="s">
        <v>1366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44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42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43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43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43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44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42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43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43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43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44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42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43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43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43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44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42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43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43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43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44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42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43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43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43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44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42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43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43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43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44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42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43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43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43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44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42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43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43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43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43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44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42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43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43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43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44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42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43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43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43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44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42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43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43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43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44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42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43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43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43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44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42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43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43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43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44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42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43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43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43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44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42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43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43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43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44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42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43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43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43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44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42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43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43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43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44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42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43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43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43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44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42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43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43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43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44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560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560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29</v>
      </c>
      <c r="F44">
        <f>paradas!P3</f>
        <v>28</v>
      </c>
      <c r="G44" s="104">
        <f t="shared" si="12"/>
        <v>57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D15" sqref="D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0</v>
      </c>
      <c r="R3" s="53">
        <v>0</v>
      </c>
      <c r="S3" s="53">
        <f>COUNTIFS('RESUMEN TOTAL'!C5:C564, "=BONOMO",'RESUMEN TOTAL'!Y5:Y564,"=APAGADO")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0</v>
      </c>
      <c r="R5" s="55">
        <v>0</v>
      </c>
      <c r="S5" s="55">
        <f>COUNTIFS('RESUMEN TOTAL'!C5:C550, "=COSEIDI",'RESUMEN TOTAL'!Y5:Y550,"=APAGADO")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462" sqref="AJ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29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>
        <f>'RESUMEN TOTAL'!W27</f>
        <v>0</v>
      </c>
      <c r="R24" s="86">
        <f>'RESUMEN TOTAL'!X27</f>
        <v>0</v>
      </c>
      <c r="S24" s="86">
        <f>'RESUMEN TOTAL'!Y27</f>
        <v>0</v>
      </c>
      <c r="T24" s="86">
        <f>'RESUMEN TOTAL'!Z27</f>
        <v>0</v>
      </c>
      <c r="U24" s="86">
        <f>'RESUMEN TOTAL'!AA27</f>
        <v>0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>
        <f>'RESUMEN TOTAL'!W28</f>
        <v>0</v>
      </c>
      <c r="R25" s="86">
        <f>'RESUMEN TOTAL'!X28</f>
        <v>0</v>
      </c>
      <c r="S25" s="86">
        <f>'RESUMEN TOTAL'!Y28</f>
        <v>0</v>
      </c>
      <c r="T25" s="86">
        <f>'RESUMEN TOTAL'!Z28</f>
        <v>0</v>
      </c>
      <c r="U25" s="86">
        <f>'RESUMEN TOTAL'!AA28</f>
        <v>0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>
        <f>'RESUMEN TOTAL'!W34</f>
        <v>0</v>
      </c>
      <c r="R31" s="86">
        <f>'RESUMEN TOTAL'!X34</f>
        <v>0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>
        <f>'RESUMEN TOTAL'!W40</f>
        <v>0</v>
      </c>
      <c r="R37" s="86">
        <f>'RESUMEN TOTAL'!X40</f>
        <v>0</v>
      </c>
      <c r="S37" s="86">
        <f>'RESUMEN TOTAL'!Y40</f>
        <v>0</v>
      </c>
      <c r="T37" s="86">
        <f>'RESUMEN TOTAL'!Z40</f>
        <v>0</v>
      </c>
      <c r="U37" s="86">
        <f>'RESUMEN TOTAL'!AA40</f>
        <v>0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>
        <f>'RESUMEN TOTAL'!W42</f>
        <v>0</v>
      </c>
      <c r="R39" s="86">
        <f>'RESUMEN TOTAL'!X42</f>
        <v>0</v>
      </c>
      <c r="S39" s="86">
        <f>'RESUMEN TOTAL'!Y42</f>
        <v>0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>
        <f>'RESUMEN TOTAL'!W44</f>
        <v>0</v>
      </c>
      <c r="R41" s="86">
        <f>'RESUMEN TOTAL'!X44</f>
        <v>0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>
        <f>'RESUMEN TOTAL'!W47</f>
        <v>0</v>
      </c>
      <c r="R44" s="86">
        <f>'RESUMEN TOTAL'!X47</f>
        <v>0</v>
      </c>
      <c r="S44" s="86">
        <f>'RESUMEN TOTAL'!Y47</f>
        <v>0</v>
      </c>
      <c r="T44" s="86">
        <f>'RESUMEN TOTAL'!Z47</f>
        <v>0</v>
      </c>
      <c r="U44" s="86">
        <f>'RESUMEN TOTAL'!AA47</f>
        <v>0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>
        <f>'RESUMEN TOTAL'!W57</f>
        <v>0</v>
      </c>
      <c r="R54" s="86">
        <f>'RESUMEN TOTAL'!X57</f>
        <v>0</v>
      </c>
      <c r="S54" s="86">
        <f>'RESUMEN TOTAL'!Y57</f>
        <v>0</v>
      </c>
      <c r="T54" s="86">
        <f>'RESUMEN TOTAL'!Z57</f>
        <v>0</v>
      </c>
      <c r="U54" s="86">
        <f>'RESUMEN TOTAL'!AA57</f>
        <v>0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>
        <f>'RESUMEN TOTAL'!W73</f>
        <v>0</v>
      </c>
      <c r="R70" s="86">
        <f>'RESUMEN TOTAL'!X73</f>
        <v>0</v>
      </c>
      <c r="S70" s="86">
        <f>'RESUMEN TOTAL'!Y73</f>
        <v>0</v>
      </c>
      <c r="T70" s="86">
        <f>'RESUMEN TOTAL'!Z73</f>
        <v>0</v>
      </c>
      <c r="U70" s="86">
        <f>'RESUMEN TOTAL'!AA73</f>
        <v>0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>
        <f>'RESUMEN TOTAL'!W75</f>
        <v>0</v>
      </c>
      <c r="R72" s="86">
        <f>'RESUMEN TOTAL'!X75</f>
        <v>0</v>
      </c>
      <c r="S72" s="86">
        <f>'RESUMEN TOTAL'!Y75</f>
        <v>0</v>
      </c>
      <c r="T72" s="86">
        <f>'RESUMEN TOTAL'!Z75</f>
        <v>0</v>
      </c>
      <c r="U72" s="86">
        <f>'RESUMEN TOTAL'!AA75</f>
        <v>0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>
        <f>'RESUMEN TOTAL'!W78</f>
        <v>0</v>
      </c>
      <c r="R75" s="86">
        <f>'RESUMEN TOTAL'!X78</f>
        <v>0</v>
      </c>
      <c r="S75" s="86">
        <f>'RESUMEN TOTAL'!Y78</f>
        <v>0</v>
      </c>
      <c r="T75" s="86">
        <f>'RESUMEN TOTAL'!Z78</f>
        <v>0</v>
      </c>
      <c r="U75" s="86">
        <f>'RESUMEN TOTAL'!AA78</f>
        <v>0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>
        <f>'RESUMEN TOTAL'!X86</f>
        <v>0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>
        <f>'RESUMEN TOTAL'!W87</f>
        <v>0</v>
      </c>
      <c r="R84" s="86">
        <f>'RESUMEN TOTAL'!X87</f>
        <v>0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>
        <f>'RESUMEN TOTAL'!W93</f>
        <v>0</v>
      </c>
      <c r="R90" s="86">
        <f>'RESUMEN TOTAL'!X93</f>
        <v>0</v>
      </c>
      <c r="S90" s="86">
        <f>'RESUMEN TOTAL'!Y93</f>
        <v>0</v>
      </c>
      <c r="T90" s="86">
        <f>'RESUMEN TOTAL'!Z93</f>
        <v>0</v>
      </c>
      <c r="U90" s="86">
        <f>'RESUMEN TOTAL'!AA93</f>
        <v>0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>
        <f>'RESUMEN TOTAL'!W94</f>
        <v>0</v>
      </c>
      <c r="R91" s="86">
        <f>'RESUMEN TOTAL'!X94</f>
        <v>0</v>
      </c>
      <c r="S91" s="86">
        <f>'RESUMEN TOTAL'!Y94</f>
        <v>0</v>
      </c>
      <c r="T91" s="86">
        <f>'RESUMEN TOTAL'!Z94</f>
        <v>0</v>
      </c>
      <c r="U91" s="86">
        <f>'RESUMEN TOTAL'!AA94</f>
        <v>0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>
        <f>'RESUMEN TOTAL'!W111</f>
        <v>0</v>
      </c>
      <c r="R108" s="86">
        <f>'RESUMEN TOTAL'!X111</f>
        <v>0</v>
      </c>
      <c r="S108" s="86">
        <f>'RESUMEN TOTAL'!Y111</f>
        <v>0</v>
      </c>
      <c r="T108" s="86">
        <f>'RESUMEN TOTAL'!Z111</f>
        <v>0</v>
      </c>
      <c r="U108" s="86">
        <f>'RESUMEN TOTAL'!AA111</f>
        <v>0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>
        <f>'RESUMEN TOTAL'!X119</f>
        <v>0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>
        <f>'RESUMEN TOTAL'!X120</f>
        <v>0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>
        <f>'RESUMEN TOTAL'!X122</f>
        <v>0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>
        <f>'RESUMEN TOTAL'!W126</f>
        <v>0</v>
      </c>
      <c r="R121" s="86">
        <f>'RESUMEN TOTAL'!X126</f>
        <v>0</v>
      </c>
      <c r="S121" s="86">
        <f>'RESUMEN TOTAL'!Y126</f>
        <v>0</v>
      </c>
      <c r="T121" s="86">
        <f>'RESUMEN TOTAL'!Z126</f>
        <v>0</v>
      </c>
      <c r="U121" s="86">
        <f>'RESUMEN TOTAL'!AA126</f>
        <v>0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>
        <f>'RESUMEN TOTAL'!W127</f>
        <v>0</v>
      </c>
      <c r="R122" s="86">
        <f>'RESUMEN TOTAL'!X127</f>
        <v>0</v>
      </c>
      <c r="S122" s="86">
        <f>'RESUMEN TOTAL'!Y127</f>
        <v>0</v>
      </c>
      <c r="T122" s="86">
        <f>'RESUMEN TOTAL'!Z127</f>
        <v>0</v>
      </c>
      <c r="U122" s="86">
        <f>'RESUMEN TOTAL'!AA127</f>
        <v>0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>
        <f>'RESUMEN TOTAL'!X132</f>
        <v>0</v>
      </c>
      <c r="S125" s="86">
        <f>'RESUMEN TOTAL'!Y132</f>
        <v>0</v>
      </c>
      <c r="T125" s="86">
        <f>'RESUMEN TOTAL'!Z132</f>
        <v>0</v>
      </c>
      <c r="U125" s="86">
        <f>'RESUMEN TOTAL'!AA132</f>
        <v>0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>
        <f>'RESUMEN TOTAL'!Y133</f>
        <v>0</v>
      </c>
      <c r="T126" s="86">
        <f>'RESUMEN TOTAL'!Z133</f>
        <v>0</v>
      </c>
      <c r="U126" s="86">
        <f>'RESUMEN TOTAL'!AA133</f>
        <v>0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>
        <f>'RESUMEN TOTAL'!W134</f>
        <v>0</v>
      </c>
      <c r="R127" s="86">
        <f>'RESUMEN TOTAL'!X134</f>
        <v>0</v>
      </c>
      <c r="S127" s="86">
        <f>'RESUMEN TOTAL'!Y134</f>
        <v>0</v>
      </c>
      <c r="T127" s="86">
        <f>'RESUMEN TOTAL'!Z134</f>
        <v>0</v>
      </c>
      <c r="U127" s="86">
        <f>'RESUMEN TOTAL'!AA134</f>
        <v>0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>
        <f>'RESUMEN TOTAL'!Y135</f>
        <v>0</v>
      </c>
      <c r="T128" s="86">
        <f>'RESUMEN TOTAL'!Z135</f>
        <v>0</v>
      </c>
      <c r="U128" s="86">
        <f>'RESUMEN TOTAL'!AA135</f>
        <v>0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>
        <f>'RESUMEN TOTAL'!Y152</f>
        <v>0</v>
      </c>
      <c r="T145" s="86">
        <f>'RESUMEN TOTAL'!Z152</f>
        <v>0</v>
      </c>
      <c r="U145" s="86">
        <f>'RESUMEN TOTAL'!AA152</f>
        <v>0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>
        <f>'RESUMEN TOTAL'!Y153</f>
        <v>0</v>
      </c>
      <c r="T146" s="86">
        <f>'RESUMEN TOTAL'!Z153</f>
        <v>0</v>
      </c>
      <c r="U146" s="86">
        <f>'RESUMEN TOTAL'!AA153</f>
        <v>0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>
        <f>'RESUMEN TOTAL'!W154</f>
        <v>0</v>
      </c>
      <c r="R147" s="86">
        <f>'RESUMEN TOTAL'!X154</f>
        <v>0</v>
      </c>
      <c r="S147" s="86">
        <f>'RESUMEN TOTAL'!Y154</f>
        <v>0</v>
      </c>
      <c r="T147" s="86">
        <f>'RESUMEN TOTAL'!Z154</f>
        <v>0</v>
      </c>
      <c r="U147" s="86">
        <f>'RESUMEN TOTAL'!AA154</f>
        <v>0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>
        <f>'RESUMEN TOTAL'!W188</f>
        <v>0</v>
      </c>
      <c r="R179" s="86">
        <f>'RESUMEN TOTAL'!X188</f>
        <v>0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>
        <f>'RESUMEN TOTAL'!W203</f>
        <v>0</v>
      </c>
      <c r="R194" s="86">
        <f>'RESUMEN TOTAL'!X203</f>
        <v>0</v>
      </c>
      <c r="S194" s="86">
        <f>'RESUMEN TOTAL'!Y203</f>
        <v>0</v>
      </c>
      <c r="T194" s="86">
        <f>'RESUMEN TOTAL'!Z203</f>
        <v>0</v>
      </c>
      <c r="U194" s="86">
        <f>'RESUMEN TOTAL'!AA203</f>
        <v>0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>
        <f>'RESUMEN TOTAL'!W204</f>
        <v>0</v>
      </c>
      <c r="R195" s="86">
        <f>'RESUMEN TOTAL'!X204</f>
        <v>0</v>
      </c>
      <c r="S195" s="86">
        <f>'RESUMEN TOTAL'!Y204</f>
        <v>0</v>
      </c>
      <c r="T195" s="86">
        <f>'RESUMEN TOTAL'!Z204</f>
        <v>0</v>
      </c>
      <c r="U195" s="86">
        <f>'RESUMEN TOTAL'!AA204</f>
        <v>0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>
        <f>'RESUMEN TOTAL'!Y210</f>
        <v>0</v>
      </c>
      <c r="T201" s="86">
        <f>'RESUMEN TOTAL'!Z210</f>
        <v>0</v>
      </c>
      <c r="U201" s="86">
        <f>'RESUMEN TOTAL'!AA210</f>
        <v>0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>
        <f>'RESUMEN TOTAL'!W221</f>
        <v>0</v>
      </c>
      <c r="R212" s="86">
        <f>'RESUMEN TOTAL'!X221</f>
        <v>0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>
        <f>'RESUMEN TOTAL'!X227</f>
        <v>0</v>
      </c>
      <c r="S218" s="86">
        <f>'RESUMEN TOTAL'!Y227</f>
        <v>0</v>
      </c>
      <c r="T218" s="86">
        <f>'RESUMEN TOTAL'!Z227</f>
        <v>0</v>
      </c>
      <c r="U218" s="86">
        <f>'RESUMEN TOTAL'!AA227</f>
        <v>0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>
        <f>'RESUMEN TOTAL'!X229</f>
        <v>0</v>
      </c>
      <c r="S220" s="86">
        <f>'RESUMEN TOTAL'!Y229</f>
        <v>0</v>
      </c>
      <c r="T220" s="86">
        <f>'RESUMEN TOTAL'!Z229</f>
        <v>0</v>
      </c>
      <c r="U220" s="86">
        <f>'RESUMEN TOTAL'!AA229</f>
        <v>0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>
        <f>'RESUMEN TOTAL'!W230</f>
        <v>0</v>
      </c>
      <c r="R221" s="86">
        <f>'RESUMEN TOTAL'!X230</f>
        <v>0</v>
      </c>
      <c r="S221" s="86">
        <f>'RESUMEN TOTAL'!Y230</f>
        <v>0</v>
      </c>
      <c r="T221" s="86">
        <f>'RESUMEN TOTAL'!Z230</f>
        <v>0</v>
      </c>
      <c r="U221" s="86">
        <f>'RESUMEN TOTAL'!AA230</f>
        <v>0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>
        <f>'RESUMEN TOTAL'!W232</f>
        <v>0</v>
      </c>
      <c r="R223" s="86">
        <f>'RESUMEN TOTAL'!X232</f>
        <v>0</v>
      </c>
      <c r="S223" s="86">
        <f>'RESUMEN TOTAL'!Y232</f>
        <v>0</v>
      </c>
      <c r="T223" s="86">
        <f>'RESUMEN TOTAL'!Z232</f>
        <v>0</v>
      </c>
      <c r="U223" s="86">
        <f>'RESUMEN TOTAL'!AA232</f>
        <v>0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>
        <f>'RESUMEN TOTAL'!X236</f>
        <v>0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>
        <f>'RESUMEN TOTAL'!X237</f>
        <v>0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>
        <f>'RESUMEN TOTAL'!X238</f>
        <v>0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>
        <f>'RESUMEN TOTAL'!X239</f>
        <v>0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>
        <f>'RESUMEN TOTAL'!X240</f>
        <v>0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>
        <f>'RESUMEN TOTAL'!W244</f>
        <v>0</v>
      </c>
      <c r="R234" s="86">
        <f>'RESUMEN TOTAL'!X244</f>
        <v>0</v>
      </c>
      <c r="S234" s="86">
        <f>'RESUMEN TOTAL'!Y244</f>
        <v>0</v>
      </c>
      <c r="T234" s="86">
        <f>'RESUMEN TOTAL'!Z244</f>
        <v>0</v>
      </c>
      <c r="U234" s="86">
        <f>'RESUMEN TOTAL'!AA244</f>
        <v>0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>
        <f>'RESUMEN TOTAL'!Y245</f>
        <v>0</v>
      </c>
      <c r="T235" s="86">
        <f>'RESUMEN TOTAL'!Z245</f>
        <v>0</v>
      </c>
      <c r="U235" s="86">
        <f>'RESUMEN TOTAL'!AA245</f>
        <v>0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>
        <f>'RESUMEN TOTAL'!Y246</f>
        <v>0</v>
      </c>
      <c r="T236" s="86">
        <f>'RESUMEN TOTAL'!Z246</f>
        <v>0</v>
      </c>
      <c r="U236" s="86">
        <f>'RESUMEN TOTAL'!AA246</f>
        <v>0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>
        <f>'RESUMEN TOTAL'!Y247</f>
        <v>0</v>
      </c>
      <c r="T237" s="86">
        <f>'RESUMEN TOTAL'!Z247</f>
        <v>0</v>
      </c>
      <c r="U237" s="86">
        <f>'RESUMEN TOTAL'!AA247</f>
        <v>0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>
        <f>'RESUMEN TOTAL'!Y248</f>
        <v>0</v>
      </c>
      <c r="T238" s="86">
        <f>'RESUMEN TOTAL'!Z248</f>
        <v>0</v>
      </c>
      <c r="U238" s="86">
        <f>'RESUMEN TOTAL'!AA248</f>
        <v>0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>
        <f>'RESUMEN TOTAL'!Y249</f>
        <v>0</v>
      </c>
      <c r="T239" s="86">
        <f>'RESUMEN TOTAL'!Z249</f>
        <v>0</v>
      </c>
      <c r="U239" s="86">
        <f>'RESUMEN TOTAL'!AA249</f>
        <v>0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>
        <f>'RESUMEN TOTAL'!W250</f>
        <v>0</v>
      </c>
      <c r="R240" s="86">
        <f>'RESUMEN TOTAL'!X250</f>
        <v>0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>
        <f>'RESUMEN TOTAL'!W251</f>
        <v>0</v>
      </c>
      <c r="R241" s="86">
        <f>'RESUMEN TOTAL'!X251</f>
        <v>0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>
        <f>'RESUMEN TOTAL'!W252</f>
        <v>0</v>
      </c>
      <c r="R242" s="86">
        <f>'RESUMEN TOTAL'!X252</f>
        <v>0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>
        <f>'RESUMEN TOTAL'!X253</f>
        <v>0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>
        <f>'RESUMEN TOTAL'!X254</f>
        <v>0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>
        <f>'RESUMEN TOTAL'!X255</f>
        <v>0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>
        <f>'RESUMEN TOTAL'!W258</f>
        <v>0</v>
      </c>
      <c r="R248" s="86">
        <f>'RESUMEN TOTAL'!X258</f>
        <v>0</v>
      </c>
      <c r="S248" s="86">
        <f>'RESUMEN TOTAL'!Y258</f>
        <v>0</v>
      </c>
      <c r="T248" s="86">
        <f>'RESUMEN TOTAL'!Z258</f>
        <v>0</v>
      </c>
      <c r="U248" s="86">
        <f>'RESUMEN TOTAL'!AA258</f>
        <v>0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>
        <f>'RESUMEN TOTAL'!W263</f>
        <v>0</v>
      </c>
      <c r="R253" s="86">
        <f>'RESUMEN TOTAL'!X263</f>
        <v>0</v>
      </c>
      <c r="S253" s="86">
        <f>'RESUMEN TOTAL'!Y263</f>
        <v>0</v>
      </c>
      <c r="T253" s="86">
        <f>'RESUMEN TOTAL'!Z263</f>
        <v>0</v>
      </c>
      <c r="U253" s="86">
        <f>'RESUMEN TOTAL'!AA263</f>
        <v>0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>
        <f>'RESUMEN TOTAL'!Y284</f>
        <v>0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>
        <f>'RESUMEN TOTAL'!Y287</f>
        <v>0</v>
      </c>
      <c r="T273" s="86">
        <f>'RESUMEN TOTAL'!Z287</f>
        <v>0</v>
      </c>
      <c r="U273" s="86">
        <f>'RESUMEN TOTAL'!AA287</f>
        <v>0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>
        <f>'RESUMEN TOTAL'!W323</f>
        <v>0</v>
      </c>
      <c r="R306" s="86">
        <f>'RESUMEN TOTAL'!X323</f>
        <v>0</v>
      </c>
      <c r="S306" s="86">
        <f>'RESUMEN TOTAL'!Y323</f>
        <v>0</v>
      </c>
      <c r="T306" s="86">
        <f>'RESUMEN TOTAL'!Z323</f>
        <v>0</v>
      </c>
      <c r="U306" s="86">
        <f>'RESUMEN TOTAL'!AA323</f>
        <v>0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>
        <f>'RESUMEN TOTAL'!W324</f>
        <v>0</v>
      </c>
      <c r="R307" s="86">
        <f>'RESUMEN TOTAL'!X324</f>
        <v>0</v>
      </c>
      <c r="S307" s="86">
        <f>'RESUMEN TOTAL'!Y324</f>
        <v>0</v>
      </c>
      <c r="T307" s="86">
        <f>'RESUMEN TOTAL'!Z324</f>
        <v>0</v>
      </c>
      <c r="U307" s="86">
        <f>'RESUMEN TOTAL'!AA324</f>
        <v>0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>
        <f>'RESUMEN TOTAL'!W329</f>
        <v>0</v>
      </c>
      <c r="R312" s="86">
        <f>'RESUMEN TOTAL'!X329</f>
        <v>0</v>
      </c>
      <c r="S312" s="86">
        <f>'RESUMEN TOTAL'!Y329</f>
        <v>0</v>
      </c>
      <c r="T312" s="86">
        <f>'RESUMEN TOTAL'!Z329</f>
        <v>0</v>
      </c>
      <c r="U312" s="86">
        <f>'RESUMEN TOTAL'!AA329</f>
        <v>0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>
        <f>'RESUMEN TOTAL'!W331</f>
        <v>0</v>
      </c>
      <c r="R314" s="86">
        <f>'RESUMEN TOTAL'!X331</f>
        <v>0</v>
      </c>
      <c r="S314" s="86">
        <f>'RESUMEN TOTAL'!Y331</f>
        <v>0</v>
      </c>
      <c r="T314" s="86">
        <f>'RESUMEN TOTAL'!Z331</f>
        <v>0</v>
      </c>
      <c r="U314" s="86">
        <f>'RESUMEN TOTAL'!AA331</f>
        <v>0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>
        <f>'RESUMEN TOTAL'!W375</f>
        <v>0</v>
      </c>
      <c r="R353" s="86">
        <f>'RESUMEN TOTAL'!X375</f>
        <v>0</v>
      </c>
      <c r="S353" s="86">
        <f>'RESUMEN TOTAL'!Y375</f>
        <v>0</v>
      </c>
      <c r="T353" s="86">
        <f>'RESUMEN TOTAL'!Z375</f>
        <v>0</v>
      </c>
      <c r="U353" s="86">
        <f>'RESUMEN TOTAL'!AA375</f>
        <v>0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>
        <f>'RESUMEN TOTAL'!W382</f>
        <v>0</v>
      </c>
      <c r="R360" s="86">
        <f>'RESUMEN TOTAL'!X382</f>
        <v>0</v>
      </c>
      <c r="S360" s="86">
        <f>'RESUMEN TOTAL'!Y382</f>
        <v>0</v>
      </c>
      <c r="T360" s="86">
        <f>'RESUMEN TOTAL'!Z382</f>
        <v>0</v>
      </c>
      <c r="U360" s="86">
        <f>'RESUMEN TOTAL'!AA382</f>
        <v>0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>
        <f>'RESUMEN TOTAL'!W383</f>
        <v>0</v>
      </c>
      <c r="R361" s="86">
        <f>'RESUMEN TOTAL'!X383</f>
        <v>0</v>
      </c>
      <c r="S361" s="86">
        <f>'RESUMEN TOTAL'!Y383</f>
        <v>0</v>
      </c>
      <c r="T361" s="86">
        <f>'RESUMEN TOTAL'!Z383</f>
        <v>0</v>
      </c>
      <c r="U361" s="86">
        <f>'RESUMEN TOTAL'!AA383</f>
        <v>0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>
        <f>'RESUMEN TOTAL'!W384</f>
        <v>0</v>
      </c>
      <c r="R362" s="86">
        <f>'RESUMEN TOTAL'!X384</f>
        <v>0</v>
      </c>
      <c r="S362" s="86">
        <f>'RESUMEN TOTAL'!Y384</f>
        <v>0</v>
      </c>
      <c r="T362" s="86">
        <f>'RESUMEN TOTAL'!Z384</f>
        <v>0</v>
      </c>
      <c r="U362" s="86">
        <f>'RESUMEN TOTAL'!AA384</f>
        <v>0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>
        <f>'RESUMEN TOTAL'!W387</f>
        <v>0</v>
      </c>
      <c r="R365" s="86">
        <f>'RESUMEN TOTAL'!X387</f>
        <v>0</v>
      </c>
      <c r="S365" s="86">
        <f>'RESUMEN TOTAL'!Y387</f>
        <v>0</v>
      </c>
      <c r="T365" s="86">
        <f>'RESUMEN TOTAL'!Z387</f>
        <v>0</v>
      </c>
      <c r="U365" s="86">
        <f>'RESUMEN TOTAL'!AA387</f>
        <v>0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>
        <f>'RESUMEN TOTAL'!X405</f>
        <v>0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>
        <f>'RESUMEN TOTAL'!Y406</f>
        <v>0</v>
      </c>
      <c r="T382" s="86">
        <f>'RESUMEN TOTAL'!Z406</f>
        <v>0</v>
      </c>
      <c r="U382" s="86">
        <f>'RESUMEN TOTAL'!AA406</f>
        <v>0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>
        <f>'RESUMEN TOTAL'!X425</f>
        <v>0</v>
      </c>
      <c r="S401" s="86">
        <f>'RESUMEN TOTAL'!Y425</f>
        <v>0</v>
      </c>
      <c r="T401" s="86">
        <f>'RESUMEN TOTAL'!Z425</f>
        <v>0</v>
      </c>
      <c r="U401" s="86">
        <f>'RESUMEN TOTAL'!AA425</f>
        <v>0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>
        <f>'RESUMEN TOTAL'!W426</f>
        <v>0</v>
      </c>
      <c r="R402" s="86">
        <f>'RESUMEN TOTAL'!X426</f>
        <v>0</v>
      </c>
      <c r="S402" s="86">
        <f>'RESUMEN TOTAL'!Y426</f>
        <v>0</v>
      </c>
      <c r="T402" s="86">
        <f>'RESUMEN TOTAL'!Z426</f>
        <v>0</v>
      </c>
      <c r="U402" s="86">
        <f>'RESUMEN TOTAL'!AA426</f>
        <v>0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>
        <f>'RESUMEN TOTAL'!W445</f>
        <v>0</v>
      </c>
      <c r="R421" s="86">
        <f>'RESUMEN TOTAL'!X445</f>
        <v>0</v>
      </c>
      <c r="S421" s="86">
        <f>'RESUMEN TOTAL'!Y445</f>
        <v>0</v>
      </c>
      <c r="T421" s="86">
        <f>'RESUMEN TOTAL'!Z445</f>
        <v>0</v>
      </c>
      <c r="U421" s="86">
        <f>'RESUMEN TOTAL'!AA445</f>
        <v>0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>
        <f>'RESUMEN TOTAL'!W446</f>
        <v>0</v>
      </c>
      <c r="R422" s="86">
        <f>'RESUMEN TOTAL'!X446</f>
        <v>0</v>
      </c>
      <c r="S422" s="86">
        <f>'RESUMEN TOTAL'!Y446</f>
        <v>0</v>
      </c>
      <c r="T422" s="86">
        <f>'RESUMEN TOTAL'!Z446</f>
        <v>0</v>
      </c>
      <c r="U422" s="86">
        <f>'RESUMEN TOTAL'!AA446</f>
        <v>0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>
        <f>'RESUMEN TOTAL'!W447</f>
        <v>0</v>
      </c>
      <c r="R423" s="86">
        <f>'RESUMEN TOTAL'!X447</f>
        <v>0</v>
      </c>
      <c r="S423" s="86">
        <f>'RESUMEN TOTAL'!Y447</f>
        <v>0</v>
      </c>
      <c r="T423" s="86">
        <f>'RESUMEN TOTAL'!Z447</f>
        <v>0</v>
      </c>
      <c r="U423" s="86">
        <f>'RESUMEN TOTAL'!AA447</f>
        <v>0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>
        <f>'RESUMEN TOTAL'!W448</f>
        <v>0</v>
      </c>
      <c r="R424" s="86">
        <f>'RESUMEN TOTAL'!X448</f>
        <v>0</v>
      </c>
      <c r="S424" s="86">
        <f>'RESUMEN TOTAL'!Y448</f>
        <v>0</v>
      </c>
      <c r="T424" s="86">
        <f>'RESUMEN TOTAL'!Z448</f>
        <v>0</v>
      </c>
      <c r="U424" s="86">
        <f>'RESUMEN TOTAL'!AA448</f>
        <v>0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>
        <f>'RESUMEN TOTAL'!W453</f>
        <v>0</v>
      </c>
      <c r="R428" s="86">
        <f>'RESUMEN TOTAL'!X453</f>
        <v>0</v>
      </c>
      <c r="S428" s="86">
        <f>'RESUMEN TOTAL'!Y453</f>
        <v>0</v>
      </c>
      <c r="T428" s="86">
        <f>'RESUMEN TOTAL'!Z453</f>
        <v>0</v>
      </c>
      <c r="U428" s="86">
        <f>'RESUMEN TOTAL'!AA453</f>
        <v>0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>
        <f>'RESUMEN TOTAL'!W466</f>
        <v>0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>
        <f>'RESUMEN TOTAL'!W467</f>
        <v>0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>
        <f>'RESUMEN TOTAL'!X468</f>
        <v>0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>
        <f>'RESUMEN TOTAL'!X469</f>
        <v>0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>
        <f>'RESUMEN TOTAL'!X470</f>
        <v>0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>
        <f>'RESUMEN TOTAL'!X471</f>
        <v>0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>
        <f>'RESUMEN TOTAL'!X472</f>
        <v>0</v>
      </c>
      <c r="S447" s="86">
        <f>'RESUMEN TOTAL'!Y472</f>
        <v>0</v>
      </c>
      <c r="T447" s="86">
        <f>'RESUMEN TOTAL'!Z472</f>
        <v>0</v>
      </c>
      <c r="U447" s="86">
        <f>'RESUMEN TOTAL'!AA472</f>
        <v>0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>
        <f>'RESUMEN TOTAL'!X473</f>
        <v>0</v>
      </c>
      <c r="S448" s="86">
        <f>'RESUMEN TOTAL'!Y473</f>
        <v>0</v>
      </c>
      <c r="T448" s="86">
        <f>'RESUMEN TOTAL'!Z473</f>
        <v>0</v>
      </c>
      <c r="U448" s="86">
        <f>'RESUMEN TOTAL'!AA473</f>
        <v>0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>
        <f>'RESUMEN TOTAL'!X487</f>
        <v>0</v>
      </c>
      <c r="S462" s="86">
        <f>'RESUMEN TOTAL'!Y487</f>
        <v>0</v>
      </c>
      <c r="T462" s="86">
        <f>'RESUMEN TOTAL'!Z487</f>
        <v>0</v>
      </c>
      <c r="U462" s="86">
        <f>'RESUMEN TOTAL'!AA487</f>
        <v>0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>
        <f>'RESUMEN TOTAL'!W487</f>
        <v>0</v>
      </c>
      <c r="R463" s="86">
        <f>'RESUMEN TOTAL'!X488</f>
        <v>0</v>
      </c>
      <c r="S463" s="86">
        <f>'RESUMEN TOTAL'!Y488</f>
        <v>0</v>
      </c>
      <c r="T463" s="86">
        <f>'RESUMEN TOTAL'!Z488</f>
        <v>0</v>
      </c>
      <c r="U463" s="86">
        <f>'RESUMEN TOTAL'!AA488</f>
        <v>0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>
        <f>'RESUMEN TOTAL'!X489</f>
        <v>0</v>
      </c>
      <c r="S464" s="86">
        <f>'RESUMEN TOTAL'!Y489</f>
        <v>0</v>
      </c>
      <c r="T464" s="86">
        <f>'RESUMEN TOTAL'!Z489</f>
        <v>0</v>
      </c>
      <c r="U464" s="86">
        <f>'RESUMEN TOTAL'!AA489</f>
        <v>0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>
        <f>'RESUMEN TOTAL'!W491</f>
        <v>0</v>
      </c>
      <c r="R466" s="86">
        <f>'RESUMEN TOTAL'!X491</f>
        <v>0</v>
      </c>
      <c r="S466" s="86">
        <f>'RESUMEN TOTAL'!Y491</f>
        <v>0</v>
      </c>
      <c r="T466" s="86">
        <f>'RESUMEN TOTAL'!Z491</f>
        <v>0</v>
      </c>
      <c r="U466" s="86">
        <f>'RESUMEN TOTAL'!AA491</f>
        <v>0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>
        <f>'RESUMEN TOTAL'!W492</f>
        <v>0</v>
      </c>
      <c r="R467" s="86">
        <f>'RESUMEN TOTAL'!X492</f>
        <v>0</v>
      </c>
      <c r="S467" s="86">
        <f>'RESUMEN TOTAL'!Y492</f>
        <v>0</v>
      </c>
      <c r="T467" s="86">
        <f>'RESUMEN TOTAL'!Z492</f>
        <v>0</v>
      </c>
      <c r="U467" s="86">
        <f>'RESUMEN TOTAL'!AA492</f>
        <v>0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>
        <f>'RESUMEN TOTAL'!W495</f>
        <v>0</v>
      </c>
      <c r="R470" s="86">
        <f>'RESUMEN TOTAL'!X495</f>
        <v>0</v>
      </c>
      <c r="S470" s="86">
        <f>'RESUMEN TOTAL'!Y495</f>
        <v>0</v>
      </c>
      <c r="T470" s="86">
        <f>'RESUMEN TOTAL'!Z495</f>
        <v>0</v>
      </c>
      <c r="U470" s="86">
        <f>'RESUMEN TOTAL'!AA495</f>
        <v>0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>
        <f>'RESUMEN TOTAL'!W496</f>
        <v>0</v>
      </c>
      <c r="R471" s="86">
        <f>'RESUMEN TOTAL'!X496</f>
        <v>0</v>
      </c>
      <c r="S471" s="86">
        <f>'RESUMEN TOTAL'!Y496</f>
        <v>0</v>
      </c>
      <c r="T471" s="86">
        <f>'RESUMEN TOTAL'!Z496</f>
        <v>0</v>
      </c>
      <c r="U471" s="86">
        <f>'RESUMEN TOTAL'!AA496</f>
        <v>0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>
        <f>'RESUMEN TOTAL'!W497</f>
        <v>0</v>
      </c>
      <c r="R472" s="86">
        <f>'RESUMEN TOTAL'!X497</f>
        <v>0</v>
      </c>
      <c r="S472" s="86">
        <f>'RESUMEN TOTAL'!Y497</f>
        <v>0</v>
      </c>
      <c r="T472" s="86">
        <f>'RESUMEN TOTAL'!Z497</f>
        <v>0</v>
      </c>
      <c r="U472" s="86">
        <f>'RESUMEN TOTAL'!AA497</f>
        <v>0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>
        <f>'RESUMEN TOTAL'!W498</f>
        <v>0</v>
      </c>
      <c r="R473" s="86">
        <f>'RESUMEN TOTAL'!X498</f>
        <v>0</v>
      </c>
      <c r="S473" s="86">
        <f>'RESUMEN TOTAL'!Y498</f>
        <v>0</v>
      </c>
      <c r="T473" s="86">
        <f>'RESUMEN TOTAL'!Z498</f>
        <v>0</v>
      </c>
      <c r="U473" s="86">
        <f>'RESUMEN TOTAL'!AA498</f>
        <v>0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>
        <f>'RESUMEN TOTAL'!W499</f>
        <v>0</v>
      </c>
      <c r="R474" s="86">
        <f>'RESUMEN TOTAL'!X499</f>
        <v>0</v>
      </c>
      <c r="S474" s="86">
        <f>'RESUMEN TOTAL'!Y499</f>
        <v>0</v>
      </c>
      <c r="T474" s="86">
        <f>'RESUMEN TOTAL'!Z499</f>
        <v>0</v>
      </c>
      <c r="U474" s="86">
        <f>'RESUMEN TOTAL'!AA499</f>
        <v>0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>
        <f>'RESUMEN TOTAL'!W500</f>
        <v>0</v>
      </c>
      <c r="R475" s="86">
        <f>'RESUMEN TOTAL'!X500</f>
        <v>0</v>
      </c>
      <c r="S475" s="86">
        <f>'RESUMEN TOTAL'!Y500</f>
        <v>0</v>
      </c>
      <c r="T475" s="86">
        <f>'RESUMEN TOTAL'!Z500</f>
        <v>0</v>
      </c>
      <c r="U475" s="86">
        <f>'RESUMEN TOTAL'!AA500</f>
        <v>0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>
        <f>'RESUMEN TOTAL'!W501</f>
        <v>0</v>
      </c>
      <c r="R476" s="86">
        <f>'RESUMEN TOTAL'!X501</f>
        <v>0</v>
      </c>
      <c r="S476" s="86">
        <f>'RESUMEN TOTAL'!Y501</f>
        <v>0</v>
      </c>
      <c r="T476" s="86">
        <f>'RESUMEN TOTAL'!Z501</f>
        <v>0</v>
      </c>
      <c r="U476" s="86">
        <f>'RESUMEN TOTAL'!AA501</f>
        <v>0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>
        <f>'RESUMEN TOTAL'!W502</f>
        <v>0</v>
      </c>
      <c r="R477" s="86">
        <f>'RESUMEN TOTAL'!X502</f>
        <v>0</v>
      </c>
      <c r="S477" s="86">
        <f>'RESUMEN TOTAL'!Y502</f>
        <v>0</v>
      </c>
      <c r="T477" s="86">
        <f>'RESUMEN TOTAL'!Z502</f>
        <v>0</v>
      </c>
      <c r="U477" s="86">
        <f>'RESUMEN TOTAL'!AA502</f>
        <v>0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>
        <f>'RESUMEN TOTAL'!W503</f>
        <v>0</v>
      </c>
      <c r="R478" s="86">
        <f>'RESUMEN TOTAL'!X503</f>
        <v>0</v>
      </c>
      <c r="S478" s="86">
        <f>'RESUMEN TOTAL'!Y503</f>
        <v>0</v>
      </c>
      <c r="T478" s="86">
        <f>'RESUMEN TOTAL'!Z503</f>
        <v>0</v>
      </c>
      <c r="U478" s="86">
        <f>'RESUMEN TOTAL'!AA503</f>
        <v>0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>
        <f>'RESUMEN TOTAL'!W504</f>
        <v>0</v>
      </c>
      <c r="R479" s="86">
        <f>'RESUMEN TOTAL'!X504</f>
        <v>0</v>
      </c>
      <c r="S479" s="86">
        <f>'RESUMEN TOTAL'!Y504</f>
        <v>0</v>
      </c>
      <c r="T479" s="86">
        <f>'RESUMEN TOTAL'!Z504</f>
        <v>0</v>
      </c>
      <c r="U479" s="86">
        <f>'RESUMEN TOTAL'!AA504</f>
        <v>0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>
        <f>'RESUMEN TOTAL'!W505</f>
        <v>0</v>
      </c>
      <c r="R480" s="86">
        <f>'RESUMEN TOTAL'!X505</f>
        <v>0</v>
      </c>
      <c r="S480" s="86">
        <f>'RESUMEN TOTAL'!Y505</f>
        <v>0</v>
      </c>
      <c r="T480" s="86">
        <f>'RESUMEN TOTAL'!Z505</f>
        <v>0</v>
      </c>
      <c r="U480" s="86">
        <f>'RESUMEN TOTAL'!AA505</f>
        <v>0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>
        <f>'RESUMEN TOTAL'!W506</f>
        <v>0</v>
      </c>
      <c r="R481" s="86">
        <f>'RESUMEN TOTAL'!X506</f>
        <v>0</v>
      </c>
      <c r="S481" s="86">
        <f>'RESUMEN TOTAL'!Y506</f>
        <v>0</v>
      </c>
      <c r="T481" s="86">
        <f>'RESUMEN TOTAL'!Z506</f>
        <v>0</v>
      </c>
      <c r="U481" s="86">
        <f>'RESUMEN TOTAL'!AA506</f>
        <v>0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>
        <f>'RESUMEN TOTAL'!W509</f>
        <v>0</v>
      </c>
      <c r="R484" s="86">
        <f>'RESUMEN TOTAL'!X509</f>
        <v>0</v>
      </c>
      <c r="S484" s="86">
        <f>'RESUMEN TOTAL'!Y509</f>
        <v>0</v>
      </c>
      <c r="T484" s="86">
        <f>'RESUMEN TOTAL'!Z509</f>
        <v>0</v>
      </c>
      <c r="U484" s="86">
        <f>'RESUMEN TOTAL'!AA509</f>
        <v>0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>
        <f>'RESUMEN TOTAL'!W510</f>
        <v>0</v>
      </c>
      <c r="R485" s="86">
        <f>'RESUMEN TOTAL'!X510</f>
        <v>0</v>
      </c>
      <c r="S485" s="86">
        <f>'RESUMEN TOTAL'!Y510</f>
        <v>0</v>
      </c>
      <c r="T485" s="86">
        <f>'RESUMEN TOTAL'!Z510</f>
        <v>0</v>
      </c>
      <c r="U485" s="86">
        <f>'RESUMEN TOTAL'!AA510</f>
        <v>0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>
        <f>'RESUMEN TOTAL'!W511</f>
        <v>0</v>
      </c>
      <c r="R486" s="86">
        <f>'RESUMEN TOTAL'!X511</f>
        <v>0</v>
      </c>
      <c r="S486" s="86">
        <f>'RESUMEN TOTAL'!Y511</f>
        <v>0</v>
      </c>
      <c r="T486" s="86">
        <f>'RESUMEN TOTAL'!Z511</f>
        <v>0</v>
      </c>
      <c r="U486" s="86">
        <f>'RESUMEN TOTAL'!AA511</f>
        <v>0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>
        <f>'RESUMEN TOTAL'!W512</f>
        <v>0</v>
      </c>
      <c r="R487" s="86">
        <f>'RESUMEN TOTAL'!X512</f>
        <v>0</v>
      </c>
      <c r="S487" s="86">
        <f>'RESUMEN TOTAL'!Y512</f>
        <v>0</v>
      </c>
      <c r="T487" s="86">
        <f>'RESUMEN TOTAL'!Z512</f>
        <v>0</v>
      </c>
      <c r="U487" s="86">
        <f>'RESUMEN TOTAL'!AA512</f>
        <v>0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>
        <f>'RESUMEN TOTAL'!W513</f>
        <v>0</v>
      </c>
      <c r="R488" s="86">
        <f>'RESUMEN TOTAL'!X513</f>
        <v>0</v>
      </c>
      <c r="S488" s="86">
        <f>'RESUMEN TOTAL'!Y513</f>
        <v>0</v>
      </c>
      <c r="T488" s="86">
        <f>'RESUMEN TOTAL'!Z513</f>
        <v>0</v>
      </c>
      <c r="U488" s="86">
        <f>'RESUMEN TOTAL'!AA513</f>
        <v>0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>
        <f>'RESUMEN TOTAL'!W514</f>
        <v>0</v>
      </c>
      <c r="R489" s="86">
        <f>'RESUMEN TOTAL'!X514</f>
        <v>0</v>
      </c>
      <c r="S489" s="86">
        <f>'RESUMEN TOTAL'!Y514</f>
        <v>0</v>
      </c>
      <c r="T489" s="86">
        <f>'RESUMEN TOTAL'!Z514</f>
        <v>0</v>
      </c>
      <c r="U489" s="86">
        <f>'RESUMEN TOTAL'!AA514</f>
        <v>0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>
        <f>'RESUMEN TOTAL'!W515</f>
        <v>0</v>
      </c>
      <c r="R490" s="86">
        <f>'RESUMEN TOTAL'!X515</f>
        <v>0</v>
      </c>
      <c r="S490" s="86">
        <f>'RESUMEN TOTAL'!Y515</f>
        <v>0</v>
      </c>
      <c r="T490" s="86">
        <f>'RESUMEN TOTAL'!Z515</f>
        <v>0</v>
      </c>
      <c r="U490" s="86">
        <f>'RESUMEN TOTAL'!AA515</f>
        <v>0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>
        <f>'RESUMEN TOTAL'!W516</f>
        <v>0</v>
      </c>
      <c r="R491" s="86">
        <f>'RESUMEN TOTAL'!X516</f>
        <v>0</v>
      </c>
      <c r="S491" s="86">
        <f>'RESUMEN TOTAL'!Y516</f>
        <v>0</v>
      </c>
      <c r="T491" s="86">
        <f>'RESUMEN TOTAL'!Z516</f>
        <v>0</v>
      </c>
      <c r="U491" s="86">
        <f>'RESUMEN TOTAL'!AA516</f>
        <v>0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>
        <f>'RESUMEN TOTAL'!W517</f>
        <v>0</v>
      </c>
      <c r="R492" s="86">
        <f>'RESUMEN TOTAL'!X517</f>
        <v>0</v>
      </c>
      <c r="S492" s="86">
        <f>'RESUMEN TOTAL'!Y517</f>
        <v>0</v>
      </c>
      <c r="T492" s="86">
        <f>'RESUMEN TOTAL'!Z517</f>
        <v>0</v>
      </c>
      <c r="U492" s="86">
        <f>'RESUMEN TOTAL'!AA517</f>
        <v>0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>
        <f>'RESUMEN TOTAL'!W518</f>
        <v>0</v>
      </c>
      <c r="R493" s="86">
        <f>'RESUMEN TOTAL'!X518</f>
        <v>0</v>
      </c>
      <c r="S493" s="86">
        <f>'RESUMEN TOTAL'!Y518</f>
        <v>0</v>
      </c>
      <c r="T493" s="86">
        <f>'RESUMEN TOTAL'!Z518</f>
        <v>0</v>
      </c>
      <c r="U493" s="86">
        <f>'RESUMEN TOTAL'!AA518</f>
        <v>0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>
        <f>'RESUMEN TOTAL'!W519</f>
        <v>0</v>
      </c>
      <c r="R494" s="86">
        <f>'RESUMEN TOTAL'!X519</f>
        <v>0</v>
      </c>
      <c r="S494" s="86">
        <f>'RESUMEN TOTAL'!Y519</f>
        <v>0</v>
      </c>
      <c r="T494" s="86">
        <f>'RESUMEN TOTAL'!Z519</f>
        <v>0</v>
      </c>
      <c r="U494" s="86">
        <f>'RESUMEN TOTAL'!AA519</f>
        <v>0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>
        <f>'RESUMEN TOTAL'!W520</f>
        <v>0</v>
      </c>
      <c r="R495" s="86">
        <f>'RESUMEN TOTAL'!X520</f>
        <v>0</v>
      </c>
      <c r="S495" s="86">
        <f>'RESUMEN TOTAL'!Y520</f>
        <v>0</v>
      </c>
      <c r="T495" s="86">
        <f>'RESUMEN TOTAL'!Z520</f>
        <v>0</v>
      </c>
      <c r="U495" s="86">
        <f>'RESUMEN TOTAL'!AA520</f>
        <v>0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>
        <f>'RESUMEN TOTAL'!W521</f>
        <v>0</v>
      </c>
      <c r="R496" s="86">
        <f>'RESUMEN TOTAL'!X521</f>
        <v>0</v>
      </c>
      <c r="S496" s="86">
        <f>'RESUMEN TOTAL'!Y521</f>
        <v>0</v>
      </c>
      <c r="T496" s="86">
        <f>'RESUMEN TOTAL'!Z521</f>
        <v>0</v>
      </c>
      <c r="U496" s="86">
        <f>'RESUMEN TOTAL'!AA521</f>
        <v>0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>
        <f>'RESUMEN TOTAL'!W522</f>
        <v>0</v>
      </c>
      <c r="R497" s="86">
        <f>'RESUMEN TOTAL'!X522</f>
        <v>0</v>
      </c>
      <c r="S497" s="86">
        <f>'RESUMEN TOTAL'!Y522</f>
        <v>0</v>
      </c>
      <c r="T497" s="86">
        <f>'RESUMEN TOTAL'!Z522</f>
        <v>0</v>
      </c>
      <c r="U497" s="86">
        <f>'RESUMEN TOTAL'!AA522</f>
        <v>0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>
        <f>'RESUMEN TOTAL'!W523</f>
        <v>0</v>
      </c>
      <c r="R498" s="86">
        <f>'RESUMEN TOTAL'!X523</f>
        <v>0</v>
      </c>
      <c r="S498" s="86">
        <f>'RESUMEN TOTAL'!Y523</f>
        <v>0</v>
      </c>
      <c r="T498" s="86">
        <f>'RESUMEN TOTAL'!Z523</f>
        <v>0</v>
      </c>
      <c r="U498" s="86">
        <f>'RESUMEN TOTAL'!AA523</f>
        <v>0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>
        <f>'RESUMEN TOTAL'!W524</f>
        <v>0</v>
      </c>
      <c r="R499" s="86">
        <f>'RESUMEN TOTAL'!X524</f>
        <v>0</v>
      </c>
      <c r="S499" s="86">
        <f>'RESUMEN TOTAL'!Y524</f>
        <v>0</v>
      </c>
      <c r="T499" s="86">
        <f>'RESUMEN TOTAL'!Z524</f>
        <v>0</v>
      </c>
      <c r="U499" s="86">
        <f>'RESUMEN TOTAL'!AA524</f>
        <v>0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>
        <f>'RESUMEN TOTAL'!W525</f>
        <v>0</v>
      </c>
      <c r="R500" s="86">
        <f>'RESUMEN TOTAL'!X525</f>
        <v>0</v>
      </c>
      <c r="S500" s="86">
        <f>'RESUMEN TOTAL'!Y525</f>
        <v>0</v>
      </c>
      <c r="T500" s="86">
        <f>'RESUMEN TOTAL'!Z525</f>
        <v>0</v>
      </c>
      <c r="U500" s="86">
        <f>'RESUMEN TOTAL'!AA525</f>
        <v>0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>
        <f>'RESUMEN TOTAL'!W526</f>
        <v>0</v>
      </c>
      <c r="R501" s="86">
        <f>'RESUMEN TOTAL'!X526</f>
        <v>0</v>
      </c>
      <c r="S501" s="86">
        <f>'RESUMEN TOTAL'!Y526</f>
        <v>0</v>
      </c>
      <c r="T501" s="86">
        <f>'RESUMEN TOTAL'!Z526</f>
        <v>0</v>
      </c>
      <c r="U501" s="86">
        <f>'RESUMEN TOTAL'!AA526</f>
        <v>0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>
        <f>'RESUMEN TOTAL'!W527</f>
        <v>0</v>
      </c>
      <c r="R502" s="86">
        <f>'RESUMEN TOTAL'!X527</f>
        <v>0</v>
      </c>
      <c r="S502" s="86">
        <f>'RESUMEN TOTAL'!Y527</f>
        <v>0</v>
      </c>
      <c r="T502" s="86">
        <f>'RESUMEN TOTAL'!Z527</f>
        <v>0</v>
      </c>
      <c r="U502" s="86">
        <f>'RESUMEN TOTAL'!AA527</f>
        <v>0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>
        <f>'RESUMEN TOTAL'!W528</f>
        <v>0</v>
      </c>
      <c r="R503" s="86">
        <f>'RESUMEN TOTAL'!X528</f>
        <v>0</v>
      </c>
      <c r="S503" s="86">
        <f>'RESUMEN TOTAL'!Y528</f>
        <v>0</v>
      </c>
      <c r="T503" s="86">
        <f>'RESUMEN TOTAL'!Z528</f>
        <v>0</v>
      </c>
      <c r="U503" s="86">
        <f>'RESUMEN TOTAL'!AA528</f>
        <v>0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>
        <f>'RESUMEN TOTAL'!W529</f>
        <v>0</v>
      </c>
      <c r="R504" s="86">
        <f>'RESUMEN TOTAL'!X529</f>
        <v>0</v>
      </c>
      <c r="S504" s="86">
        <f>'RESUMEN TOTAL'!Y529</f>
        <v>0</v>
      </c>
      <c r="T504" s="86">
        <f>'RESUMEN TOTAL'!Z529</f>
        <v>0</v>
      </c>
      <c r="U504" s="86">
        <f>'RESUMEN TOTAL'!AA529</f>
        <v>0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>
        <f>'RESUMEN TOTAL'!X530</f>
        <v>0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>
        <f>'RESUMEN TOTAL'!W531</f>
        <v>0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>
        <f>'RESUMEN TOTAL'!W533</f>
        <v>0</v>
      </c>
      <c r="R508" s="86">
        <f>'RESUMEN TOTAL'!X533</f>
        <v>0</v>
      </c>
      <c r="S508" s="86">
        <f>'RESUMEN TOTAL'!Y533</f>
        <v>0</v>
      </c>
      <c r="T508" s="86">
        <f>'RESUMEN TOTAL'!Z533</f>
        <v>0</v>
      </c>
      <c r="U508" s="86">
        <f>'RESUMEN TOTAL'!AA533</f>
        <v>0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>
        <f>'RESUMEN TOTAL'!W534</f>
        <v>0</v>
      </c>
      <c r="R509" s="86">
        <f>'RESUMEN TOTAL'!X534</f>
        <v>0</v>
      </c>
      <c r="S509" s="86">
        <f>'RESUMEN TOTAL'!Y534</f>
        <v>0</v>
      </c>
      <c r="T509" s="86">
        <f>'RESUMEN TOTAL'!Z534</f>
        <v>0</v>
      </c>
      <c r="U509" s="86">
        <f>'RESUMEN TOTAL'!AA534</f>
        <v>0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>
        <f>'RESUMEN TOTAL'!W541</f>
        <v>0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>
        <f>'RESUMEN TOTAL'!X541</f>
        <v>0</v>
      </c>
      <c r="S514" s="86">
        <f>'RESUMEN TOTAL'!Y541</f>
        <v>0</v>
      </c>
      <c r="T514" s="86">
        <f>'RESUMEN TOTAL'!Z541</f>
        <v>0</v>
      </c>
      <c r="U514" s="86">
        <f>'RESUMEN TOTAL'!AA541</f>
        <v>0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>
        <f>'RESUMEN TOTAL'!W542</f>
        <v>0</v>
      </c>
      <c r="R515" s="86">
        <f>'RESUMEN TOTAL'!X542</f>
        <v>0</v>
      </c>
      <c r="S515" s="86">
        <f>'RESUMEN TOTAL'!Y542</f>
        <v>0</v>
      </c>
      <c r="T515" s="86">
        <f>'RESUMEN TOTAL'!Z542</f>
        <v>0</v>
      </c>
      <c r="U515" s="86">
        <f>'RESUMEN TOTAL'!AA542</f>
        <v>0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>
        <f>'RESUMEN TOTAL'!W545</f>
        <v>0</v>
      </c>
      <c r="R518" s="86">
        <f>'RESUMEN TOTAL'!X545</f>
        <v>0</v>
      </c>
      <c r="S518" s="86">
        <f>'RESUMEN TOTAL'!Y545</f>
        <v>0</v>
      </c>
      <c r="T518" s="86">
        <f>'RESUMEN TOTAL'!Z545</f>
        <v>0</v>
      </c>
      <c r="U518" s="86">
        <f>'RESUMEN TOTAL'!AA545</f>
        <v>0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>
        <f>'RESUMEN TOTAL'!W546</f>
        <v>0</v>
      </c>
      <c r="R519" s="86">
        <f>'RESUMEN TOTAL'!X546</f>
        <v>0</v>
      </c>
      <c r="S519" s="86">
        <f>'RESUMEN TOTAL'!Y546</f>
        <v>0</v>
      </c>
      <c r="T519" s="86">
        <f>'RESUMEN TOTAL'!Z546</f>
        <v>0</v>
      </c>
      <c r="U519" s="86">
        <f>'RESUMEN TOTAL'!AA546</f>
        <v>0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>
        <f>'RESUMEN TOTAL'!W549</f>
        <v>0</v>
      </c>
      <c r="R522" s="86">
        <f>'RESUMEN TOTAL'!X549</f>
        <v>0</v>
      </c>
      <c r="S522" s="86">
        <f>'RESUMEN TOTAL'!Y549</f>
        <v>0</v>
      </c>
      <c r="T522" s="86">
        <f>'RESUMEN TOTAL'!Z549</f>
        <v>0</v>
      </c>
      <c r="U522" s="86">
        <f>'RESUMEN TOTAL'!AA549</f>
        <v>0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>
        <f>'RESUMEN TOTAL'!W550</f>
        <v>0</v>
      </c>
      <c r="R523" s="86">
        <f>'RESUMEN TOTAL'!X550</f>
        <v>0</v>
      </c>
      <c r="S523" s="86">
        <f>'RESUMEN TOTAL'!Y550</f>
        <v>0</v>
      </c>
      <c r="T523" s="86">
        <f>'RESUMEN TOTAL'!Z550</f>
        <v>0</v>
      </c>
      <c r="U523" s="86">
        <f>'RESUMEN TOTAL'!AA550</f>
        <v>0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>
        <f>'RESUMEN TOTAL'!W553</f>
        <v>0</v>
      </c>
      <c r="R526" s="86">
        <f>'RESUMEN TOTAL'!X553</f>
        <v>0</v>
      </c>
      <c r="S526" s="86">
        <f>'RESUMEN TOTAL'!Y553</f>
        <v>0</v>
      </c>
      <c r="T526" s="86">
        <f>'RESUMEN TOTAL'!Z553</f>
        <v>0</v>
      </c>
      <c r="U526" s="86">
        <f>'RESUMEN TOTAL'!AA553</f>
        <v>0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>
        <f>'RESUMEN TOTAL'!W554</f>
        <v>0</v>
      </c>
      <c r="R527" s="86">
        <f>'RESUMEN TOTAL'!X554</f>
        <v>0</v>
      </c>
      <c r="S527" s="86">
        <f>'RESUMEN TOTAL'!Y554</f>
        <v>0</v>
      </c>
      <c r="T527" s="86">
        <f>'RESUMEN TOTAL'!Z554</f>
        <v>0</v>
      </c>
      <c r="U527" s="86">
        <f>'RESUMEN TOTAL'!AA554</f>
        <v>0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>
        <f>'RESUMEN TOTAL'!W557</f>
        <v>0</v>
      </c>
      <c r="R530" s="86">
        <f>'RESUMEN TOTAL'!X557</f>
        <v>0</v>
      </c>
      <c r="S530" s="86">
        <f>'RESUMEN TOTAL'!Y557</f>
        <v>0</v>
      </c>
      <c r="T530" s="86">
        <f>'RESUMEN TOTAL'!Z557</f>
        <v>0</v>
      </c>
      <c r="U530" s="86">
        <f>'RESUMEN TOTAL'!AA557</f>
        <v>0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>
        <f>'RESUMEN TOTAL'!W558</f>
        <v>0</v>
      </c>
      <c r="R531" s="86">
        <f>'RESUMEN TOTAL'!X558</f>
        <v>0</v>
      </c>
      <c r="S531" s="86">
        <f>'RESUMEN TOTAL'!Y558</f>
        <v>0</v>
      </c>
      <c r="T531" s="86">
        <f>'RESUMEN TOTAL'!Z558</f>
        <v>0</v>
      </c>
      <c r="U531" s="86">
        <f>'RESUMEN TOTAL'!AA558</f>
        <v>0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>
        <f>'RESUMEN TOTAL'!W559</f>
        <v>0</v>
      </c>
      <c r="R532" s="86">
        <f>'RESUMEN TOTAL'!X559</f>
        <v>0</v>
      </c>
      <c r="S532" s="86">
        <f>'RESUMEN TOTAL'!Y559</f>
        <v>0</v>
      </c>
      <c r="T532" s="86">
        <f>'RESUMEN TOTAL'!Z559</f>
        <v>0</v>
      </c>
      <c r="U532" s="86">
        <f>'RESUMEN TOTAL'!AA559</f>
        <v>0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>
        <f>'RESUMEN TOTAL'!W560</f>
        <v>0</v>
      </c>
      <c r="R533" s="86">
        <f>'RESUMEN TOTAL'!X560</f>
        <v>0</v>
      </c>
      <c r="S533" s="86">
        <f>'RESUMEN TOTAL'!Y560</f>
        <v>0</v>
      </c>
      <c r="T533" s="86">
        <f>'RESUMEN TOTAL'!Z560</f>
        <v>0</v>
      </c>
      <c r="U533" s="86">
        <f>'RESUMEN TOTAL'!AA560</f>
        <v>0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>
        <f>'RESUMEN TOTAL'!W561</f>
        <v>0</v>
      </c>
      <c r="R534" s="86">
        <f>'RESUMEN TOTAL'!X561</f>
        <v>0</v>
      </c>
      <c r="S534" s="86">
        <f>'RESUMEN TOTAL'!Y561</f>
        <v>0</v>
      </c>
      <c r="T534" s="86">
        <f>'RESUMEN TOTAL'!Z561</f>
        <v>0</v>
      </c>
      <c r="U534" s="86">
        <f>'RESUMEN TOTAL'!AA561</f>
        <v>0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>
        <f>'RESUMEN TOTAL'!W562</f>
        <v>0</v>
      </c>
      <c r="R535" s="86">
        <f>'RESUMEN TOTAL'!X562</f>
        <v>0</v>
      </c>
      <c r="S535" s="86">
        <f>'RESUMEN TOTAL'!Y562</f>
        <v>0</v>
      </c>
      <c r="T535" s="86">
        <f>'RESUMEN TOTAL'!Z562</f>
        <v>0</v>
      </c>
      <c r="U535" s="86">
        <f>'RESUMEN TOTAL'!AA562</f>
        <v>0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>
        <f>'RESUMEN TOTAL'!W563</f>
        <v>0</v>
      </c>
      <c r="R536" s="86">
        <f>'RESUMEN TOTAL'!X563</f>
        <v>0</v>
      </c>
      <c r="S536" s="86">
        <f>'RESUMEN TOTAL'!Y563</f>
        <v>0</v>
      </c>
      <c r="T536" s="86">
        <f>'RESUMEN TOTAL'!Z563</f>
        <v>0</v>
      </c>
      <c r="U536" s="86">
        <f>'RESUMEN TOTAL'!AA563</f>
        <v>0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>
        <f>'RESUMEN TOTAL'!W564</f>
        <v>0</v>
      </c>
      <c r="R537" s="86">
        <f>'RESUMEN TOTAL'!X564</f>
        <v>0</v>
      </c>
      <c r="S537" s="86">
        <f>'RESUMEN TOTAL'!Y564</f>
        <v>0</v>
      </c>
      <c r="T537" s="86">
        <f>'RESUMEN TOTAL'!Z564</f>
        <v>0</v>
      </c>
      <c r="U537" s="86">
        <f>'RESUMEN TOTAL'!AA564</f>
        <v>0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2025-03-11T19:01:42Z</dcterms:modified>
</cp:coreProperties>
</file>