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835998C1-0602-4B1F-A321-D3F266A9D80F}" xr6:coauthVersionLast="47" xr6:coauthVersionMax="47" xr10:uidLastSave="{00000000-0000-0000-0000-000000000000}"/>
  <bookViews>
    <workbookView xWindow="28680" yWindow="-120" windowWidth="29040" windowHeight="15840" tabRatio="602" firstSheet="8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3" i="2"/>
  <c r="J332" i="2"/>
  <c r="J334" i="2"/>
  <c r="I332" i="2"/>
  <c r="I333" i="2"/>
  <c r="I334" i="2"/>
  <c r="K334" i="2" s="1"/>
  <c r="J292" i="2"/>
  <c r="J293" i="2"/>
  <c r="J294" i="2"/>
  <c r="I292" i="2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333" i="2" l="1"/>
  <c r="K292" i="2"/>
  <c r="K332" i="2"/>
  <c r="K26" i="2"/>
  <c r="K294" i="2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I2" i="26" l="1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F315" i="26"/>
  <c r="F2" i="26" s="1"/>
  <c r="E34" i="14" s="1"/>
  <c r="F3" i="26"/>
  <c r="F34" i="14" s="1"/>
  <c r="K335" i="2" l="1"/>
  <c r="B2" i="14"/>
  <c r="E2" i="14" s="1"/>
  <c r="G2" i="14" s="1"/>
  <c r="G34" i="14"/>
  <c r="G3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<sst xmlns="http://schemas.openxmlformats.org/spreadsheetml/2006/main" count="7176" uniqueCount="1678">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</sst>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6.5719360568383664E-2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6.5719360568383664E-2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28</c:v>
                </c:pt>
                <c:pt idx="19">
                  <c:v>38</c:v>
                </c:pt>
                <c:pt idx="20">
                  <c:v>13</c:v>
                </c:pt>
                <c:pt idx="21">
                  <c:v>17</c:v>
                </c:pt>
                <c:pt idx="22">
                  <c:v>0</c:v>
                </c:pt>
                <c:pt idx="23">
                  <c:v>20</c:v>
                </c:pt>
                <c:pt idx="24">
                  <c:v>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24</c:v>
                </c:pt>
                <c:pt idx="20">
                  <c:v>17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0.11</c:v>
                      </c:pt>
                      <c:pt idx="19">
                        <c:v>0.14232209737827714</c:v>
                      </c:pt>
                      <c:pt idx="20">
                        <c:v>0.05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</c:v>
                      </c:pt>
                      <c:pt idx="19">
                        <c:v>0.1111111111111111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</c:v>
                </c:pt>
                <c:pt idx="19">
                  <c:v>0.14232209737827714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0.1111111111111111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28</c:v>
                      </c:pt>
                      <c:pt idx="19">
                        <c:v>38</c:v>
                      </c:pt>
                      <c:pt idx="20">
                        <c:v>13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21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</c:v>
                      </c:pt>
                      <c:pt idx="19">
                        <c:v>24</c:v>
                      </c:pt>
                      <c:pt idx="20">
                        <c:v>17</c:v>
                      </c:pt>
                      <c:pt idx="21">
                        <c:v>26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zoomScale="55" zoomScaleNormal="55" workbookViewId="0">
      <pane xSplit="11" ySplit="4" topLeftCell="AJ5" activePane="bottomRight" state="frozen"/>
      <selection pane="topRight" activeCell="M1" sqref="M1"/>
      <selection pane="bottomLeft" activeCell="A5" sqref="A5"/>
      <selection pane="bottomRight" activeCell="D576" sqref="D573:D576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7" customWidth="1"/>
    <col min="6" max="6" width="22.109375" style="81" customWidth="1"/>
    <col min="7" max="7" width="28.109375" style="81" customWidth="1"/>
    <col min="8" max="8" width="16.33203125" style="81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  <col min="41" max="42" width="18.109375" bestFit="1" customWidth="1"/>
  </cols>
  <sheetData>
    <row r="1" spans="1:42" s="5" customFormat="1" ht="27.75" customHeight="1" thickTop="1" x14ac:dyDescent="0.3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0.1728395061728395</v>
      </c>
      <c r="AE1" s="4">
        <f t="shared" si="0"/>
        <v>0.18417047184170471</v>
      </c>
      <c r="AF1" s="4">
        <f t="shared" si="0"/>
        <v>0.1424</v>
      </c>
      <c r="AG1" s="4">
        <f t="shared" si="0"/>
        <v>0.15987460815047022</v>
      </c>
      <c r="AH1" s="4">
        <f t="shared" si="0"/>
        <v>0.17027863777089783</v>
      </c>
      <c r="AI1" s="4">
        <f t="shared" si="0"/>
        <v>0.15189873417721519</v>
      </c>
      <c r="AJ1" s="4">
        <f t="shared" si="0"/>
        <v>0.15457413249211358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" thickBot="1" x14ac:dyDescent="0.35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112</v>
      </c>
      <c r="AE3" s="12">
        <f t="shared" si="5"/>
        <v>121</v>
      </c>
      <c r="AF3" s="12">
        <f t="shared" si="5"/>
        <v>89</v>
      </c>
      <c r="AG3" s="12">
        <f t="shared" si="5"/>
        <v>102</v>
      </c>
      <c r="AH3" s="12">
        <f t="shared" si="5"/>
        <v>110</v>
      </c>
      <c r="AI3" s="12">
        <f t="shared" si="5"/>
        <v>96</v>
      </c>
      <c r="AJ3" s="12">
        <f t="shared" si="5"/>
        <v>98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" thickBot="1" x14ac:dyDescent="0.35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" thickBot="1" x14ac:dyDescent="0.35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" thickBot="1" x14ac:dyDescent="0.35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" thickBot="1" x14ac:dyDescent="0.35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1588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" thickBot="1" x14ac:dyDescent="0.35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" thickBot="1" x14ac:dyDescent="0.35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" thickBot="1" x14ac:dyDescent="0.35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" thickBot="1" x14ac:dyDescent="0.35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" thickBot="1" x14ac:dyDescent="0.35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" thickBot="1" x14ac:dyDescent="0.35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" thickBot="1" x14ac:dyDescent="0.35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" thickBot="1" x14ac:dyDescent="0.35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" thickBot="1" x14ac:dyDescent="0.35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" thickBot="1" x14ac:dyDescent="0.35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 t="s">
        <v>1588</v>
      </c>
      <c r="AE18" s="86" t="s">
        <v>1588</v>
      </c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" thickBot="1" x14ac:dyDescent="0.35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1588</v>
      </c>
      <c r="AE19" s="86" t="s">
        <v>1588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" thickBot="1" x14ac:dyDescent="0.35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26</v>
      </c>
      <c r="J20" s="34">
        <f t="shared" ref="J20:J26" si="12">COUNTIF(L20:AM20,"APAGADO")</f>
        <v>2</v>
      </c>
      <c r="K20" s="35">
        <f t="shared" ref="K20:K26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 t="s">
        <v>1588</v>
      </c>
      <c r="AE20" s="86" t="s">
        <v>1588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" thickBot="1" x14ac:dyDescent="0.35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1588</v>
      </c>
      <c r="AE21" s="86" t="s">
        <v>1588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" thickBot="1" x14ac:dyDescent="0.35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" thickBot="1" x14ac:dyDescent="0.35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" thickBot="1" x14ac:dyDescent="0.35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" thickBot="1" x14ac:dyDescent="0.35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" thickBot="1" x14ac:dyDescent="0.35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" thickBot="1" x14ac:dyDescent="0.35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11</v>
      </c>
      <c r="J27" s="34">
        <f t="shared" ref="J27:J58" si="15">COUNTIF(L27:AM27,"APAGADO")</f>
        <v>17</v>
      </c>
      <c r="K27" s="35">
        <f t="shared" ref="K27:K58" si="16">(I27)/(J27+I27)</f>
        <v>0.39285714285714285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 t="s">
        <v>1588</v>
      </c>
      <c r="AE27" s="86" t="s">
        <v>1588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" thickBot="1" x14ac:dyDescent="0.35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11</v>
      </c>
      <c r="J28" s="34">
        <f t="shared" si="15"/>
        <v>17</v>
      </c>
      <c r="K28" s="35">
        <f t="shared" si="16"/>
        <v>0.39285714285714285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 t="s">
        <v>1588</v>
      </c>
      <c r="AE28" s="86" t="s">
        <v>1588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" thickBot="1" x14ac:dyDescent="0.35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" thickBot="1" x14ac:dyDescent="0.35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" thickBot="1" x14ac:dyDescent="0.35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" thickBot="1" x14ac:dyDescent="0.35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24</v>
      </c>
      <c r="J32" s="34">
        <f t="shared" si="15"/>
        <v>4</v>
      </c>
      <c r="K32" s="35">
        <f t="shared" si="16"/>
        <v>0.8571428571428571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1588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" thickBot="1" x14ac:dyDescent="0.35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" thickBot="1" x14ac:dyDescent="0.35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" thickBot="1" x14ac:dyDescent="0.35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" thickBot="1" x14ac:dyDescent="0.35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" thickBot="1" x14ac:dyDescent="0.35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" thickBot="1" x14ac:dyDescent="0.35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27</v>
      </c>
      <c r="J38" s="34">
        <f t="shared" si="15"/>
        <v>1</v>
      </c>
      <c r="K38" s="35">
        <f t="shared" si="16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 t="s">
        <v>1588</v>
      </c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" thickBot="1" x14ac:dyDescent="0.35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" thickBot="1" x14ac:dyDescent="0.35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" thickBot="1" x14ac:dyDescent="0.35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" thickBot="1" x14ac:dyDescent="0.35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" thickBot="1" x14ac:dyDescent="0.35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" thickBot="1" x14ac:dyDescent="0.35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24</v>
      </c>
      <c r="J44" s="34">
        <f t="shared" si="15"/>
        <v>4</v>
      </c>
      <c r="K44" s="35">
        <f t="shared" si="16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 t="s">
        <v>1588</v>
      </c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" thickBot="1" x14ac:dyDescent="0.35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" thickBot="1" x14ac:dyDescent="0.35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" thickBot="1" x14ac:dyDescent="0.35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6</v>
      </c>
      <c r="J47" s="34">
        <f t="shared" si="15"/>
        <v>22</v>
      </c>
      <c r="K47" s="35">
        <f t="shared" si="16"/>
        <v>0.21428571428571427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 t="s">
        <v>1588</v>
      </c>
      <c r="AE47" s="86" t="s">
        <v>1588</v>
      </c>
      <c r="AF47" s="86" t="s">
        <v>1588</v>
      </c>
      <c r="AG47" s="86" t="s">
        <v>1588</v>
      </c>
      <c r="AH47" s="86" t="s">
        <v>1588</v>
      </c>
      <c r="AI47" s="86" t="s">
        <v>1588</v>
      </c>
      <c r="AJ47" s="86" t="s">
        <v>1588</v>
      </c>
      <c r="AK47" s="86"/>
      <c r="AL47" s="86"/>
      <c r="AM47" s="86"/>
      <c r="AN47" s="86"/>
      <c r="AO47" s="86"/>
      <c r="AP47" s="86"/>
    </row>
    <row r="48" spans="1:42" ht="15" thickBot="1" x14ac:dyDescent="0.35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" thickBot="1" x14ac:dyDescent="0.35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26</v>
      </c>
      <c r="J49" s="34">
        <f t="shared" si="15"/>
        <v>2</v>
      </c>
      <c r="K49" s="35">
        <f t="shared" si="16"/>
        <v>0.9285714285714286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 t="s">
        <v>1588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" thickBot="1" x14ac:dyDescent="0.35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26</v>
      </c>
      <c r="J50" s="34">
        <f t="shared" si="15"/>
        <v>2</v>
      </c>
      <c r="K50" s="35">
        <f t="shared" si="16"/>
        <v>0.9285714285714286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 t="s">
        <v>1588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" thickBot="1" x14ac:dyDescent="0.35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" thickBot="1" x14ac:dyDescent="0.35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27</v>
      </c>
      <c r="J52" s="34">
        <f t="shared" si="15"/>
        <v>1</v>
      </c>
      <c r="K52" s="35">
        <f t="shared" si="16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 t="s">
        <v>1588</v>
      </c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" thickBot="1" x14ac:dyDescent="0.35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27</v>
      </c>
      <c r="J53" s="34">
        <f t="shared" si="15"/>
        <v>1</v>
      </c>
      <c r="K53" s="35">
        <f t="shared" si="16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 t="s">
        <v>1588</v>
      </c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" thickBot="1" x14ac:dyDescent="0.35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" thickBot="1" x14ac:dyDescent="0.35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26</v>
      </c>
      <c r="J55" s="34">
        <f t="shared" si="15"/>
        <v>2</v>
      </c>
      <c r="K55" s="35">
        <f t="shared" si="16"/>
        <v>0.9285714285714286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 t="s">
        <v>1588</v>
      </c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" thickBot="1" x14ac:dyDescent="0.35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" thickBot="1" x14ac:dyDescent="0.35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13</v>
      </c>
      <c r="J57" s="34">
        <f t="shared" si="15"/>
        <v>15</v>
      </c>
      <c r="K57" s="35">
        <f t="shared" si="16"/>
        <v>0.4642857142857143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 t="s">
        <v>1588</v>
      </c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" thickBot="1" x14ac:dyDescent="0.35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27</v>
      </c>
      <c r="J58" s="34">
        <f t="shared" si="15"/>
        <v>1</v>
      </c>
      <c r="K58" s="35">
        <f t="shared" si="16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 t="s">
        <v>1588</v>
      </c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" thickBot="1" x14ac:dyDescent="0.35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" thickBot="1" x14ac:dyDescent="0.35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" thickBot="1" x14ac:dyDescent="0.35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" thickBot="1" x14ac:dyDescent="0.35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" thickBot="1" x14ac:dyDescent="0.35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" thickBot="1" x14ac:dyDescent="0.35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" thickBot="1" x14ac:dyDescent="0.35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" thickBot="1" x14ac:dyDescent="0.35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" thickBot="1" x14ac:dyDescent="0.35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" thickBot="1" x14ac:dyDescent="0.35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" thickBot="1" x14ac:dyDescent="0.35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25</v>
      </c>
      <c r="J69" s="34">
        <f t="shared" si="17"/>
        <v>3</v>
      </c>
      <c r="K69" s="35">
        <f t="shared" si="18"/>
        <v>0.8928571428571429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 t="s">
        <v>1588</v>
      </c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" thickBot="1" x14ac:dyDescent="0.35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26</v>
      </c>
      <c r="J70" s="34">
        <f t="shared" si="17"/>
        <v>2</v>
      </c>
      <c r="K70" s="35">
        <f t="shared" si="18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 t="s">
        <v>1588</v>
      </c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" thickBot="1" x14ac:dyDescent="0.35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" thickBot="1" x14ac:dyDescent="0.35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" thickBot="1" x14ac:dyDescent="0.35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7</v>
      </c>
      <c r="J73" s="34">
        <f t="shared" si="17"/>
        <v>21</v>
      </c>
      <c r="K73" s="35">
        <f t="shared" si="18"/>
        <v>0.25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 t="s">
        <v>1588</v>
      </c>
      <c r="AE73" s="86" t="s">
        <v>1588</v>
      </c>
      <c r="AF73" s="86" t="s">
        <v>1588</v>
      </c>
      <c r="AG73" s="86" t="s">
        <v>1588</v>
      </c>
      <c r="AH73" s="86" t="s">
        <v>1588</v>
      </c>
      <c r="AI73" s="86" t="s">
        <v>1588</v>
      </c>
      <c r="AJ73" s="86" t="s">
        <v>1588</v>
      </c>
      <c r="AK73" s="86"/>
      <c r="AL73" s="86"/>
      <c r="AM73" s="86"/>
      <c r="AN73" s="86"/>
      <c r="AO73" s="86"/>
      <c r="AP73" s="86"/>
    </row>
    <row r="74" spans="1:42" ht="15" thickBot="1" x14ac:dyDescent="0.35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27</v>
      </c>
      <c r="J74" s="34">
        <f t="shared" si="17"/>
        <v>1</v>
      </c>
      <c r="K74" s="35">
        <f t="shared" si="18"/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 t="s">
        <v>1588</v>
      </c>
      <c r="AK74" s="86"/>
      <c r="AL74" s="86"/>
      <c r="AM74" s="86"/>
      <c r="AN74" s="86"/>
      <c r="AO74" s="86"/>
      <c r="AP74" s="86"/>
    </row>
    <row r="75" spans="1:42" ht="15" thickBot="1" x14ac:dyDescent="0.35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6</v>
      </c>
      <c r="J75" s="34">
        <f t="shared" si="17"/>
        <v>22</v>
      </c>
      <c r="K75" s="35">
        <f t="shared" si="18"/>
        <v>0.21428571428571427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 t="s">
        <v>1588</v>
      </c>
      <c r="AE75" s="86" t="s">
        <v>1588</v>
      </c>
      <c r="AF75" s="86" t="s">
        <v>1588</v>
      </c>
      <c r="AG75" s="86" t="s">
        <v>1588</v>
      </c>
      <c r="AH75" s="86" t="s">
        <v>1588</v>
      </c>
      <c r="AI75" s="86" t="s">
        <v>1588</v>
      </c>
      <c r="AJ75" s="86" t="s">
        <v>1588</v>
      </c>
      <c r="AK75" s="86"/>
      <c r="AL75" s="86"/>
      <c r="AM75" s="86"/>
      <c r="AN75" s="86"/>
      <c r="AO75" s="86"/>
      <c r="AP75" s="86"/>
    </row>
    <row r="76" spans="1:42" ht="15" thickBot="1" x14ac:dyDescent="0.35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" thickBot="1" x14ac:dyDescent="0.35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" thickBot="1" x14ac:dyDescent="0.35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14</v>
      </c>
      <c r="J78" s="34">
        <f t="shared" si="17"/>
        <v>14</v>
      </c>
      <c r="K78" s="35">
        <f t="shared" si="18"/>
        <v>0.5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 t="s">
        <v>1588</v>
      </c>
      <c r="AE78" s="86" t="s">
        <v>1588</v>
      </c>
      <c r="AF78" s="86" t="s">
        <v>1588</v>
      </c>
      <c r="AG78" s="86" t="s">
        <v>1588</v>
      </c>
      <c r="AH78" s="86" t="s">
        <v>1588</v>
      </c>
      <c r="AI78" s="86" t="s">
        <v>1588</v>
      </c>
      <c r="AJ78" s="86" t="s">
        <v>1588</v>
      </c>
      <c r="AK78" s="86"/>
      <c r="AL78" s="86"/>
      <c r="AM78" s="86"/>
      <c r="AN78" s="86"/>
      <c r="AO78" s="86"/>
      <c r="AP78" s="86"/>
    </row>
    <row r="79" spans="1:42" ht="15" thickBot="1" x14ac:dyDescent="0.35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" thickBot="1" x14ac:dyDescent="0.35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" thickBot="1" x14ac:dyDescent="0.35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" thickBot="1" x14ac:dyDescent="0.35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27</v>
      </c>
      <c r="J82" s="34">
        <f t="shared" si="20"/>
        <v>1</v>
      </c>
      <c r="K82" s="35">
        <f t="shared" si="21"/>
        <v>0.9642857142857143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 t="s">
        <v>1588</v>
      </c>
      <c r="AK82" s="86"/>
      <c r="AL82" s="86"/>
      <c r="AM82" s="86"/>
      <c r="AN82" s="86"/>
      <c r="AO82" s="86"/>
      <c r="AP82" s="86"/>
    </row>
    <row r="83" spans="1:42" ht="15" thickBot="1" x14ac:dyDescent="0.35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" thickBot="1" x14ac:dyDescent="0.35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" thickBot="1" x14ac:dyDescent="0.35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" thickBot="1" x14ac:dyDescent="0.35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" thickBot="1" x14ac:dyDescent="0.35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" thickBot="1" x14ac:dyDescent="0.35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" thickBot="1" x14ac:dyDescent="0.35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" thickBot="1" x14ac:dyDescent="0.35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" thickBot="1" x14ac:dyDescent="0.35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" thickBot="1" x14ac:dyDescent="0.35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" thickBot="1" x14ac:dyDescent="0.35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17</v>
      </c>
      <c r="J93" s="34">
        <f t="shared" si="20"/>
        <v>11</v>
      </c>
      <c r="K93" s="35">
        <f t="shared" si="21"/>
        <v>0.6071428571428571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 t="s">
        <v>1588</v>
      </c>
      <c r="AK93" s="86"/>
      <c r="AL93" s="86"/>
      <c r="AM93" s="86"/>
      <c r="AN93" s="86"/>
      <c r="AO93" s="86"/>
      <c r="AP93" s="86"/>
    </row>
    <row r="94" spans="1:42" ht="15" thickBot="1" x14ac:dyDescent="0.35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17</v>
      </c>
      <c r="J94" s="34">
        <f t="shared" si="20"/>
        <v>11</v>
      </c>
      <c r="K94" s="35">
        <f t="shared" si="21"/>
        <v>0.6071428571428571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 t="s">
        <v>1588</v>
      </c>
      <c r="AK94" s="86"/>
      <c r="AL94" s="86"/>
      <c r="AM94" s="86"/>
      <c r="AN94" s="86"/>
      <c r="AO94" s="86"/>
      <c r="AP94" s="86"/>
    </row>
    <row r="95" spans="1:42" ht="15" thickBot="1" x14ac:dyDescent="0.35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" thickBot="1" x14ac:dyDescent="0.35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" thickBot="1" x14ac:dyDescent="0.35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5" customHeight="1" thickBot="1" x14ac:dyDescent="0.35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" thickBot="1" x14ac:dyDescent="0.35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" thickBot="1" x14ac:dyDescent="0.35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27</v>
      </c>
      <c r="J100" s="34">
        <f t="shared" si="20"/>
        <v>1</v>
      </c>
      <c r="K100" s="35">
        <f t="shared" si="21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1588</v>
      </c>
      <c r="AK100" s="86"/>
      <c r="AL100" s="86"/>
      <c r="AM100" s="86"/>
      <c r="AN100" s="86"/>
      <c r="AO100" s="86"/>
      <c r="AP100" s="86"/>
    </row>
    <row r="101" spans="1:42" ht="15" thickBot="1" x14ac:dyDescent="0.35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" thickBot="1" x14ac:dyDescent="0.35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27</v>
      </c>
      <c r="J102" s="34">
        <f>COUNTIF(L102:AM102,"APAGADO")</f>
        <v>1</v>
      </c>
      <c r="K102" s="35">
        <f>(I102)/(J102+I102)</f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 t="s">
        <v>1588</v>
      </c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" thickBot="1" x14ac:dyDescent="0.35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" thickBot="1" x14ac:dyDescent="0.35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" thickBot="1" x14ac:dyDescent="0.35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" thickBot="1" x14ac:dyDescent="0.35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" thickBot="1" x14ac:dyDescent="0.35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" thickBot="1" x14ac:dyDescent="0.35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" thickBot="1" x14ac:dyDescent="0.35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" thickBot="1" x14ac:dyDescent="0.35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" thickBot="1" x14ac:dyDescent="0.35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18</v>
      </c>
      <c r="J111" s="34">
        <f t="shared" si="24"/>
        <v>10</v>
      </c>
      <c r="K111" s="35">
        <f t="shared" si="25"/>
        <v>0.6428571428571429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 t="s">
        <v>1588</v>
      </c>
      <c r="AJ111" s="86" t="s">
        <v>1588</v>
      </c>
      <c r="AK111" s="86"/>
      <c r="AL111" s="86"/>
      <c r="AM111" s="86"/>
      <c r="AN111" s="86"/>
      <c r="AO111" s="86"/>
      <c r="AP111" s="86"/>
    </row>
    <row r="112" spans="1:42" ht="15" thickBot="1" x14ac:dyDescent="0.35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" thickBot="1" x14ac:dyDescent="0.35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" thickBot="1" x14ac:dyDescent="0.35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" thickBot="1" x14ac:dyDescent="0.35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" thickBot="1" x14ac:dyDescent="0.35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21</v>
      </c>
      <c r="J116" s="34">
        <f t="shared" si="27"/>
        <v>7</v>
      </c>
      <c r="K116" s="35">
        <f t="shared" si="28"/>
        <v>0.75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 t="s">
        <v>1588</v>
      </c>
      <c r="AG116" s="86" t="s">
        <v>1588</v>
      </c>
      <c r="AH116" s="86" t="s">
        <v>1588</v>
      </c>
      <c r="AI116" s="86" t="s">
        <v>1588</v>
      </c>
      <c r="AJ116" s="86" t="s">
        <v>1588</v>
      </c>
      <c r="AK116" s="86"/>
      <c r="AL116" s="86"/>
      <c r="AM116" s="86"/>
      <c r="AN116" s="86"/>
      <c r="AO116" s="86"/>
      <c r="AP116" s="86"/>
    </row>
    <row r="117" spans="1:42" ht="15" thickBot="1" x14ac:dyDescent="0.35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" thickBot="1" x14ac:dyDescent="0.35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" thickBot="1" x14ac:dyDescent="0.35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" thickBot="1" x14ac:dyDescent="0.35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" thickBot="1" x14ac:dyDescent="0.35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" thickBot="1" x14ac:dyDescent="0.35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" thickBot="1" x14ac:dyDescent="0.35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" thickBot="1" x14ac:dyDescent="0.35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" thickBot="1" x14ac:dyDescent="0.35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" thickBot="1" x14ac:dyDescent="0.35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6</v>
      </c>
      <c r="J126" s="34">
        <f t="shared" si="27"/>
        <v>22</v>
      </c>
      <c r="K126" s="35">
        <f t="shared" si="28"/>
        <v>0.21428571428571427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 t="s">
        <v>1588</v>
      </c>
      <c r="AE126" s="86" t="s">
        <v>1588</v>
      </c>
      <c r="AF126" s="86" t="s">
        <v>1588</v>
      </c>
      <c r="AG126" s="86" t="s">
        <v>1588</v>
      </c>
      <c r="AH126" s="86" t="s">
        <v>1588</v>
      </c>
      <c r="AI126" s="86" t="s">
        <v>1588</v>
      </c>
      <c r="AJ126" s="86" t="s">
        <v>1588</v>
      </c>
      <c r="AK126" s="86"/>
      <c r="AL126" s="86"/>
      <c r="AM126" s="86"/>
      <c r="AN126" s="86"/>
      <c r="AO126" s="86"/>
      <c r="AP126" s="86"/>
    </row>
    <row r="127" spans="1:42" ht="16.2" customHeight="1" thickBot="1" x14ac:dyDescent="0.35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6</v>
      </c>
      <c r="J127" s="34">
        <f t="shared" si="27"/>
        <v>22</v>
      </c>
      <c r="K127" s="35">
        <f t="shared" si="28"/>
        <v>0.21428571428571427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 t="s">
        <v>1588</v>
      </c>
      <c r="AE127" s="86" t="s">
        <v>1588</v>
      </c>
      <c r="AF127" s="86" t="s">
        <v>1588</v>
      </c>
      <c r="AG127" s="86" t="s">
        <v>1588</v>
      </c>
      <c r="AH127" s="86" t="s">
        <v>1588</v>
      </c>
      <c r="AI127" s="86" t="s">
        <v>1588</v>
      </c>
      <c r="AJ127" s="86" t="s">
        <v>1588</v>
      </c>
      <c r="AK127" s="86"/>
      <c r="AL127" s="86"/>
      <c r="AM127" s="86"/>
      <c r="AN127" s="86"/>
      <c r="AO127" s="86"/>
      <c r="AP127" s="86"/>
    </row>
    <row r="128" spans="1:42" ht="15" thickBot="1" x14ac:dyDescent="0.35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" thickBot="1" x14ac:dyDescent="0.35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" thickBot="1" x14ac:dyDescent="0.35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" thickBot="1" x14ac:dyDescent="0.35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" thickBot="1" x14ac:dyDescent="0.35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20</v>
      </c>
      <c r="J132" s="34">
        <f t="shared" si="27"/>
        <v>8</v>
      </c>
      <c r="K132" s="35">
        <f t="shared" si="28"/>
        <v>0.7142857142857143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 t="s">
        <v>1588</v>
      </c>
      <c r="AI132" s="86"/>
      <c r="AJ132" s="86"/>
      <c r="AK132" s="86"/>
      <c r="AL132" s="86"/>
      <c r="AM132" s="86"/>
      <c r="AN132" s="86"/>
      <c r="AO132" s="86"/>
      <c r="AP132" s="86"/>
    </row>
    <row r="133" spans="1:42" ht="15" thickBot="1" x14ac:dyDescent="0.35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21</v>
      </c>
      <c r="J133" s="34">
        <f t="shared" si="27"/>
        <v>7</v>
      </c>
      <c r="K133" s="35">
        <f t="shared" si="28"/>
        <v>0.75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 t="s">
        <v>1588</v>
      </c>
      <c r="AI133" s="86"/>
      <c r="AJ133" s="86"/>
      <c r="AK133" s="86"/>
      <c r="AL133" s="86"/>
      <c r="AM133" s="86"/>
      <c r="AN133" s="86"/>
      <c r="AO133" s="86"/>
      <c r="AP133" s="86"/>
    </row>
    <row r="134" spans="1:42" ht="15" thickBot="1" x14ac:dyDescent="0.35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6</v>
      </c>
      <c r="J134" s="34">
        <f t="shared" si="27"/>
        <v>22</v>
      </c>
      <c r="K134" s="35">
        <f t="shared" si="28"/>
        <v>0.21428571428571427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 t="s">
        <v>1588</v>
      </c>
      <c r="AE134" s="86" t="s">
        <v>1588</v>
      </c>
      <c r="AF134" s="86" t="s">
        <v>1588</v>
      </c>
      <c r="AG134" s="86" t="s">
        <v>1588</v>
      </c>
      <c r="AH134" s="86" t="s">
        <v>1588</v>
      </c>
      <c r="AI134" s="86" t="s">
        <v>1588</v>
      </c>
      <c r="AJ134" s="86" t="s">
        <v>1588</v>
      </c>
      <c r="AK134" s="86"/>
      <c r="AL134" s="86"/>
      <c r="AM134" s="86"/>
      <c r="AN134" s="86"/>
      <c r="AO134" s="86"/>
      <c r="AP134" s="86"/>
    </row>
    <row r="135" spans="1:42" ht="15" thickBot="1" x14ac:dyDescent="0.35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21</v>
      </c>
      <c r="J135" s="34">
        <f t="shared" si="27"/>
        <v>7</v>
      </c>
      <c r="K135" s="35">
        <f t="shared" si="28"/>
        <v>0.75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 t="s">
        <v>1588</v>
      </c>
      <c r="AI135" s="86"/>
      <c r="AJ135" s="86"/>
      <c r="AK135" s="86"/>
      <c r="AL135" s="86"/>
      <c r="AM135" s="86"/>
      <c r="AN135" s="86"/>
      <c r="AO135" s="86"/>
      <c r="AP135" s="86"/>
    </row>
    <row r="136" spans="1:42" ht="15" thickBot="1" x14ac:dyDescent="0.35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" thickBot="1" x14ac:dyDescent="0.35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" thickBot="1" x14ac:dyDescent="0.35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" thickBot="1" x14ac:dyDescent="0.35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" thickBot="1" x14ac:dyDescent="0.35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" thickBot="1" x14ac:dyDescent="0.35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" thickBot="1" x14ac:dyDescent="0.35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" thickBot="1" x14ac:dyDescent="0.35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" thickBot="1" x14ac:dyDescent="0.35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" thickBot="1" x14ac:dyDescent="0.35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" thickBot="1" x14ac:dyDescent="0.35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" thickBot="1" x14ac:dyDescent="0.35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" thickBot="1" x14ac:dyDescent="0.35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" thickBot="1" x14ac:dyDescent="0.35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" thickBot="1" x14ac:dyDescent="0.35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" thickBot="1" x14ac:dyDescent="0.35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" thickBot="1" x14ac:dyDescent="0.35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20</v>
      </c>
      <c r="J152" s="34">
        <f t="shared" si="27"/>
        <v>8</v>
      </c>
      <c r="K152" s="35">
        <f t="shared" si="28"/>
        <v>0.7142857142857143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 t="s">
        <v>1588</v>
      </c>
      <c r="AI152" s="86"/>
      <c r="AJ152" s="86"/>
      <c r="AK152" s="86"/>
      <c r="AL152" s="86"/>
      <c r="AM152" s="86"/>
      <c r="AN152" s="86"/>
      <c r="AO152" s="86"/>
      <c r="AP152" s="86"/>
    </row>
    <row r="153" spans="1:42" ht="15" thickBot="1" x14ac:dyDescent="0.35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20</v>
      </c>
      <c r="J153" s="34">
        <f t="shared" si="27"/>
        <v>8</v>
      </c>
      <c r="K153" s="35">
        <f t="shared" si="28"/>
        <v>0.7142857142857143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 t="s">
        <v>1588</v>
      </c>
      <c r="AI153" s="86"/>
      <c r="AJ153" s="86"/>
      <c r="AK153" s="86"/>
      <c r="AL153" s="86"/>
      <c r="AM153" s="86"/>
      <c r="AN153" s="86"/>
      <c r="AO153" s="86"/>
      <c r="AP153" s="86"/>
    </row>
    <row r="154" spans="1:42" ht="15" thickBot="1" x14ac:dyDescent="0.35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11</v>
      </c>
      <c r="J154" s="34">
        <f t="shared" si="27"/>
        <v>17</v>
      </c>
      <c r="K154" s="35">
        <f t="shared" si="28"/>
        <v>0.39285714285714285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 t="s">
        <v>1588</v>
      </c>
      <c r="AE154" s="86" t="s">
        <v>1588</v>
      </c>
      <c r="AF154" s="86" t="s">
        <v>1588</v>
      </c>
      <c r="AG154" s="86" t="s">
        <v>1588</v>
      </c>
      <c r="AH154" s="86" t="s">
        <v>1588</v>
      </c>
      <c r="AI154" s="86" t="s">
        <v>1588</v>
      </c>
      <c r="AJ154" s="86" t="s">
        <v>1588</v>
      </c>
      <c r="AK154" s="86"/>
      <c r="AL154" s="86"/>
      <c r="AM154" s="86"/>
      <c r="AN154" s="86"/>
      <c r="AO154" s="86"/>
      <c r="AP154" s="86"/>
    </row>
    <row r="155" spans="1:42" ht="15" thickBot="1" x14ac:dyDescent="0.35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" thickBot="1" x14ac:dyDescent="0.35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" thickBot="1" x14ac:dyDescent="0.35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" thickBot="1" x14ac:dyDescent="0.35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" thickBot="1" x14ac:dyDescent="0.35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" thickBot="1" x14ac:dyDescent="0.35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" thickBot="1" x14ac:dyDescent="0.35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" thickBot="1" x14ac:dyDescent="0.35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" thickBot="1" x14ac:dyDescent="0.35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" thickBot="1" x14ac:dyDescent="0.35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" thickBot="1" x14ac:dyDescent="0.35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" thickBot="1" x14ac:dyDescent="0.35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" thickBot="1" x14ac:dyDescent="0.35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" thickBot="1" x14ac:dyDescent="0.35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" thickBot="1" x14ac:dyDescent="0.35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" thickBot="1" x14ac:dyDescent="0.35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" thickBot="1" x14ac:dyDescent="0.35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" thickBot="1" x14ac:dyDescent="0.35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23</v>
      </c>
      <c r="J172" s="34">
        <f t="shared" si="32"/>
        <v>5</v>
      </c>
      <c r="K172" s="35">
        <f t="shared" si="33"/>
        <v>0.8214285714285714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 t="s">
        <v>1588</v>
      </c>
      <c r="AI172" s="86"/>
      <c r="AJ172" s="86"/>
      <c r="AK172" s="86"/>
      <c r="AL172" s="86"/>
      <c r="AM172" s="86"/>
      <c r="AN172" s="86"/>
      <c r="AO172" s="86"/>
      <c r="AP172" s="86"/>
    </row>
    <row r="173" spans="1:42" ht="15" thickBot="1" x14ac:dyDescent="0.35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" thickBot="1" x14ac:dyDescent="0.35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" thickBot="1" x14ac:dyDescent="0.35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" thickBot="1" x14ac:dyDescent="0.35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" thickBot="1" x14ac:dyDescent="0.35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" thickBot="1" x14ac:dyDescent="0.35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" thickBot="1" x14ac:dyDescent="0.35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" thickBot="1" x14ac:dyDescent="0.35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" thickBot="1" x14ac:dyDescent="0.35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" thickBot="1" x14ac:dyDescent="0.35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" thickBot="1" x14ac:dyDescent="0.35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  <c r="AD183" s="16" t="s">
        <v>1588</v>
      </c>
      <c r="AE183" s="16" t="s">
        <v>1588</v>
      </c>
      <c r="AF183" s="16" t="s">
        <v>1588</v>
      </c>
      <c r="AG183" s="16" t="s">
        <v>1588</v>
      </c>
      <c r="AH183" s="16" t="s">
        <v>1588</v>
      </c>
      <c r="AI183" s="16" t="s">
        <v>1588</v>
      </c>
      <c r="AJ183" s="16" t="s">
        <v>1588</v>
      </c>
    </row>
    <row r="184" spans="1:42" ht="15" thickBot="1" x14ac:dyDescent="0.35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" thickBot="1" x14ac:dyDescent="0.35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" thickBot="1" x14ac:dyDescent="0.35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" thickBot="1" x14ac:dyDescent="0.35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" thickBot="1" x14ac:dyDescent="0.35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" thickBot="1" x14ac:dyDescent="0.35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" thickBot="1" x14ac:dyDescent="0.35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" thickBot="1" x14ac:dyDescent="0.35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" thickBot="1" x14ac:dyDescent="0.35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" thickBot="1" x14ac:dyDescent="0.35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" thickBot="1" x14ac:dyDescent="0.35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" thickBot="1" x14ac:dyDescent="0.35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" thickBot="1" x14ac:dyDescent="0.35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27</v>
      </c>
      <c r="J196" s="34">
        <f t="shared" si="38"/>
        <v>1</v>
      </c>
      <c r="K196" s="35">
        <f t="shared" si="39"/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1588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" thickBot="1" x14ac:dyDescent="0.35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24</v>
      </c>
      <c r="J197" s="34">
        <f t="shared" si="38"/>
        <v>4</v>
      </c>
      <c r="K197" s="35">
        <f t="shared" si="39"/>
        <v>0.8571428571428571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 t="s">
        <v>1588</v>
      </c>
      <c r="AF197" s="86"/>
      <c r="AG197" s="86"/>
      <c r="AH197" s="86"/>
      <c r="AI197" s="86" t="s">
        <v>1588</v>
      </c>
      <c r="AJ197" s="86" t="s">
        <v>1588</v>
      </c>
      <c r="AK197" s="86"/>
      <c r="AL197" s="86"/>
      <c r="AM197" s="86"/>
      <c r="AN197" s="86"/>
      <c r="AO197" s="86"/>
      <c r="AP197" s="86"/>
    </row>
    <row r="198" spans="1:42" ht="15" thickBot="1" x14ac:dyDescent="0.35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" thickBot="1" x14ac:dyDescent="0.35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" thickBot="1" x14ac:dyDescent="0.35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" thickBot="1" x14ac:dyDescent="0.35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" thickBot="1" x14ac:dyDescent="0.35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" thickBot="1" x14ac:dyDescent="0.35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6</v>
      </c>
      <c r="J203" s="34">
        <f t="shared" si="42"/>
        <v>22</v>
      </c>
      <c r="K203" s="35">
        <f t="shared" si="43"/>
        <v>0.21428571428571427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 t="s">
        <v>1588</v>
      </c>
      <c r="AE203" s="86" t="s">
        <v>1588</v>
      </c>
      <c r="AF203" s="86" t="s">
        <v>1588</v>
      </c>
      <c r="AG203" s="86" t="s">
        <v>1588</v>
      </c>
      <c r="AH203" s="86" t="s">
        <v>1588</v>
      </c>
      <c r="AI203" s="86" t="s">
        <v>1588</v>
      </c>
      <c r="AJ203" s="86" t="s">
        <v>1588</v>
      </c>
      <c r="AK203" s="86"/>
      <c r="AL203" s="86"/>
      <c r="AM203" s="86"/>
      <c r="AN203" s="86"/>
      <c r="AO203" s="86"/>
      <c r="AP203" s="86"/>
    </row>
    <row r="204" spans="1:42" ht="15" thickBot="1" x14ac:dyDescent="0.35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6</v>
      </c>
      <c r="J204" s="34">
        <f t="shared" si="42"/>
        <v>22</v>
      </c>
      <c r="K204" s="35">
        <f t="shared" si="43"/>
        <v>0.21428571428571427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 t="s">
        <v>1588</v>
      </c>
      <c r="AE204" s="86" t="s">
        <v>1588</v>
      </c>
      <c r="AF204" s="86" t="s">
        <v>1588</v>
      </c>
      <c r="AG204" s="86" t="s">
        <v>1588</v>
      </c>
      <c r="AH204" s="86" t="s">
        <v>1588</v>
      </c>
      <c r="AI204" s="86" t="s">
        <v>1588</v>
      </c>
      <c r="AJ204" s="86" t="s">
        <v>1588</v>
      </c>
      <c r="AK204" s="86"/>
      <c r="AL204" s="86"/>
      <c r="AM204" s="86"/>
      <c r="AN204" s="86"/>
      <c r="AO204" s="86"/>
      <c r="AP204" s="86"/>
    </row>
    <row r="205" spans="1:42" ht="15" thickBot="1" x14ac:dyDescent="0.35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" thickBot="1" x14ac:dyDescent="0.35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" thickBot="1" x14ac:dyDescent="0.35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" thickBot="1" x14ac:dyDescent="0.35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" thickBot="1" x14ac:dyDescent="0.35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" thickBot="1" x14ac:dyDescent="0.35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19</v>
      </c>
      <c r="J210" s="34">
        <f t="shared" si="42"/>
        <v>9</v>
      </c>
      <c r="K210" s="35">
        <f t="shared" si="43"/>
        <v>0.6785714285714286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 t="s">
        <v>1588</v>
      </c>
      <c r="AE210" s="86" t="s">
        <v>1588</v>
      </c>
      <c r="AF210" s="86" t="s">
        <v>1588</v>
      </c>
      <c r="AG210" s="86" t="s">
        <v>1588</v>
      </c>
      <c r="AH210" s="86" t="s">
        <v>1588</v>
      </c>
      <c r="AI210" s="86"/>
      <c r="AJ210" s="86"/>
      <c r="AK210" s="86"/>
      <c r="AL210" s="86"/>
      <c r="AM210" s="86"/>
      <c r="AN210" s="86"/>
      <c r="AO210" s="86"/>
      <c r="AP210" s="86"/>
    </row>
    <row r="211" spans="1:42" ht="15" thickBot="1" x14ac:dyDescent="0.35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5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5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" thickBot="1" x14ac:dyDescent="0.35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" thickBot="1" x14ac:dyDescent="0.35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" thickBot="1" x14ac:dyDescent="0.35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" thickBot="1" x14ac:dyDescent="0.35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" thickBot="1" x14ac:dyDescent="0.35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27</v>
      </c>
      <c r="J218" s="34">
        <f t="shared" si="42"/>
        <v>1</v>
      </c>
      <c r="K218" s="35">
        <f t="shared" si="43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 t="s">
        <v>1588</v>
      </c>
      <c r="AK218" s="86"/>
      <c r="AL218" s="86"/>
      <c r="AM218" s="86"/>
      <c r="AN218" s="86"/>
      <c r="AO218" s="86"/>
      <c r="AP218" s="86"/>
    </row>
    <row r="219" spans="1:42" ht="15" thickBot="1" x14ac:dyDescent="0.35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" thickBot="1" x14ac:dyDescent="0.35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" thickBot="1" x14ac:dyDescent="0.35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" thickBot="1" x14ac:dyDescent="0.35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" thickBot="1" x14ac:dyDescent="0.35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" thickBot="1" x14ac:dyDescent="0.35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" thickBot="1" x14ac:dyDescent="0.35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" thickBot="1" x14ac:dyDescent="0.35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25</v>
      </c>
      <c r="J226" s="34">
        <f t="shared" si="51"/>
        <v>3</v>
      </c>
      <c r="K226" s="35">
        <f t="shared" si="52"/>
        <v>0.8928571428571429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 t="s">
        <v>1588</v>
      </c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" thickBot="1" x14ac:dyDescent="0.35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7</v>
      </c>
      <c r="J227" s="34">
        <f t="shared" si="51"/>
        <v>21</v>
      </c>
      <c r="K227" s="35">
        <f t="shared" si="52"/>
        <v>0.25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 t="s">
        <v>1588</v>
      </c>
      <c r="AE227" s="86" t="s">
        <v>1588</v>
      </c>
      <c r="AF227" s="86" t="s">
        <v>1588</v>
      </c>
      <c r="AG227" s="86" t="s">
        <v>1588</v>
      </c>
      <c r="AH227" s="86" t="s">
        <v>1588</v>
      </c>
      <c r="AI227" s="86" t="s">
        <v>1588</v>
      </c>
      <c r="AJ227" s="86" t="s">
        <v>1588</v>
      </c>
      <c r="AK227" s="86"/>
      <c r="AL227" s="86"/>
      <c r="AM227" s="86"/>
      <c r="AN227" s="86"/>
      <c r="AO227" s="86"/>
      <c r="AP227" s="86"/>
    </row>
    <row r="228" spans="1:42" ht="15" thickBot="1" x14ac:dyDescent="0.35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24</v>
      </c>
      <c r="J228" s="34">
        <f t="shared" si="51"/>
        <v>4</v>
      </c>
      <c r="K228" s="35">
        <f t="shared" si="52"/>
        <v>0.8571428571428571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 t="s">
        <v>1588</v>
      </c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" thickBot="1" x14ac:dyDescent="0.35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" thickBot="1" x14ac:dyDescent="0.35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" thickBot="1" x14ac:dyDescent="0.35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26</v>
      </c>
      <c r="J231" s="34">
        <f t="shared" si="51"/>
        <v>2</v>
      </c>
      <c r="K231" s="35">
        <f t="shared" si="52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 t="s">
        <v>1588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" thickBot="1" x14ac:dyDescent="0.35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14</v>
      </c>
      <c r="J232" s="34">
        <f t="shared" si="51"/>
        <v>14</v>
      </c>
      <c r="K232" s="35">
        <f t="shared" si="52"/>
        <v>0.5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 t="s">
        <v>1588</v>
      </c>
      <c r="AE232" s="86" t="s">
        <v>1588</v>
      </c>
      <c r="AF232" s="86"/>
      <c r="AG232" s="86" t="s">
        <v>1588</v>
      </c>
      <c r="AH232" s="86" t="s">
        <v>1588</v>
      </c>
      <c r="AI232" s="86" t="s">
        <v>1588</v>
      </c>
      <c r="AJ232" s="86" t="s">
        <v>1588</v>
      </c>
      <c r="AK232" s="86"/>
      <c r="AL232" s="86"/>
      <c r="AM232" s="86"/>
      <c r="AN232" s="86"/>
      <c r="AO232" s="86"/>
      <c r="AP232" s="86"/>
    </row>
    <row r="233" spans="1:42" ht="15" thickBot="1" x14ac:dyDescent="0.35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" thickBot="1" x14ac:dyDescent="0.35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24</v>
      </c>
      <c r="J234" s="34">
        <f t="shared" si="51"/>
        <v>4</v>
      </c>
      <c r="K234" s="35">
        <f t="shared" si="52"/>
        <v>0.8571428571428571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 t="s">
        <v>1588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" thickBot="1" x14ac:dyDescent="0.35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" thickBot="1" x14ac:dyDescent="0.35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" thickBot="1" x14ac:dyDescent="0.35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" thickBot="1" x14ac:dyDescent="0.35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" thickBot="1" x14ac:dyDescent="0.35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" thickBot="1" x14ac:dyDescent="0.35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" thickBot="1" x14ac:dyDescent="0.35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" thickBot="1" x14ac:dyDescent="0.35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" thickBot="1" x14ac:dyDescent="0.35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" thickBot="1" x14ac:dyDescent="0.35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11</v>
      </c>
      <c r="J244" s="34">
        <f t="shared" si="51"/>
        <v>17</v>
      </c>
      <c r="K244" s="35">
        <f t="shared" si="52"/>
        <v>0.39285714285714285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 t="s">
        <v>1588</v>
      </c>
      <c r="AE244" s="86" t="s">
        <v>1588</v>
      </c>
      <c r="AF244" s="86"/>
      <c r="AG244" s="86"/>
      <c r="AH244" s="86"/>
      <c r="AI244" s="86"/>
      <c r="AJ244" s="86" t="s">
        <v>1588</v>
      </c>
      <c r="AK244" s="86"/>
      <c r="AL244" s="86"/>
      <c r="AM244" s="86"/>
      <c r="AN244" s="86"/>
      <c r="AO244" s="86"/>
      <c r="AP244" s="86"/>
    </row>
    <row r="245" spans="1:42" ht="15" thickBot="1" x14ac:dyDescent="0.35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15</v>
      </c>
      <c r="J245" s="34">
        <f t="shared" si="51"/>
        <v>13</v>
      </c>
      <c r="K245" s="35">
        <f t="shared" si="52"/>
        <v>0.5357142857142857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 t="s">
        <v>1588</v>
      </c>
      <c r="AE245" s="86" t="s">
        <v>1588</v>
      </c>
      <c r="AF245" s="86" t="s">
        <v>1588</v>
      </c>
      <c r="AG245" s="86" t="s">
        <v>1588</v>
      </c>
      <c r="AH245" s="86" t="s">
        <v>1588</v>
      </c>
      <c r="AI245" s="86" t="s">
        <v>1588</v>
      </c>
      <c r="AJ245" s="86" t="s">
        <v>1588</v>
      </c>
      <c r="AK245" s="86"/>
      <c r="AL245" s="86"/>
      <c r="AM245" s="86"/>
      <c r="AN245" s="86"/>
      <c r="AO245" s="86"/>
      <c r="AP245" s="86"/>
    </row>
    <row r="246" spans="1:42" ht="15" thickBot="1" x14ac:dyDescent="0.35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21</v>
      </c>
      <c r="J246" s="34">
        <f t="shared" si="51"/>
        <v>7</v>
      </c>
      <c r="K246" s="35">
        <f t="shared" si="52"/>
        <v>0.75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 t="s">
        <v>1588</v>
      </c>
      <c r="AI246" s="86"/>
      <c r="AJ246" s="86"/>
      <c r="AK246" s="86"/>
      <c r="AL246" s="86"/>
      <c r="AM246" s="86"/>
      <c r="AN246" s="86"/>
      <c r="AO246" s="86"/>
      <c r="AP246" s="86"/>
    </row>
    <row r="247" spans="1:42" ht="15" thickBot="1" x14ac:dyDescent="0.35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24</v>
      </c>
      <c r="J247" s="34">
        <f t="shared" si="51"/>
        <v>4</v>
      </c>
      <c r="K247" s="35">
        <f t="shared" si="52"/>
        <v>0.8571428571428571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" thickBot="1" x14ac:dyDescent="0.35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24</v>
      </c>
      <c r="J248" s="34">
        <f t="shared" si="51"/>
        <v>4</v>
      </c>
      <c r="K248" s="35">
        <f t="shared" si="52"/>
        <v>0.8571428571428571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" thickBot="1" x14ac:dyDescent="0.35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23</v>
      </c>
      <c r="J249" s="34">
        <f t="shared" si="51"/>
        <v>5</v>
      </c>
      <c r="K249" s="35">
        <f t="shared" si="52"/>
        <v>0.8214285714285714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 t="s">
        <v>1588</v>
      </c>
      <c r="AJ249" s="86"/>
      <c r="AK249" s="86"/>
      <c r="AL249" s="86"/>
      <c r="AM249" s="86"/>
      <c r="AN249" s="86"/>
      <c r="AO249" s="86"/>
      <c r="AP249" s="86"/>
    </row>
    <row r="250" spans="1:42" ht="15" thickBot="1" x14ac:dyDescent="0.35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" thickBot="1" x14ac:dyDescent="0.35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" thickBot="1" x14ac:dyDescent="0.35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" thickBot="1" x14ac:dyDescent="0.35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" thickBot="1" x14ac:dyDescent="0.35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" thickBot="1" x14ac:dyDescent="0.35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" thickBot="1" x14ac:dyDescent="0.35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27</v>
      </c>
      <c r="J256" s="34">
        <f t="shared" si="51"/>
        <v>1</v>
      </c>
      <c r="K256" s="35">
        <f t="shared" si="52"/>
        <v>0.9642857142857143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 t="s">
        <v>1588</v>
      </c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" thickBot="1" x14ac:dyDescent="0.35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" thickBot="1" x14ac:dyDescent="0.35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7</v>
      </c>
      <c r="J258" s="34">
        <f t="shared" si="51"/>
        <v>21</v>
      </c>
      <c r="K258" s="35">
        <f t="shared" si="52"/>
        <v>0.25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 t="s">
        <v>1588</v>
      </c>
      <c r="AE258" s="86" t="s">
        <v>1588</v>
      </c>
      <c r="AF258" s="86" t="s">
        <v>1588</v>
      </c>
      <c r="AG258" s="86" t="s">
        <v>1588</v>
      </c>
      <c r="AH258" s="86" t="s">
        <v>1588</v>
      </c>
      <c r="AI258" s="86" t="s">
        <v>1588</v>
      </c>
      <c r="AJ258" s="86" t="s">
        <v>1588</v>
      </c>
      <c r="AK258" s="86"/>
      <c r="AL258" s="86"/>
      <c r="AM258" s="86"/>
      <c r="AN258" s="86"/>
      <c r="AO258" s="86"/>
      <c r="AP258" s="86"/>
    </row>
    <row r="259" spans="1:42" ht="15" thickBot="1" x14ac:dyDescent="0.35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" thickBot="1" x14ac:dyDescent="0.35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" thickBot="1" x14ac:dyDescent="0.35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" thickBot="1" x14ac:dyDescent="0.35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" thickBot="1" x14ac:dyDescent="0.35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7</v>
      </c>
      <c r="J263" s="34">
        <f t="shared" si="51"/>
        <v>21</v>
      </c>
      <c r="K263" s="35">
        <f t="shared" si="52"/>
        <v>0.25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 t="s">
        <v>1588</v>
      </c>
      <c r="AE263" s="86" t="s">
        <v>1588</v>
      </c>
      <c r="AF263" s="86" t="s">
        <v>1588</v>
      </c>
      <c r="AG263" s="86" t="s">
        <v>1588</v>
      </c>
      <c r="AH263" s="86" t="s">
        <v>1588</v>
      </c>
      <c r="AI263" s="86" t="s">
        <v>1588</v>
      </c>
      <c r="AJ263" s="86" t="s">
        <v>1588</v>
      </c>
      <c r="AK263" s="86"/>
      <c r="AL263" s="86"/>
      <c r="AM263" s="86"/>
      <c r="AN263" s="86"/>
      <c r="AO263" s="86"/>
      <c r="AP263" s="86"/>
    </row>
    <row r="264" spans="1:42" ht="15" thickBot="1" x14ac:dyDescent="0.35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" thickBot="1" x14ac:dyDescent="0.35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" thickBot="1" x14ac:dyDescent="0.35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" thickBot="1" x14ac:dyDescent="0.35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" thickBot="1" x14ac:dyDescent="0.35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" thickBot="1" x14ac:dyDescent="0.35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" thickBot="1" x14ac:dyDescent="0.35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" thickBot="1" x14ac:dyDescent="0.35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" thickBot="1" x14ac:dyDescent="0.35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" thickBot="1" x14ac:dyDescent="0.35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27</v>
      </c>
      <c r="J273" s="34">
        <f t="shared" si="53"/>
        <v>1</v>
      </c>
      <c r="K273" s="35">
        <f t="shared" si="54"/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1588</v>
      </c>
      <c r="AK273" s="86"/>
      <c r="AL273" s="86"/>
      <c r="AM273" s="86"/>
      <c r="AN273" s="86"/>
      <c r="AO273" s="86"/>
      <c r="AP273" s="86"/>
    </row>
    <row r="274" spans="1:42" ht="15" thickBot="1" x14ac:dyDescent="0.35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27</v>
      </c>
      <c r="J274" s="34">
        <f t="shared" si="53"/>
        <v>1</v>
      </c>
      <c r="K274" s="35">
        <f t="shared" si="54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 t="s">
        <v>1588</v>
      </c>
      <c r="AK274" s="86"/>
      <c r="AL274" s="86"/>
      <c r="AM274" s="86"/>
      <c r="AN274" s="86"/>
      <c r="AO274" s="86"/>
      <c r="AP274" s="86"/>
    </row>
    <row r="275" spans="1:42" ht="15" thickBot="1" x14ac:dyDescent="0.35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" thickBot="1" x14ac:dyDescent="0.35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" thickBot="1" x14ac:dyDescent="0.35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" thickBot="1" x14ac:dyDescent="0.35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" thickBot="1" x14ac:dyDescent="0.35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" thickBot="1" x14ac:dyDescent="0.35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" thickBot="1" x14ac:dyDescent="0.35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" thickBot="1" x14ac:dyDescent="0.35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" thickBot="1" x14ac:dyDescent="0.35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" thickBot="1" x14ac:dyDescent="0.35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" thickBot="1" x14ac:dyDescent="0.35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" thickBot="1" x14ac:dyDescent="0.35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" thickBot="1" x14ac:dyDescent="0.35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18</v>
      </c>
      <c r="J287" s="34">
        <f t="shared" si="53"/>
        <v>10</v>
      </c>
      <c r="K287" s="35">
        <f t="shared" si="54"/>
        <v>0.6428571428571429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 t="s">
        <v>1588</v>
      </c>
      <c r="AE287" s="86" t="s">
        <v>1588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" thickBot="1" x14ac:dyDescent="0.35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" thickBot="1" x14ac:dyDescent="0.35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" thickBot="1" x14ac:dyDescent="0.35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" thickBot="1" x14ac:dyDescent="0.35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" thickBot="1" x14ac:dyDescent="0.35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" thickBot="1" x14ac:dyDescent="0.35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" thickBot="1" x14ac:dyDescent="0.35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" thickBot="1" x14ac:dyDescent="0.35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" thickBot="1" x14ac:dyDescent="0.35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" thickBot="1" x14ac:dyDescent="0.35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" thickBot="1" x14ac:dyDescent="0.35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" thickBot="1" x14ac:dyDescent="0.35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" thickBot="1" x14ac:dyDescent="0.35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" thickBot="1" x14ac:dyDescent="0.35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" thickBot="1" x14ac:dyDescent="0.35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24</v>
      </c>
      <c r="J302" s="34">
        <f>COUNTIF(L302:AM302,"APAGADO")</f>
        <v>4</v>
      </c>
      <c r="K302" s="35">
        <f>(I302)/(J302+I302)</f>
        <v>0.8571428571428571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 t="s">
        <v>1588</v>
      </c>
      <c r="AE302" s="86"/>
      <c r="AF302" s="86"/>
      <c r="AG302" s="86" t="s">
        <v>1588</v>
      </c>
      <c r="AH302" s="86" t="s">
        <v>1588</v>
      </c>
      <c r="AI302" s="86" t="s">
        <v>1588</v>
      </c>
      <c r="AJ302" s="86"/>
      <c r="AK302" s="86"/>
      <c r="AL302" s="86"/>
      <c r="AM302" s="86"/>
      <c r="AN302" s="86"/>
      <c r="AO302" s="86"/>
      <c r="AP302" s="86"/>
    </row>
    <row r="303" spans="1:42" ht="15" thickBot="1" x14ac:dyDescent="0.35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24</v>
      </c>
      <c r="J303" s="34">
        <f>COUNTIF(L303:AM303,"APAGADO")</f>
        <v>4</v>
      </c>
      <c r="K303" s="35">
        <f>(I303)/(J303+I303)</f>
        <v>0.8571428571428571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 t="s">
        <v>1588</v>
      </c>
      <c r="AE303" s="86"/>
      <c r="AF303" s="86"/>
      <c r="AG303" s="86" t="s">
        <v>1588</v>
      </c>
      <c r="AH303" s="86" t="s">
        <v>1588</v>
      </c>
      <c r="AI303" s="86" t="s">
        <v>1588</v>
      </c>
      <c r="AJ303" s="86"/>
      <c r="AK303" s="86"/>
      <c r="AL303" s="86"/>
      <c r="AM303" s="86"/>
      <c r="AN303" s="86"/>
      <c r="AO303" s="86"/>
      <c r="AP303" s="86"/>
    </row>
    <row r="304" spans="1:42" ht="15" thickBot="1" x14ac:dyDescent="0.35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" thickBot="1" x14ac:dyDescent="0.35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" thickBot="1" x14ac:dyDescent="0.35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" thickBot="1" x14ac:dyDescent="0.35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" thickBot="1" x14ac:dyDescent="0.35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" thickBot="1" x14ac:dyDescent="0.35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" thickBot="1" x14ac:dyDescent="0.35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27</v>
      </c>
      <c r="J310" s="34">
        <f t="shared" si="53"/>
        <v>1</v>
      </c>
      <c r="K310" s="35">
        <f t="shared" si="54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1588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" thickBot="1" x14ac:dyDescent="0.35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" thickBot="1" x14ac:dyDescent="0.35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 t="s">
        <v>1588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" thickBot="1" x14ac:dyDescent="0.35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" thickBot="1" x14ac:dyDescent="0.35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" thickBot="1" x14ac:dyDescent="0.35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" thickBot="1" x14ac:dyDescent="0.35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" thickBot="1" x14ac:dyDescent="0.35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26</v>
      </c>
      <c r="J317" s="34">
        <f t="shared" si="53"/>
        <v>2</v>
      </c>
      <c r="K317" s="35">
        <f t="shared" si="54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1588</v>
      </c>
      <c r="AE317" s="86" t="s">
        <v>1588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" thickBot="1" x14ac:dyDescent="0.35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 t="s">
        <v>1588</v>
      </c>
      <c r="AE318" s="86" t="s">
        <v>1588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" thickBot="1" x14ac:dyDescent="0.35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 t="s">
        <v>1588</v>
      </c>
      <c r="AE319" s="86" t="s">
        <v>1588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" thickBot="1" x14ac:dyDescent="0.35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" thickBot="1" x14ac:dyDescent="0.35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" thickBot="1" x14ac:dyDescent="0.35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" thickBot="1" x14ac:dyDescent="0.35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12</v>
      </c>
      <c r="J323" s="34">
        <f t="shared" si="53"/>
        <v>16</v>
      </c>
      <c r="K323" s="35">
        <f t="shared" si="54"/>
        <v>0.42857142857142855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 t="s">
        <v>1588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" thickBot="1" x14ac:dyDescent="0.35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12</v>
      </c>
      <c r="J324" s="34">
        <f t="shared" si="53"/>
        <v>16</v>
      </c>
      <c r="K324" s="35">
        <f t="shared" si="54"/>
        <v>0.42857142857142855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 t="s">
        <v>1588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" thickBot="1" x14ac:dyDescent="0.35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" thickBot="1" x14ac:dyDescent="0.35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" thickBot="1" x14ac:dyDescent="0.35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" thickBot="1" x14ac:dyDescent="0.35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" thickBot="1" x14ac:dyDescent="0.35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12</v>
      </c>
      <c r="J329" s="34">
        <f t="shared" ref="J329:J338" si="67">COUNTIF(L329:AM329,"APAGADO")</f>
        <v>16</v>
      </c>
      <c r="K329" s="35">
        <f>(I329)/(J329+I329)</f>
        <v>0.42857142857142855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 t="s">
        <v>1588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" thickBot="1" x14ac:dyDescent="0.35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23</v>
      </c>
      <c r="J330" s="34">
        <f t="shared" si="67"/>
        <v>5</v>
      </c>
      <c r="K330" s="35">
        <f>(I330)/(J330+I330)</f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 t="s">
        <v>1588</v>
      </c>
      <c r="AE330" s="86"/>
      <c r="AF330" s="86" t="s">
        <v>1588</v>
      </c>
      <c r="AG330" s="86" t="s">
        <v>1588</v>
      </c>
      <c r="AH330" s="86" t="s">
        <v>1588</v>
      </c>
      <c r="AI330" s="86"/>
      <c r="AJ330" s="86"/>
      <c r="AK330" s="86"/>
      <c r="AL330" s="86"/>
      <c r="AM330" s="86"/>
      <c r="AN330" s="86"/>
      <c r="AO330" s="86"/>
      <c r="AP330" s="86"/>
    </row>
    <row r="331" spans="1:42" ht="15" thickBot="1" x14ac:dyDescent="0.35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8</v>
      </c>
      <c r="J331" s="34">
        <f t="shared" si="67"/>
        <v>20</v>
      </c>
      <c r="K331" s="35">
        <f>(I331)/(J331+I331)</f>
        <v>0.2857142857142857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 t="s">
        <v>1588</v>
      </c>
      <c r="AE331" s="86" t="s">
        <v>1588</v>
      </c>
      <c r="AF331" s="86" t="s">
        <v>1588</v>
      </c>
      <c r="AG331" s="86" t="s">
        <v>1588</v>
      </c>
      <c r="AH331" s="86" t="s">
        <v>1588</v>
      </c>
      <c r="AI331" s="86"/>
      <c r="AJ331" s="86"/>
      <c r="AK331" s="86"/>
      <c r="AL331" s="86"/>
      <c r="AM331" s="86"/>
      <c r="AN331" s="86"/>
      <c r="AO331" s="86"/>
      <c r="AP331" s="86"/>
    </row>
    <row r="332" spans="1:42" ht="15" thickBot="1" x14ac:dyDescent="0.35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" thickBot="1" x14ac:dyDescent="0.35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" thickBot="1" x14ac:dyDescent="0.35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" thickBot="1" x14ac:dyDescent="0.35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" thickBot="1" x14ac:dyDescent="0.35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" thickBot="1" x14ac:dyDescent="0.35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" thickBot="1" x14ac:dyDescent="0.35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" thickBot="1" x14ac:dyDescent="0.35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" thickBot="1" x14ac:dyDescent="0.35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" thickBot="1" x14ac:dyDescent="0.35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" thickBot="1" x14ac:dyDescent="0.35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" thickBot="1" x14ac:dyDescent="0.35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" thickBot="1" x14ac:dyDescent="0.35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" thickBot="1" x14ac:dyDescent="0.35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" thickBot="1" x14ac:dyDescent="0.35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" thickBot="1" x14ac:dyDescent="0.35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" thickBot="1" x14ac:dyDescent="0.35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" thickBot="1" x14ac:dyDescent="0.35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" thickBot="1" x14ac:dyDescent="0.35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" thickBot="1" x14ac:dyDescent="0.35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" thickBot="1" x14ac:dyDescent="0.35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" thickBot="1" x14ac:dyDescent="0.35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25</v>
      </c>
      <c r="J353" s="34">
        <f t="shared" si="73"/>
        <v>3</v>
      </c>
      <c r="K353" s="35">
        <f t="shared" si="74"/>
        <v>0.8928571428571429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 t="s">
        <v>1588</v>
      </c>
      <c r="AH353" s="86" t="s">
        <v>1588</v>
      </c>
      <c r="AI353" s="86"/>
      <c r="AJ353" s="86"/>
      <c r="AK353" s="86"/>
      <c r="AL353" s="86"/>
      <c r="AM353" s="86"/>
      <c r="AN353" s="86"/>
      <c r="AO353" s="86"/>
      <c r="AP353" s="86"/>
    </row>
    <row r="354" spans="1:42" ht="15" thickBot="1" x14ac:dyDescent="0.35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25</v>
      </c>
      <c r="J354" s="34">
        <f t="shared" si="73"/>
        <v>3</v>
      </c>
      <c r="K354" s="35">
        <f t="shared" si="74"/>
        <v>0.8928571428571429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1588</v>
      </c>
      <c r="AH354" s="86" t="s">
        <v>1588</v>
      </c>
      <c r="AI354" s="86"/>
      <c r="AJ354" s="86"/>
      <c r="AK354" s="86"/>
      <c r="AL354" s="86"/>
      <c r="AM354" s="86"/>
      <c r="AN354" s="86"/>
      <c r="AO354" s="86"/>
      <c r="AP354" s="86"/>
    </row>
    <row r="355" spans="1:42" ht="15" thickBot="1" x14ac:dyDescent="0.35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95" customHeight="1" thickBot="1" x14ac:dyDescent="0.35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" thickBot="1" x14ac:dyDescent="0.35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" thickBot="1" x14ac:dyDescent="0.35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" thickBot="1" x14ac:dyDescent="0.35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" thickBot="1" x14ac:dyDescent="0.35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" thickBot="1" x14ac:dyDescent="0.35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" thickBot="1" x14ac:dyDescent="0.35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" thickBot="1" x14ac:dyDescent="0.35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" thickBot="1" x14ac:dyDescent="0.35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" thickBot="1" x14ac:dyDescent="0.35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" thickBot="1" x14ac:dyDescent="0.35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" thickBot="1" x14ac:dyDescent="0.35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" thickBot="1" x14ac:dyDescent="0.35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" thickBot="1" x14ac:dyDescent="0.35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" thickBot="1" x14ac:dyDescent="0.35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" thickBot="1" x14ac:dyDescent="0.35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" thickBot="1" x14ac:dyDescent="0.35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" thickBot="1" x14ac:dyDescent="0.35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" thickBot="1" x14ac:dyDescent="0.35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" thickBot="1" x14ac:dyDescent="0.35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6</v>
      </c>
      <c r="J375" s="34">
        <f t="shared" si="73"/>
        <v>22</v>
      </c>
      <c r="K375" s="35">
        <f t="shared" si="74"/>
        <v>0.21428571428571427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 t="s">
        <v>1588</v>
      </c>
      <c r="AE375" s="86" t="s">
        <v>1588</v>
      </c>
      <c r="AF375" s="86" t="s">
        <v>1588</v>
      </c>
      <c r="AG375" s="86" t="s">
        <v>1588</v>
      </c>
      <c r="AH375" s="86" t="s">
        <v>1588</v>
      </c>
      <c r="AI375" s="86" t="s">
        <v>1588</v>
      </c>
      <c r="AJ375" s="86" t="s">
        <v>1588</v>
      </c>
      <c r="AK375" s="86"/>
      <c r="AL375" s="86"/>
      <c r="AM375" s="86"/>
      <c r="AN375" s="86"/>
      <c r="AO375" s="86"/>
      <c r="AP375" s="86"/>
    </row>
    <row r="376" spans="1:42" ht="15" thickBot="1" x14ac:dyDescent="0.35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" thickBot="1" x14ac:dyDescent="0.35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" thickBot="1" x14ac:dyDescent="0.35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" thickBot="1" x14ac:dyDescent="0.35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26</v>
      </c>
      <c r="J379" s="34">
        <f t="shared" si="73"/>
        <v>2</v>
      </c>
      <c r="K379" s="35">
        <f t="shared" si="74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 t="s">
        <v>1588</v>
      </c>
      <c r="AI379" s="86" t="s">
        <v>1588</v>
      </c>
      <c r="AJ379" s="86"/>
      <c r="AK379" s="86"/>
      <c r="AL379" s="86"/>
      <c r="AM379" s="86"/>
      <c r="AN379" s="86"/>
      <c r="AO379" s="86"/>
      <c r="AP379" s="86"/>
    </row>
    <row r="380" spans="1:42" ht="15" thickBot="1" x14ac:dyDescent="0.35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" thickBot="1" x14ac:dyDescent="0.35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" thickBot="1" x14ac:dyDescent="0.35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6</v>
      </c>
      <c r="J382" s="34">
        <f t="shared" ref="J382:J412" si="79">COUNTIF(L382:AM382,"APAGADO")</f>
        <v>22</v>
      </c>
      <c r="K382" s="35">
        <f t="shared" ref="K382:K412" si="80">(I382)/(J382+I382)</f>
        <v>0.21428571428571427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 t="s">
        <v>1588</v>
      </c>
      <c r="AE382" s="86" t="s">
        <v>1588</v>
      </c>
      <c r="AF382" s="86" t="s">
        <v>1588</v>
      </c>
      <c r="AG382" s="86" t="s">
        <v>1588</v>
      </c>
      <c r="AH382" s="86" t="s">
        <v>1588</v>
      </c>
      <c r="AI382" s="86" t="s">
        <v>1588</v>
      </c>
      <c r="AJ382" s="86" t="s">
        <v>1588</v>
      </c>
      <c r="AK382" s="86"/>
      <c r="AL382" s="86"/>
      <c r="AM382" s="86"/>
      <c r="AN382" s="86"/>
      <c r="AO382" s="86"/>
      <c r="AP382" s="86"/>
    </row>
    <row r="383" spans="1:42" ht="15" thickBot="1" x14ac:dyDescent="0.35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6</v>
      </c>
      <c r="J383" s="34">
        <f t="shared" si="79"/>
        <v>22</v>
      </c>
      <c r="K383" s="35">
        <f t="shared" si="80"/>
        <v>0.21428571428571427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 t="s">
        <v>1588</v>
      </c>
      <c r="AE383" s="86" t="s">
        <v>1588</v>
      </c>
      <c r="AF383" s="86" t="s">
        <v>1588</v>
      </c>
      <c r="AG383" s="86" t="s">
        <v>1588</v>
      </c>
      <c r="AH383" s="86" t="s">
        <v>1588</v>
      </c>
      <c r="AI383" s="86" t="s">
        <v>1588</v>
      </c>
      <c r="AJ383" s="86" t="s">
        <v>1588</v>
      </c>
      <c r="AK383" s="86"/>
      <c r="AL383" s="86"/>
      <c r="AM383" s="86"/>
      <c r="AN383" s="86"/>
      <c r="AO383" s="86"/>
      <c r="AP383" s="86"/>
    </row>
    <row r="384" spans="1:42" ht="15" thickBot="1" x14ac:dyDescent="0.35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6</v>
      </c>
      <c r="J384" s="34">
        <f t="shared" si="79"/>
        <v>22</v>
      </c>
      <c r="K384" s="35">
        <f t="shared" si="80"/>
        <v>0.21428571428571427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 t="s">
        <v>1588</v>
      </c>
      <c r="AE384" s="86" t="s">
        <v>1588</v>
      </c>
      <c r="AF384" s="86" t="s">
        <v>1588</v>
      </c>
      <c r="AG384" s="86" t="s">
        <v>1588</v>
      </c>
      <c r="AH384" s="86" t="s">
        <v>1588</v>
      </c>
      <c r="AI384" s="86" t="s">
        <v>1588</v>
      </c>
      <c r="AJ384" s="86" t="s">
        <v>1588</v>
      </c>
      <c r="AK384" s="86"/>
      <c r="AL384" s="86"/>
      <c r="AM384" s="86"/>
      <c r="AN384" s="86"/>
      <c r="AO384" s="86"/>
      <c r="AP384" s="86"/>
    </row>
    <row r="385" spans="1:42" ht="15" thickBot="1" x14ac:dyDescent="0.35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" thickBot="1" x14ac:dyDescent="0.35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" thickBot="1" x14ac:dyDescent="0.35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12</v>
      </c>
      <c r="J387" s="34">
        <f t="shared" si="79"/>
        <v>16</v>
      </c>
      <c r="K387" s="35">
        <f t="shared" si="80"/>
        <v>0.42857142857142855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 t="s">
        <v>1588</v>
      </c>
      <c r="AE387" s="86" t="s">
        <v>1588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" thickBot="1" x14ac:dyDescent="0.35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" thickBot="1" x14ac:dyDescent="0.35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" thickBot="1" x14ac:dyDescent="0.35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" thickBot="1" x14ac:dyDescent="0.35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" thickBot="1" x14ac:dyDescent="0.35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" thickBot="1" x14ac:dyDescent="0.35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" thickBot="1" x14ac:dyDescent="0.35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" thickBot="1" x14ac:dyDescent="0.35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" thickBot="1" x14ac:dyDescent="0.35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" thickBot="1" x14ac:dyDescent="0.35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" thickBot="1" x14ac:dyDescent="0.35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" thickBot="1" x14ac:dyDescent="0.35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" thickBot="1" x14ac:dyDescent="0.35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" thickBot="1" x14ac:dyDescent="0.35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" thickBot="1" x14ac:dyDescent="0.35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" thickBot="1" x14ac:dyDescent="0.35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" thickBot="1" x14ac:dyDescent="0.35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" thickBot="1" x14ac:dyDescent="0.35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" thickBot="1" x14ac:dyDescent="0.35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19</v>
      </c>
      <c r="J406" s="34">
        <f t="shared" si="79"/>
        <v>9</v>
      </c>
      <c r="K406" s="35">
        <f t="shared" si="80"/>
        <v>0.6785714285714286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 t="s">
        <v>1588</v>
      </c>
      <c r="AE406" s="86" t="s">
        <v>1588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" thickBot="1" x14ac:dyDescent="0.35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" thickBot="1" x14ac:dyDescent="0.35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" thickBot="1" x14ac:dyDescent="0.35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" thickBot="1" x14ac:dyDescent="0.35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" thickBot="1" x14ac:dyDescent="0.35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" thickBot="1" x14ac:dyDescent="0.35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" thickBot="1" x14ac:dyDescent="0.35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" thickBot="1" x14ac:dyDescent="0.35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" thickBot="1" x14ac:dyDescent="0.35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" thickBot="1" x14ac:dyDescent="0.35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" thickBot="1" x14ac:dyDescent="0.35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" thickBot="1" x14ac:dyDescent="0.35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" thickBot="1" x14ac:dyDescent="0.35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" thickBot="1" x14ac:dyDescent="0.35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" thickBot="1" x14ac:dyDescent="0.35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20</v>
      </c>
      <c r="J421" s="34">
        <f t="shared" ref="J421:J483" si="85">COUNTIF(L421:AM421,"APAGADO")</f>
        <v>8</v>
      </c>
      <c r="K421" s="35">
        <f t="shared" ref="K421:K483" si="86">(I421)/(J421+I421)</f>
        <v>0.7142857142857143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 t="s">
        <v>1588</v>
      </c>
      <c r="AE421" s="86" t="s">
        <v>1588</v>
      </c>
      <c r="AF421" s="86" t="s">
        <v>1588</v>
      </c>
      <c r="AG421" s="86" t="s">
        <v>1588</v>
      </c>
      <c r="AH421" s="86" t="s">
        <v>1588</v>
      </c>
      <c r="AI421" s="86" t="s">
        <v>1588</v>
      </c>
      <c r="AJ421" s="86" t="s">
        <v>1588</v>
      </c>
      <c r="AK421" s="86"/>
      <c r="AL421" s="86"/>
      <c r="AM421" s="86"/>
      <c r="AN421" s="86"/>
      <c r="AO421" s="86"/>
      <c r="AP421" s="86"/>
    </row>
    <row r="422" spans="1:42" ht="15" thickBot="1" x14ac:dyDescent="0.35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" thickBot="1" x14ac:dyDescent="0.35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" thickBot="1" x14ac:dyDescent="0.35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" thickBot="1" x14ac:dyDescent="0.35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16</v>
      </c>
      <c r="J425" s="34">
        <f t="shared" si="85"/>
        <v>12</v>
      </c>
      <c r="K425" s="35">
        <f t="shared" si="86"/>
        <v>0.5714285714285714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 t="s">
        <v>1588</v>
      </c>
      <c r="AE425" s="86" t="s">
        <v>1588</v>
      </c>
      <c r="AF425" s="86" t="s">
        <v>1588</v>
      </c>
      <c r="AG425" s="86" t="s">
        <v>1588</v>
      </c>
      <c r="AH425" s="86" t="s">
        <v>1588</v>
      </c>
      <c r="AI425" s="86" t="s">
        <v>1588</v>
      </c>
      <c r="AJ425" s="86" t="s">
        <v>1588</v>
      </c>
      <c r="AK425" s="86"/>
      <c r="AL425" s="86"/>
      <c r="AM425" s="86"/>
      <c r="AN425" s="86"/>
      <c r="AO425" s="86"/>
      <c r="AP425" s="86"/>
    </row>
    <row r="426" spans="1:42" ht="15" thickBot="1" x14ac:dyDescent="0.35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10</v>
      </c>
      <c r="J426" s="34">
        <f t="shared" si="85"/>
        <v>18</v>
      </c>
      <c r="K426" s="35">
        <f t="shared" si="86"/>
        <v>0.35714285714285715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 t="s">
        <v>1588</v>
      </c>
      <c r="AE426" s="86" t="s">
        <v>1588</v>
      </c>
      <c r="AF426" s="86" t="s">
        <v>1588</v>
      </c>
      <c r="AG426" s="86" t="s">
        <v>1588</v>
      </c>
      <c r="AH426" s="86" t="s">
        <v>1588</v>
      </c>
      <c r="AI426" s="86" t="s">
        <v>1588</v>
      </c>
      <c r="AJ426" s="86" t="s">
        <v>1588</v>
      </c>
      <c r="AK426" s="86"/>
      <c r="AL426" s="86"/>
      <c r="AM426" s="86"/>
      <c r="AN426" s="86"/>
      <c r="AO426" s="86"/>
      <c r="AP426" s="86"/>
    </row>
    <row r="427" spans="1:42" ht="15" thickBot="1" x14ac:dyDescent="0.35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" thickBot="1" x14ac:dyDescent="0.35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" thickBot="1" x14ac:dyDescent="0.35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" thickBot="1" x14ac:dyDescent="0.35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" thickBot="1" x14ac:dyDescent="0.35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" thickBot="1" x14ac:dyDescent="0.35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" thickBot="1" x14ac:dyDescent="0.35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" thickBot="1" x14ac:dyDescent="0.35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" thickBot="1" x14ac:dyDescent="0.35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" thickBot="1" x14ac:dyDescent="0.35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" thickBot="1" x14ac:dyDescent="0.35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" thickBot="1" x14ac:dyDescent="0.35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" thickBot="1" x14ac:dyDescent="0.35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" thickBot="1" x14ac:dyDescent="0.35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" thickBot="1" x14ac:dyDescent="0.35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" thickBot="1" x14ac:dyDescent="0.35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" thickBot="1" x14ac:dyDescent="0.35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" thickBot="1" x14ac:dyDescent="0.35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" thickBot="1" x14ac:dyDescent="0.35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" thickBot="1" x14ac:dyDescent="0.35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" thickBot="1" x14ac:dyDescent="0.35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6</v>
      </c>
      <c r="J447" s="34">
        <f>COUNTIF(L447:AM447,"APAGADO")</f>
        <v>22</v>
      </c>
      <c r="K447" s="35">
        <f>(I447)/(J447+I447)</f>
        <v>0.21428571428571427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 t="s">
        <v>1588</v>
      </c>
      <c r="AE447" s="86" t="s">
        <v>1588</v>
      </c>
      <c r="AF447" s="86" t="s">
        <v>1588</v>
      </c>
      <c r="AG447" s="86" t="s">
        <v>1588</v>
      </c>
      <c r="AH447" s="86" t="s">
        <v>1588</v>
      </c>
      <c r="AI447" s="86" t="s">
        <v>1588</v>
      </c>
      <c r="AJ447" s="86" t="s">
        <v>1588</v>
      </c>
      <c r="AK447" s="86"/>
      <c r="AL447" s="86"/>
      <c r="AM447" s="86"/>
      <c r="AN447" s="86"/>
      <c r="AO447" s="86"/>
      <c r="AP447" s="86"/>
    </row>
    <row r="448" spans="1:42" ht="15" thickBot="1" x14ac:dyDescent="0.35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6</v>
      </c>
      <c r="J448" s="34">
        <f t="shared" si="85"/>
        <v>22</v>
      </c>
      <c r="K448" s="35">
        <f t="shared" si="86"/>
        <v>0.21428571428571427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 t="s">
        <v>1588</v>
      </c>
      <c r="AE448" s="86" t="s">
        <v>1588</v>
      </c>
      <c r="AF448" s="86" t="s">
        <v>1588</v>
      </c>
      <c r="AG448" s="86" t="s">
        <v>1588</v>
      </c>
      <c r="AH448" s="86" t="s">
        <v>1588</v>
      </c>
      <c r="AI448" s="86" t="s">
        <v>1588</v>
      </c>
      <c r="AJ448" s="86" t="s">
        <v>1588</v>
      </c>
      <c r="AK448" s="86"/>
      <c r="AL448" s="86"/>
      <c r="AM448" s="86"/>
      <c r="AN448" s="86"/>
      <c r="AO448" s="86"/>
      <c r="AP448" s="86"/>
    </row>
    <row r="449" spans="1:42" ht="15" thickBot="1" x14ac:dyDescent="0.35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24</v>
      </c>
      <c r="J449" s="34">
        <f t="shared" si="85"/>
        <v>4</v>
      </c>
      <c r="K449" s="35">
        <f t="shared" si="86"/>
        <v>0.8571428571428571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 t="s">
        <v>1588</v>
      </c>
      <c r="AH449" s="86" t="s">
        <v>1588</v>
      </c>
      <c r="AI449" s="86" t="s">
        <v>1588</v>
      </c>
      <c r="AJ449" s="86" t="s">
        <v>1588</v>
      </c>
      <c r="AK449" s="86"/>
      <c r="AL449" s="86"/>
      <c r="AM449" s="86"/>
      <c r="AN449" s="86"/>
      <c r="AO449" s="86"/>
      <c r="AP449" s="86"/>
    </row>
    <row r="450" spans="1:42" ht="15" thickBot="1" x14ac:dyDescent="0.35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" thickBot="1" x14ac:dyDescent="0.35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" thickBot="1" x14ac:dyDescent="0.35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" thickBot="1" x14ac:dyDescent="0.35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12</v>
      </c>
      <c r="J453" s="34">
        <f t="shared" si="85"/>
        <v>16</v>
      </c>
      <c r="K453" s="35">
        <f t="shared" si="86"/>
        <v>0.42857142857142855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 t="s">
        <v>1588</v>
      </c>
      <c r="AE453" s="86" t="s">
        <v>1588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" thickBot="1" x14ac:dyDescent="0.35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" thickBot="1" x14ac:dyDescent="0.35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" thickBot="1" x14ac:dyDescent="0.35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24</v>
      </c>
      <c r="J456" s="34">
        <f t="shared" si="85"/>
        <v>4</v>
      </c>
      <c r="K456" s="35">
        <f t="shared" si="86"/>
        <v>0.8571428571428571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 t="s">
        <v>1588</v>
      </c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" thickBot="1" x14ac:dyDescent="0.35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" thickBot="1" x14ac:dyDescent="0.35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23</v>
      </c>
      <c r="J458" s="34">
        <f t="shared" si="85"/>
        <v>5</v>
      </c>
      <c r="K458" s="35">
        <f t="shared" si="86"/>
        <v>0.8214285714285714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1588</v>
      </c>
      <c r="AH458" s="86" t="s">
        <v>1588</v>
      </c>
      <c r="AI458" s="86" t="s">
        <v>1588</v>
      </c>
      <c r="AJ458" s="86"/>
      <c r="AK458" s="86"/>
      <c r="AL458" s="86"/>
      <c r="AM458" s="86"/>
      <c r="AN458" s="86"/>
      <c r="AO458" s="86"/>
      <c r="AP458" s="86"/>
    </row>
    <row r="459" spans="1:42" ht="15" thickBot="1" x14ac:dyDescent="0.35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23</v>
      </c>
      <c r="J459" s="34">
        <f t="shared" si="85"/>
        <v>5</v>
      </c>
      <c r="K459" s="35">
        <f t="shared" si="86"/>
        <v>0.8214285714285714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 t="s">
        <v>1588</v>
      </c>
      <c r="AH459" s="86" t="s">
        <v>1588</v>
      </c>
      <c r="AI459" s="86" t="s">
        <v>1588</v>
      </c>
      <c r="AJ459" s="86"/>
      <c r="AK459" s="86"/>
      <c r="AL459" s="86"/>
      <c r="AM459" s="86"/>
      <c r="AN459" s="86"/>
      <c r="AO459" s="86"/>
      <c r="AP459" s="86"/>
    </row>
    <row r="460" spans="1:42" ht="15" thickBot="1" x14ac:dyDescent="0.35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25</v>
      </c>
      <c r="J460" s="34">
        <f t="shared" si="85"/>
        <v>3</v>
      </c>
      <c r="K460" s="35">
        <f t="shared" si="86"/>
        <v>0.8928571428571429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1588</v>
      </c>
      <c r="AH460" s="86" t="s">
        <v>1588</v>
      </c>
      <c r="AI460" s="86"/>
      <c r="AJ460" s="86"/>
      <c r="AK460" s="86"/>
      <c r="AL460" s="86"/>
      <c r="AM460" s="86"/>
      <c r="AN460" s="86"/>
      <c r="AO460" s="86"/>
      <c r="AP460" s="86"/>
    </row>
    <row r="461" spans="1:42" ht="15" thickBot="1" x14ac:dyDescent="0.35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25</v>
      </c>
      <c r="J461" s="34">
        <f t="shared" si="85"/>
        <v>3</v>
      </c>
      <c r="K461" s="35">
        <f t="shared" si="86"/>
        <v>0.8928571428571429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 t="s">
        <v>1588</v>
      </c>
      <c r="AI461" s="86" t="s">
        <v>1588</v>
      </c>
      <c r="AJ461" s="86" t="s">
        <v>1588</v>
      </c>
      <c r="AK461" s="86"/>
      <c r="AL461" s="86"/>
      <c r="AM461" s="86"/>
      <c r="AN461" s="86"/>
      <c r="AO461" s="86"/>
      <c r="AP461" s="86"/>
    </row>
    <row r="462" spans="1:42" ht="15" thickBot="1" x14ac:dyDescent="0.35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25</v>
      </c>
      <c r="J462" s="34">
        <f t="shared" si="85"/>
        <v>3</v>
      </c>
      <c r="K462" s="35">
        <f t="shared" si="86"/>
        <v>0.8928571428571429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 t="s">
        <v>1588</v>
      </c>
      <c r="AH462" s="86" t="s">
        <v>1588</v>
      </c>
      <c r="AI462" s="86"/>
      <c r="AJ462" s="86"/>
      <c r="AK462" s="86"/>
      <c r="AL462" s="86"/>
      <c r="AM462" s="86"/>
      <c r="AN462" s="86"/>
      <c r="AO462" s="86"/>
      <c r="AP462" s="86"/>
    </row>
    <row r="463" spans="1:42" ht="15" thickBot="1" x14ac:dyDescent="0.35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" thickBot="1" x14ac:dyDescent="0.35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" thickBot="1" x14ac:dyDescent="0.35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" thickBot="1" x14ac:dyDescent="0.35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" thickBot="1" x14ac:dyDescent="0.35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" thickBot="1" x14ac:dyDescent="0.35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" thickBot="1" x14ac:dyDescent="0.35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" thickBot="1" x14ac:dyDescent="0.35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" thickBot="1" x14ac:dyDescent="0.35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" thickBot="1" x14ac:dyDescent="0.35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9</v>
      </c>
      <c r="J472" s="34">
        <f t="shared" si="85"/>
        <v>19</v>
      </c>
      <c r="K472" s="35">
        <f t="shared" si="86"/>
        <v>0.32142857142857145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 t="s">
        <v>1588</v>
      </c>
      <c r="AE472" s="86" t="s">
        <v>1588</v>
      </c>
      <c r="AF472" s="86" t="s">
        <v>1588</v>
      </c>
      <c r="AG472" s="86" t="s">
        <v>1588</v>
      </c>
      <c r="AH472" s="86" t="s">
        <v>1588</v>
      </c>
      <c r="AI472" s="86"/>
      <c r="AJ472" s="86"/>
      <c r="AK472" s="86"/>
      <c r="AL472" s="86"/>
      <c r="AM472" s="86"/>
      <c r="AN472" s="86"/>
      <c r="AO472" s="86"/>
      <c r="AP472" s="86"/>
    </row>
    <row r="473" spans="1:42" ht="15" thickBot="1" x14ac:dyDescent="0.35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9</v>
      </c>
      <c r="J473" s="34">
        <f t="shared" si="85"/>
        <v>19</v>
      </c>
      <c r="K473" s="35">
        <f t="shared" si="86"/>
        <v>0.32142857142857145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 t="s">
        <v>1588</v>
      </c>
      <c r="AE473" s="86" t="s">
        <v>1588</v>
      </c>
      <c r="AF473" s="86" t="s">
        <v>1588</v>
      </c>
      <c r="AG473" s="86" t="s">
        <v>1588</v>
      </c>
      <c r="AH473" s="86" t="s">
        <v>1588</v>
      </c>
      <c r="AI473" s="86"/>
      <c r="AJ473" s="86"/>
      <c r="AK473" s="86"/>
      <c r="AL473" s="86"/>
      <c r="AM473" s="86"/>
      <c r="AN473" s="86"/>
      <c r="AO473" s="86"/>
      <c r="AP473" s="86"/>
    </row>
    <row r="474" spans="1:42" ht="15" thickBot="1" x14ac:dyDescent="0.35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25</v>
      </c>
      <c r="J474" s="34">
        <f t="shared" si="85"/>
        <v>3</v>
      </c>
      <c r="K474" s="35">
        <f t="shared" si="86"/>
        <v>0.8928571428571429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 t="s">
        <v>1588</v>
      </c>
      <c r="AH474" s="86" t="s">
        <v>1588</v>
      </c>
      <c r="AI474" s="86"/>
      <c r="AJ474" s="86"/>
      <c r="AK474" s="86"/>
      <c r="AL474" s="86"/>
      <c r="AM474" s="86"/>
      <c r="AN474" s="86"/>
      <c r="AO474" s="86"/>
      <c r="AP474" s="86"/>
    </row>
    <row r="475" spans="1:42" ht="15" thickBot="1" x14ac:dyDescent="0.35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25</v>
      </c>
      <c r="J475" s="34">
        <f>COUNTIF(L475:AM475,"APAGADO")</f>
        <v>3</v>
      </c>
      <c r="K475" s="35">
        <f>(I475)/(J475+I475)</f>
        <v>0.8928571428571429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 t="s">
        <v>1588</v>
      </c>
      <c r="AI475" s="86" t="s">
        <v>1588</v>
      </c>
      <c r="AJ475" s="86"/>
      <c r="AK475" s="86"/>
      <c r="AL475" s="86"/>
      <c r="AM475" s="86"/>
      <c r="AN475" s="86"/>
      <c r="AO475" s="86"/>
      <c r="AP475" s="86"/>
    </row>
    <row r="476" spans="1:42" ht="15" thickBot="1" x14ac:dyDescent="0.35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" thickBot="1" x14ac:dyDescent="0.35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" thickBot="1" x14ac:dyDescent="0.35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" thickBot="1" x14ac:dyDescent="0.35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" thickBot="1" x14ac:dyDescent="0.35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" thickBot="1" x14ac:dyDescent="0.35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27</v>
      </c>
      <c r="J481" s="34">
        <f t="shared" si="85"/>
        <v>1</v>
      </c>
      <c r="K481" s="35">
        <f t="shared" si="86"/>
        <v>0.9642857142857143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 t="s">
        <v>1588</v>
      </c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" thickBot="1" x14ac:dyDescent="0.35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" thickBot="1" x14ac:dyDescent="0.35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" thickBot="1" x14ac:dyDescent="0.35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" thickBot="1" x14ac:dyDescent="0.35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" thickBot="1" x14ac:dyDescent="0.35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" thickBot="1" x14ac:dyDescent="0.35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" thickBot="1" x14ac:dyDescent="0.35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" thickBot="1" x14ac:dyDescent="0.35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" thickBot="1" x14ac:dyDescent="0.35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6</v>
      </c>
      <c r="J490" s="34">
        <f t="shared" si="93"/>
        <v>22</v>
      </c>
      <c r="K490" s="35">
        <f t="shared" si="94"/>
        <v>0.21428571428571427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 t="s">
        <v>1588</v>
      </c>
      <c r="AE490" s="86" t="s">
        <v>1588</v>
      </c>
      <c r="AF490" s="86" t="s">
        <v>1588</v>
      </c>
      <c r="AG490" s="86" t="s">
        <v>1588</v>
      </c>
      <c r="AH490" s="86" t="s">
        <v>1588</v>
      </c>
      <c r="AI490" s="86" t="s">
        <v>1588</v>
      </c>
      <c r="AJ490" s="86" t="s">
        <v>1588</v>
      </c>
      <c r="AK490" s="86"/>
      <c r="AL490" s="86"/>
      <c r="AM490" s="86"/>
      <c r="AN490" s="86"/>
      <c r="AO490" s="86"/>
      <c r="AP490" s="86"/>
    </row>
    <row r="491" spans="1:42" ht="15" thickBot="1" x14ac:dyDescent="0.35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6</v>
      </c>
      <c r="J491" s="34">
        <f t="shared" si="93"/>
        <v>22</v>
      </c>
      <c r="K491" s="35">
        <f t="shared" si="94"/>
        <v>0.21428571428571427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 t="s">
        <v>1588</v>
      </c>
      <c r="AE491" s="86" t="s">
        <v>1588</v>
      </c>
      <c r="AF491" s="86" t="s">
        <v>1588</v>
      </c>
      <c r="AG491" s="86" t="s">
        <v>1588</v>
      </c>
      <c r="AH491" s="86" t="s">
        <v>1588</v>
      </c>
      <c r="AI491" s="86" t="s">
        <v>1588</v>
      </c>
      <c r="AJ491" s="86" t="s">
        <v>1588</v>
      </c>
      <c r="AK491" s="86"/>
      <c r="AL491" s="86"/>
      <c r="AM491" s="86"/>
      <c r="AN491" s="86"/>
      <c r="AO491" s="86"/>
      <c r="AP491" s="86"/>
    </row>
    <row r="492" spans="1:42" ht="15" thickBot="1" x14ac:dyDescent="0.35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6</v>
      </c>
      <c r="J492" s="34">
        <f t="shared" si="93"/>
        <v>22</v>
      </c>
      <c r="K492" s="35">
        <f t="shared" si="94"/>
        <v>0.21428571428571427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 t="s">
        <v>1588</v>
      </c>
      <c r="AE492" s="86" t="s">
        <v>1588</v>
      </c>
      <c r="AF492" s="86" t="s">
        <v>1588</v>
      </c>
      <c r="AG492" s="86" t="s">
        <v>1588</v>
      </c>
      <c r="AH492" s="86" t="s">
        <v>1588</v>
      </c>
      <c r="AI492" s="86" t="s">
        <v>1588</v>
      </c>
      <c r="AJ492" s="86" t="s">
        <v>1588</v>
      </c>
      <c r="AK492" s="86"/>
      <c r="AL492" s="86"/>
      <c r="AM492" s="86"/>
      <c r="AN492" s="86"/>
      <c r="AO492" s="86"/>
      <c r="AP492" s="86"/>
    </row>
    <row r="493" spans="1:42" ht="15" thickBot="1" x14ac:dyDescent="0.35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" thickBot="1" x14ac:dyDescent="0.35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13</v>
      </c>
      <c r="J494" s="34">
        <f>COUNTIF(L494:AM494,"APAGADO")</f>
        <v>15</v>
      </c>
      <c r="K494" s="35">
        <f>(I494)/(J494+I494)</f>
        <v>0.4642857142857143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 t="s">
        <v>1588</v>
      </c>
      <c r="AE494" s="86" t="s">
        <v>1588</v>
      </c>
      <c r="AF494" s="86" t="s">
        <v>1588</v>
      </c>
      <c r="AG494" s="86" t="s">
        <v>1588</v>
      </c>
      <c r="AH494" s="86" t="s">
        <v>1588</v>
      </c>
      <c r="AI494" s="86" t="s">
        <v>1588</v>
      </c>
      <c r="AJ494" s="86" t="s">
        <v>1588</v>
      </c>
      <c r="AK494" s="86"/>
      <c r="AL494" s="86"/>
      <c r="AM494" s="86"/>
      <c r="AN494" s="86"/>
      <c r="AO494" s="86"/>
      <c r="AP494" s="86"/>
    </row>
    <row r="495" spans="1:42" ht="15" thickBot="1" x14ac:dyDescent="0.35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13</v>
      </c>
      <c r="J495" s="34">
        <f t="shared" ref="J495:J507" si="95">COUNTIF(L495:AM495,"APAGADO")</f>
        <v>15</v>
      </c>
      <c r="K495" s="35">
        <f>(I495)/(J495+I495)</f>
        <v>0.4642857142857143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 t="s">
        <v>1588</v>
      </c>
      <c r="AE495" s="86" t="s">
        <v>1588</v>
      </c>
      <c r="AF495" s="86" t="s">
        <v>1588</v>
      </c>
      <c r="AG495" s="86" t="s">
        <v>1588</v>
      </c>
      <c r="AH495" s="86" t="s">
        <v>1588</v>
      </c>
      <c r="AI495" s="86" t="s">
        <v>1588</v>
      </c>
      <c r="AJ495" s="86" t="s">
        <v>1588</v>
      </c>
      <c r="AK495" s="86"/>
      <c r="AL495" s="86"/>
      <c r="AM495" s="86"/>
      <c r="AN495" s="86"/>
      <c r="AO495" s="86"/>
      <c r="AP495" s="86"/>
    </row>
    <row r="496" spans="1:42" ht="15" thickBot="1" x14ac:dyDescent="0.35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" thickBot="1" x14ac:dyDescent="0.35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" thickBot="1" x14ac:dyDescent="0.35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13</v>
      </c>
      <c r="J498" s="34">
        <f t="shared" si="95"/>
        <v>15</v>
      </c>
      <c r="K498" s="35">
        <f t="shared" si="96"/>
        <v>0.4642857142857143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 t="s">
        <v>1588</v>
      </c>
      <c r="AE498" s="86" t="s">
        <v>1588</v>
      </c>
      <c r="AF498" s="86" t="s">
        <v>1588</v>
      </c>
      <c r="AG498" s="86" t="s">
        <v>1588</v>
      </c>
      <c r="AH498" s="86" t="s">
        <v>1588</v>
      </c>
      <c r="AI498" s="86" t="s">
        <v>1588</v>
      </c>
      <c r="AJ498" s="86" t="s">
        <v>1588</v>
      </c>
      <c r="AK498" s="86"/>
      <c r="AL498" s="86"/>
      <c r="AM498" s="86"/>
      <c r="AN498" s="86"/>
      <c r="AO498" s="86"/>
      <c r="AP498" s="86"/>
    </row>
    <row r="499" spans="1:42" ht="15" thickBot="1" x14ac:dyDescent="0.35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13</v>
      </c>
      <c r="J499" s="34">
        <f t="shared" si="95"/>
        <v>15</v>
      </c>
      <c r="K499" s="35">
        <f t="shared" si="96"/>
        <v>0.4642857142857143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 t="s">
        <v>1588</v>
      </c>
      <c r="AE499" s="86" t="s">
        <v>1588</v>
      </c>
      <c r="AF499" s="86" t="s">
        <v>1588</v>
      </c>
      <c r="AG499" s="86" t="s">
        <v>1588</v>
      </c>
      <c r="AH499" s="86" t="s">
        <v>1588</v>
      </c>
      <c r="AI499" s="86" t="s">
        <v>1588</v>
      </c>
      <c r="AJ499" s="86" t="s">
        <v>1588</v>
      </c>
      <c r="AK499" s="86"/>
      <c r="AL499" s="86"/>
      <c r="AM499" s="86"/>
      <c r="AN499" s="86"/>
      <c r="AO499" s="86"/>
      <c r="AP499" s="86"/>
    </row>
    <row r="500" spans="1:42" ht="15" thickBot="1" x14ac:dyDescent="0.35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6</v>
      </c>
      <c r="J500" s="34">
        <f t="shared" si="95"/>
        <v>22</v>
      </c>
      <c r="K500" s="35">
        <f t="shared" si="96"/>
        <v>0.21428571428571427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 t="s">
        <v>1588</v>
      </c>
      <c r="AE500" s="86" t="s">
        <v>1588</v>
      </c>
      <c r="AF500" s="86" t="s">
        <v>1588</v>
      </c>
      <c r="AG500" s="86" t="s">
        <v>1588</v>
      </c>
      <c r="AH500" s="86" t="s">
        <v>1588</v>
      </c>
      <c r="AI500" s="86" t="s">
        <v>1588</v>
      </c>
      <c r="AJ500" s="86" t="s">
        <v>1588</v>
      </c>
      <c r="AK500" s="86"/>
      <c r="AL500" s="86"/>
      <c r="AM500" s="86"/>
      <c r="AN500" s="86"/>
      <c r="AO500" s="86"/>
      <c r="AP500" s="86"/>
    </row>
    <row r="501" spans="1:42" ht="15" thickBot="1" x14ac:dyDescent="0.35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6</v>
      </c>
      <c r="J501" s="34">
        <f t="shared" si="95"/>
        <v>22</v>
      </c>
      <c r="K501" s="35">
        <f t="shared" si="96"/>
        <v>0.21428571428571427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 t="s">
        <v>1588</v>
      </c>
      <c r="AE501" s="86" t="s">
        <v>1588</v>
      </c>
      <c r="AF501" s="86" t="s">
        <v>1588</v>
      </c>
      <c r="AG501" s="86" t="s">
        <v>1588</v>
      </c>
      <c r="AH501" s="86" t="s">
        <v>1588</v>
      </c>
      <c r="AI501" s="86" t="s">
        <v>1588</v>
      </c>
      <c r="AJ501" s="86" t="s">
        <v>1588</v>
      </c>
      <c r="AK501" s="86"/>
      <c r="AL501" s="86"/>
      <c r="AM501" s="86"/>
      <c r="AN501" s="86"/>
      <c r="AO501" s="86"/>
      <c r="AP501" s="86"/>
    </row>
    <row r="502" spans="1:42" ht="15" thickBot="1" x14ac:dyDescent="0.35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6</v>
      </c>
      <c r="J502" s="34">
        <f t="shared" si="95"/>
        <v>22</v>
      </c>
      <c r="K502" s="35">
        <f t="shared" si="96"/>
        <v>0.21428571428571427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 t="s">
        <v>1588</v>
      </c>
      <c r="AE502" s="86" t="s">
        <v>1588</v>
      </c>
      <c r="AF502" s="86" t="s">
        <v>1588</v>
      </c>
      <c r="AG502" s="86" t="s">
        <v>1588</v>
      </c>
      <c r="AH502" s="86" t="s">
        <v>1588</v>
      </c>
      <c r="AI502" s="86" t="s">
        <v>1588</v>
      </c>
      <c r="AJ502" s="86" t="s">
        <v>1588</v>
      </c>
      <c r="AK502" s="86"/>
      <c r="AL502" s="86"/>
      <c r="AM502" s="86"/>
      <c r="AN502" s="86"/>
      <c r="AO502" s="86"/>
      <c r="AP502" s="86"/>
    </row>
    <row r="503" spans="1:42" ht="15" thickBot="1" x14ac:dyDescent="0.35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6</v>
      </c>
      <c r="J503" s="34">
        <f t="shared" si="95"/>
        <v>22</v>
      </c>
      <c r="K503" s="35">
        <f t="shared" si="96"/>
        <v>0.21428571428571427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 t="s">
        <v>1588</v>
      </c>
      <c r="AE503" s="86" t="s">
        <v>1588</v>
      </c>
      <c r="AF503" s="86" t="s">
        <v>1588</v>
      </c>
      <c r="AG503" s="86" t="s">
        <v>1588</v>
      </c>
      <c r="AH503" s="86" t="s">
        <v>1588</v>
      </c>
      <c r="AI503" s="86" t="s">
        <v>1588</v>
      </c>
      <c r="AJ503" s="86" t="s">
        <v>1588</v>
      </c>
      <c r="AK503" s="86"/>
      <c r="AL503" s="86"/>
      <c r="AM503" s="86"/>
      <c r="AN503" s="86"/>
      <c r="AO503" s="86"/>
      <c r="AP503" s="86"/>
    </row>
    <row r="504" spans="1:42" ht="15" thickBot="1" x14ac:dyDescent="0.35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6</v>
      </c>
      <c r="J504" s="34">
        <f t="shared" si="95"/>
        <v>22</v>
      </c>
      <c r="K504" s="35">
        <f t="shared" si="96"/>
        <v>0.21428571428571427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 t="s">
        <v>1588</v>
      </c>
      <c r="AE504" s="86" t="s">
        <v>1588</v>
      </c>
      <c r="AF504" s="86" t="s">
        <v>1588</v>
      </c>
      <c r="AG504" s="86" t="s">
        <v>1588</v>
      </c>
      <c r="AH504" s="86" t="s">
        <v>1588</v>
      </c>
      <c r="AI504" s="86" t="s">
        <v>1588</v>
      </c>
      <c r="AJ504" s="86" t="s">
        <v>1588</v>
      </c>
      <c r="AK504" s="86"/>
      <c r="AL504" s="86"/>
      <c r="AM504" s="86"/>
      <c r="AN504" s="86"/>
      <c r="AO504" s="86"/>
      <c r="AP504" s="86"/>
    </row>
    <row r="505" spans="1:42" ht="15" thickBot="1" x14ac:dyDescent="0.35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6</v>
      </c>
      <c r="J505" s="34">
        <f t="shared" si="95"/>
        <v>22</v>
      </c>
      <c r="K505" s="35">
        <f t="shared" si="96"/>
        <v>0.21428571428571427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 t="s">
        <v>1588</v>
      </c>
      <c r="AE505" s="86" t="s">
        <v>1588</v>
      </c>
      <c r="AF505" s="86" t="s">
        <v>1588</v>
      </c>
      <c r="AG505" s="86" t="s">
        <v>1588</v>
      </c>
      <c r="AH505" s="86" t="s">
        <v>1588</v>
      </c>
      <c r="AI505" s="86" t="s">
        <v>1588</v>
      </c>
      <c r="AJ505" s="86" t="s">
        <v>1588</v>
      </c>
      <c r="AK505" s="86"/>
      <c r="AL505" s="86"/>
      <c r="AM505" s="86"/>
      <c r="AN505" s="86"/>
      <c r="AO505" s="86"/>
      <c r="AP505" s="86"/>
    </row>
    <row r="506" spans="1:42" ht="15" thickBot="1" x14ac:dyDescent="0.35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6</v>
      </c>
      <c r="J506" s="34">
        <f t="shared" si="95"/>
        <v>22</v>
      </c>
      <c r="K506" s="35">
        <f t="shared" si="96"/>
        <v>0.21428571428571427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 t="s">
        <v>1588</v>
      </c>
      <c r="AE506" s="86" t="s">
        <v>1588</v>
      </c>
      <c r="AF506" s="86" t="s">
        <v>1588</v>
      </c>
      <c r="AG506" s="86" t="s">
        <v>1588</v>
      </c>
      <c r="AH506" s="86" t="s">
        <v>1588</v>
      </c>
      <c r="AI506" s="86" t="s">
        <v>1588</v>
      </c>
      <c r="AJ506" s="86" t="s">
        <v>1588</v>
      </c>
      <c r="AK506" s="86"/>
      <c r="AL506" s="86"/>
      <c r="AM506" s="86"/>
      <c r="AN506" s="86"/>
      <c r="AO506" s="86"/>
      <c r="AP506" s="86"/>
    </row>
    <row r="507" spans="1:42" ht="15" thickBot="1" x14ac:dyDescent="0.35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6</v>
      </c>
      <c r="J507" s="34">
        <f t="shared" si="95"/>
        <v>22</v>
      </c>
      <c r="K507" s="35">
        <f t="shared" si="96"/>
        <v>0.21428571428571427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 t="s">
        <v>1588</v>
      </c>
      <c r="AE507" s="86" t="s">
        <v>1588</v>
      </c>
      <c r="AF507" s="86" t="s">
        <v>1588</v>
      </c>
      <c r="AG507" s="86" t="s">
        <v>1588</v>
      </c>
      <c r="AH507" s="86" t="s">
        <v>1588</v>
      </c>
      <c r="AI507" s="86" t="s">
        <v>1588</v>
      </c>
      <c r="AJ507" s="86" t="s">
        <v>1588</v>
      </c>
      <c r="AK507" s="86"/>
      <c r="AL507" s="86"/>
      <c r="AM507" s="86"/>
      <c r="AN507" s="86"/>
      <c r="AO507" s="86"/>
      <c r="AP507" s="86"/>
    </row>
    <row r="508" spans="1:42" ht="15" thickBot="1" x14ac:dyDescent="0.35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6</v>
      </c>
      <c r="J508" s="34">
        <f t="shared" ref="J508:J517" si="98">COUNTIF(L508:AM508,"APAGADO")</f>
        <v>22</v>
      </c>
      <c r="K508" s="35">
        <f t="shared" ref="K508:K517" si="99">(I508)/(J508+I508)</f>
        <v>0.21428571428571427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 t="s">
        <v>1588</v>
      </c>
      <c r="AE508" s="86" t="s">
        <v>1588</v>
      </c>
      <c r="AF508" s="86" t="s">
        <v>1588</v>
      </c>
      <c r="AG508" s="86" t="s">
        <v>1588</v>
      </c>
      <c r="AH508" s="86" t="s">
        <v>1588</v>
      </c>
      <c r="AI508" s="86" t="s">
        <v>1588</v>
      </c>
      <c r="AJ508" s="86" t="s">
        <v>1588</v>
      </c>
      <c r="AK508" s="86"/>
      <c r="AL508" s="86"/>
      <c r="AM508" s="86"/>
      <c r="AN508" s="86"/>
      <c r="AO508" s="86"/>
      <c r="AP508" s="86"/>
    </row>
    <row r="509" spans="1:42" ht="15" thickBot="1" x14ac:dyDescent="0.35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6</v>
      </c>
      <c r="J509" s="34">
        <f t="shared" si="98"/>
        <v>22</v>
      </c>
      <c r="K509" s="35">
        <f t="shared" si="99"/>
        <v>0.21428571428571427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 t="s">
        <v>1588</v>
      </c>
      <c r="AE509" s="86" t="s">
        <v>1588</v>
      </c>
      <c r="AF509" s="86" t="s">
        <v>1588</v>
      </c>
      <c r="AG509" s="86" t="s">
        <v>1588</v>
      </c>
      <c r="AH509" s="86" t="s">
        <v>1588</v>
      </c>
      <c r="AI509" s="86" t="s">
        <v>1588</v>
      </c>
      <c r="AJ509" s="86" t="s">
        <v>1588</v>
      </c>
      <c r="AK509" s="86"/>
      <c r="AL509" s="86"/>
      <c r="AM509" s="86"/>
      <c r="AN509" s="86"/>
      <c r="AO509" s="86"/>
      <c r="AP509" s="86"/>
    </row>
    <row r="510" spans="1:42" ht="15" thickBot="1" x14ac:dyDescent="0.35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" thickBot="1" x14ac:dyDescent="0.35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" thickBot="1" x14ac:dyDescent="0.35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6</v>
      </c>
      <c r="J512" s="34">
        <f t="shared" si="98"/>
        <v>22</v>
      </c>
      <c r="K512" s="35">
        <f t="shared" si="99"/>
        <v>0.21428571428571427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 t="s">
        <v>1588</v>
      </c>
      <c r="AE512" s="86" t="s">
        <v>1588</v>
      </c>
      <c r="AF512" s="86" t="s">
        <v>1588</v>
      </c>
      <c r="AG512" s="86" t="s">
        <v>1588</v>
      </c>
      <c r="AH512" s="86" t="s">
        <v>1588</v>
      </c>
      <c r="AI512" s="86" t="s">
        <v>1588</v>
      </c>
      <c r="AJ512" s="86" t="s">
        <v>1588</v>
      </c>
      <c r="AK512" s="86"/>
      <c r="AL512" s="86"/>
      <c r="AM512" s="86"/>
      <c r="AN512" s="86"/>
      <c r="AO512" s="86"/>
      <c r="AP512" s="86"/>
    </row>
    <row r="513" spans="1:42" ht="15" thickBot="1" x14ac:dyDescent="0.35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6</v>
      </c>
      <c r="J513" s="34">
        <f t="shared" si="98"/>
        <v>22</v>
      </c>
      <c r="K513" s="35">
        <f t="shared" si="99"/>
        <v>0.21428571428571427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 t="s">
        <v>1588</v>
      </c>
      <c r="AE513" s="86" t="s">
        <v>1588</v>
      </c>
      <c r="AF513" s="86" t="s">
        <v>1588</v>
      </c>
      <c r="AG513" s="86" t="s">
        <v>1588</v>
      </c>
      <c r="AH513" s="86" t="s">
        <v>1588</v>
      </c>
      <c r="AI513" s="86" t="s">
        <v>1588</v>
      </c>
      <c r="AJ513" s="86" t="s">
        <v>1588</v>
      </c>
      <c r="AK513" s="86"/>
      <c r="AL513" s="86"/>
      <c r="AM513" s="86"/>
      <c r="AN513" s="86"/>
      <c r="AO513" s="86"/>
      <c r="AP513" s="86"/>
    </row>
    <row r="514" spans="1:42" ht="15" thickBot="1" x14ac:dyDescent="0.35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6</v>
      </c>
      <c r="J514" s="34">
        <f t="shared" si="98"/>
        <v>22</v>
      </c>
      <c r="K514" s="35">
        <f t="shared" si="99"/>
        <v>0.21428571428571427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 t="s">
        <v>1588</v>
      </c>
      <c r="AE514" s="86" t="s">
        <v>1588</v>
      </c>
      <c r="AF514" s="86" t="s">
        <v>1588</v>
      </c>
      <c r="AG514" s="86" t="s">
        <v>1588</v>
      </c>
      <c r="AH514" s="86" t="s">
        <v>1588</v>
      </c>
      <c r="AI514" s="86" t="s">
        <v>1588</v>
      </c>
      <c r="AJ514" s="86" t="s">
        <v>1588</v>
      </c>
      <c r="AK514" s="86"/>
      <c r="AL514" s="86"/>
      <c r="AM514" s="86"/>
      <c r="AN514" s="86"/>
      <c r="AO514" s="86"/>
      <c r="AP514" s="86"/>
    </row>
    <row r="515" spans="1:42" ht="15" thickBot="1" x14ac:dyDescent="0.35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6</v>
      </c>
      <c r="J515" s="34">
        <f t="shared" si="98"/>
        <v>22</v>
      </c>
      <c r="K515" s="35">
        <f t="shared" si="99"/>
        <v>0.21428571428571427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 t="s">
        <v>1588</v>
      </c>
      <c r="AE515" s="86" t="s">
        <v>1588</v>
      </c>
      <c r="AF515" s="86" t="s">
        <v>1588</v>
      </c>
      <c r="AG515" s="86" t="s">
        <v>1588</v>
      </c>
      <c r="AH515" s="86" t="s">
        <v>1588</v>
      </c>
      <c r="AI515" s="86" t="s">
        <v>1588</v>
      </c>
      <c r="AJ515" s="86" t="s">
        <v>1588</v>
      </c>
      <c r="AK515" s="86"/>
      <c r="AL515" s="86"/>
      <c r="AM515" s="86"/>
      <c r="AN515" s="86"/>
      <c r="AO515" s="86"/>
      <c r="AP515" s="86"/>
    </row>
    <row r="516" spans="1:42" ht="15" thickBot="1" x14ac:dyDescent="0.35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6</v>
      </c>
      <c r="J516" s="34">
        <f t="shared" si="98"/>
        <v>22</v>
      </c>
      <c r="K516" s="35">
        <f t="shared" si="99"/>
        <v>0.21428571428571427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 t="s">
        <v>1588</v>
      </c>
      <c r="AE516" s="86" t="s">
        <v>1588</v>
      </c>
      <c r="AF516" s="86" t="s">
        <v>1588</v>
      </c>
      <c r="AG516" s="86" t="s">
        <v>1588</v>
      </c>
      <c r="AH516" s="86" t="s">
        <v>1588</v>
      </c>
      <c r="AI516" s="86" t="s">
        <v>1588</v>
      </c>
      <c r="AJ516" s="86" t="s">
        <v>1588</v>
      </c>
      <c r="AK516" s="86"/>
      <c r="AL516" s="86"/>
      <c r="AM516" s="86"/>
      <c r="AN516" s="86"/>
      <c r="AO516" s="86"/>
      <c r="AP516" s="86"/>
    </row>
    <row r="517" spans="1:42" ht="15" thickBot="1" x14ac:dyDescent="0.35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6</v>
      </c>
      <c r="J517" s="34">
        <f t="shared" si="98"/>
        <v>22</v>
      </c>
      <c r="K517" s="35">
        <f t="shared" si="99"/>
        <v>0.21428571428571427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 t="s">
        <v>1588</v>
      </c>
      <c r="AE517" s="86" t="s">
        <v>1588</v>
      </c>
      <c r="AF517" s="86" t="s">
        <v>1588</v>
      </c>
      <c r="AG517" s="86" t="s">
        <v>1588</v>
      </c>
      <c r="AH517" s="86" t="s">
        <v>1588</v>
      </c>
      <c r="AI517" s="86" t="s">
        <v>1588</v>
      </c>
      <c r="AJ517" s="86" t="s">
        <v>1588</v>
      </c>
      <c r="AK517" s="86"/>
      <c r="AL517" s="86"/>
      <c r="AM517" s="86"/>
      <c r="AN517" s="86"/>
      <c r="AO517" s="86"/>
      <c r="AP517" s="86"/>
    </row>
    <row r="518" spans="1:42" ht="15" thickBot="1" x14ac:dyDescent="0.35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6</v>
      </c>
      <c r="J518" s="34">
        <f t="shared" ref="J518:J539" si="101">COUNTIF(L518:AM518,"APAGADO")</f>
        <v>22</v>
      </c>
      <c r="K518" s="35">
        <f t="shared" ref="K518:K539" si="102">(I518)/(J518+I518)</f>
        <v>0.21428571428571427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 t="s">
        <v>1588</v>
      </c>
      <c r="AE518" s="86" t="s">
        <v>1588</v>
      </c>
      <c r="AF518" s="86" t="s">
        <v>1588</v>
      </c>
      <c r="AG518" s="86" t="s">
        <v>1588</v>
      </c>
      <c r="AH518" s="86" t="s">
        <v>1588</v>
      </c>
      <c r="AI518" s="86" t="s">
        <v>1588</v>
      </c>
      <c r="AJ518" s="86" t="s">
        <v>1588</v>
      </c>
      <c r="AK518" s="86"/>
      <c r="AL518" s="86"/>
      <c r="AM518" s="86"/>
      <c r="AN518" s="86"/>
      <c r="AO518" s="86"/>
      <c r="AP518" s="86"/>
    </row>
    <row r="519" spans="1:42" ht="15" thickBot="1" x14ac:dyDescent="0.35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6</v>
      </c>
      <c r="J519" s="34">
        <f t="shared" si="101"/>
        <v>22</v>
      </c>
      <c r="K519" s="35">
        <f t="shared" si="102"/>
        <v>0.21428571428571427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 t="s">
        <v>1588</v>
      </c>
      <c r="AE519" s="86" t="s">
        <v>1588</v>
      </c>
      <c r="AF519" s="86" t="s">
        <v>1588</v>
      </c>
      <c r="AG519" s="86" t="s">
        <v>1588</v>
      </c>
      <c r="AH519" s="86" t="s">
        <v>1588</v>
      </c>
      <c r="AI519" s="86" t="s">
        <v>1588</v>
      </c>
      <c r="AJ519" s="86" t="s">
        <v>1588</v>
      </c>
      <c r="AK519" s="86"/>
      <c r="AL519" s="86"/>
      <c r="AM519" s="86"/>
      <c r="AN519" s="86"/>
      <c r="AO519" s="86"/>
      <c r="AP519" s="86"/>
    </row>
    <row r="520" spans="1:42" ht="15" thickBot="1" x14ac:dyDescent="0.35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6</v>
      </c>
      <c r="J520" s="34">
        <f t="shared" si="101"/>
        <v>22</v>
      </c>
      <c r="K520" s="35">
        <f t="shared" si="102"/>
        <v>0.21428571428571427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 t="s">
        <v>1588</v>
      </c>
      <c r="AE520" s="86" t="s">
        <v>1588</v>
      </c>
      <c r="AF520" s="86" t="s">
        <v>1588</v>
      </c>
      <c r="AG520" s="86" t="s">
        <v>1588</v>
      </c>
      <c r="AH520" s="86" t="s">
        <v>1588</v>
      </c>
      <c r="AI520" s="86" t="s">
        <v>1588</v>
      </c>
      <c r="AJ520" s="86" t="s">
        <v>1588</v>
      </c>
      <c r="AK520" s="86"/>
      <c r="AL520" s="86"/>
      <c r="AM520" s="86"/>
      <c r="AN520" s="86"/>
      <c r="AO520" s="86"/>
      <c r="AP520" s="86"/>
    </row>
    <row r="521" spans="1:42" ht="15" thickBot="1" x14ac:dyDescent="0.35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6</v>
      </c>
      <c r="J521" s="34">
        <f t="shared" si="101"/>
        <v>22</v>
      </c>
      <c r="K521" s="35">
        <f t="shared" si="102"/>
        <v>0.21428571428571427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 t="s">
        <v>1588</v>
      </c>
      <c r="AE521" s="86" t="s">
        <v>1588</v>
      </c>
      <c r="AF521" s="86" t="s">
        <v>1588</v>
      </c>
      <c r="AG521" s="86" t="s">
        <v>1588</v>
      </c>
      <c r="AH521" s="86" t="s">
        <v>1588</v>
      </c>
      <c r="AI521" s="86" t="s">
        <v>1588</v>
      </c>
      <c r="AJ521" s="86" t="s">
        <v>1588</v>
      </c>
      <c r="AK521" s="86"/>
      <c r="AL521" s="86"/>
      <c r="AM521" s="86"/>
      <c r="AN521" s="86"/>
      <c r="AO521" s="86"/>
      <c r="AP521" s="86"/>
    </row>
    <row r="522" spans="1:42" ht="15" thickBot="1" x14ac:dyDescent="0.35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6</v>
      </c>
      <c r="J522" s="34">
        <f t="shared" si="101"/>
        <v>22</v>
      </c>
      <c r="K522" s="35">
        <f t="shared" si="102"/>
        <v>0.21428571428571427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 t="s">
        <v>1588</v>
      </c>
      <c r="AE522" s="86" t="s">
        <v>1588</v>
      </c>
      <c r="AF522" s="86" t="s">
        <v>1588</v>
      </c>
      <c r="AG522" s="86" t="s">
        <v>1588</v>
      </c>
      <c r="AH522" s="86" t="s">
        <v>1588</v>
      </c>
      <c r="AI522" s="86" t="s">
        <v>1588</v>
      </c>
      <c r="AJ522" s="86" t="s">
        <v>1588</v>
      </c>
      <c r="AK522" s="86"/>
      <c r="AL522" s="86"/>
      <c r="AM522" s="86"/>
      <c r="AN522" s="86"/>
      <c r="AO522" s="86"/>
      <c r="AP522" s="86"/>
    </row>
    <row r="523" spans="1:42" ht="15" thickBot="1" x14ac:dyDescent="0.35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6</v>
      </c>
      <c r="J523" s="34">
        <f t="shared" si="101"/>
        <v>22</v>
      </c>
      <c r="K523" s="35">
        <f t="shared" si="102"/>
        <v>0.21428571428571427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 t="s">
        <v>1588</v>
      </c>
      <c r="AE523" s="86" t="s">
        <v>1588</v>
      </c>
      <c r="AF523" s="86" t="s">
        <v>1588</v>
      </c>
      <c r="AG523" s="86" t="s">
        <v>1588</v>
      </c>
      <c r="AH523" s="86" t="s">
        <v>1588</v>
      </c>
      <c r="AI523" s="86" t="s">
        <v>1588</v>
      </c>
      <c r="AJ523" s="86" t="s">
        <v>1588</v>
      </c>
      <c r="AK523" s="86"/>
      <c r="AL523" s="86"/>
      <c r="AM523" s="86"/>
      <c r="AN523" s="86"/>
      <c r="AO523" s="86"/>
      <c r="AP523" s="86"/>
    </row>
    <row r="524" spans="1:42" ht="15" thickBot="1" x14ac:dyDescent="0.35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6</v>
      </c>
      <c r="J524" s="34">
        <f t="shared" si="101"/>
        <v>22</v>
      </c>
      <c r="K524" s="35">
        <f t="shared" si="102"/>
        <v>0.21428571428571427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 t="s">
        <v>1588</v>
      </c>
      <c r="AE524" s="86" t="s">
        <v>1588</v>
      </c>
      <c r="AF524" s="86" t="s">
        <v>1588</v>
      </c>
      <c r="AG524" s="86" t="s">
        <v>1588</v>
      </c>
      <c r="AH524" s="86" t="s">
        <v>1588</v>
      </c>
      <c r="AI524" s="86" t="s">
        <v>1588</v>
      </c>
      <c r="AJ524" s="86" t="s">
        <v>1588</v>
      </c>
      <c r="AK524" s="86"/>
      <c r="AL524" s="86"/>
      <c r="AM524" s="86"/>
      <c r="AN524" s="86"/>
      <c r="AO524" s="86"/>
      <c r="AP524" s="86"/>
    </row>
    <row r="525" spans="1:42" ht="15" thickBot="1" x14ac:dyDescent="0.35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6</v>
      </c>
      <c r="J525" s="34">
        <f t="shared" si="101"/>
        <v>22</v>
      </c>
      <c r="K525" s="35">
        <f t="shared" si="102"/>
        <v>0.21428571428571427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 t="s">
        <v>1588</v>
      </c>
      <c r="AE525" s="86" t="s">
        <v>1588</v>
      </c>
      <c r="AF525" s="86" t="s">
        <v>1588</v>
      </c>
      <c r="AG525" s="86" t="s">
        <v>1588</v>
      </c>
      <c r="AH525" s="86" t="s">
        <v>1588</v>
      </c>
      <c r="AI525" s="86" t="s">
        <v>1588</v>
      </c>
      <c r="AJ525" s="86" t="s">
        <v>1588</v>
      </c>
      <c r="AK525" s="86"/>
      <c r="AL525" s="86"/>
      <c r="AM525" s="86"/>
      <c r="AN525" s="86"/>
      <c r="AO525" s="86"/>
      <c r="AP525" s="86"/>
    </row>
    <row r="526" spans="1:42" ht="15" thickBot="1" x14ac:dyDescent="0.35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6</v>
      </c>
      <c r="J526" s="34">
        <f t="shared" si="101"/>
        <v>22</v>
      </c>
      <c r="K526" s="35">
        <f t="shared" si="102"/>
        <v>0.21428571428571427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 t="s">
        <v>1588</v>
      </c>
      <c r="AE526" s="86" t="s">
        <v>1588</v>
      </c>
      <c r="AF526" s="86" t="s">
        <v>1588</v>
      </c>
      <c r="AG526" s="86" t="s">
        <v>1588</v>
      </c>
      <c r="AH526" s="86" t="s">
        <v>1588</v>
      </c>
      <c r="AI526" s="86" t="s">
        <v>1588</v>
      </c>
      <c r="AJ526" s="86" t="s">
        <v>1588</v>
      </c>
      <c r="AK526" s="86"/>
      <c r="AL526" s="86"/>
      <c r="AM526" s="86"/>
      <c r="AN526" s="86"/>
      <c r="AO526" s="86"/>
      <c r="AP526" s="86"/>
    </row>
    <row r="527" spans="1:42" ht="15" thickBot="1" x14ac:dyDescent="0.35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6</v>
      </c>
      <c r="J527" s="34">
        <f t="shared" si="101"/>
        <v>22</v>
      </c>
      <c r="K527" s="35">
        <f t="shared" si="102"/>
        <v>0.21428571428571427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 t="s">
        <v>1588</v>
      </c>
      <c r="AE527" s="86" t="s">
        <v>1588</v>
      </c>
      <c r="AF527" s="86" t="s">
        <v>1588</v>
      </c>
      <c r="AG527" s="86" t="s">
        <v>1588</v>
      </c>
      <c r="AH527" s="86" t="s">
        <v>1588</v>
      </c>
      <c r="AI527" s="86" t="s">
        <v>1588</v>
      </c>
      <c r="AJ527" s="86" t="s">
        <v>1588</v>
      </c>
      <c r="AK527" s="86"/>
      <c r="AL527" s="86"/>
      <c r="AM527" s="86"/>
      <c r="AN527" s="86"/>
      <c r="AO527" s="86"/>
      <c r="AP527" s="86"/>
    </row>
    <row r="528" spans="1:42" ht="15" thickBot="1" x14ac:dyDescent="0.35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6</v>
      </c>
      <c r="J528" s="34">
        <f t="shared" si="101"/>
        <v>22</v>
      </c>
      <c r="K528" s="35">
        <f t="shared" si="102"/>
        <v>0.21428571428571427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 t="s">
        <v>1588</v>
      </c>
      <c r="AE528" s="86" t="s">
        <v>1588</v>
      </c>
      <c r="AF528" s="86" t="s">
        <v>1588</v>
      </c>
      <c r="AG528" s="86" t="s">
        <v>1588</v>
      </c>
      <c r="AH528" s="86" t="s">
        <v>1588</v>
      </c>
      <c r="AI528" s="86" t="s">
        <v>1588</v>
      </c>
      <c r="AJ528" s="86" t="s">
        <v>1588</v>
      </c>
      <c r="AK528" s="86"/>
      <c r="AL528" s="86"/>
      <c r="AM528" s="86"/>
      <c r="AN528" s="86"/>
      <c r="AO528" s="86"/>
      <c r="AP528" s="86"/>
    </row>
    <row r="529" spans="1:42" ht="15" thickBot="1" x14ac:dyDescent="0.35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6</v>
      </c>
      <c r="J529" s="34">
        <f t="shared" si="101"/>
        <v>22</v>
      </c>
      <c r="K529" s="35">
        <f t="shared" si="102"/>
        <v>0.21428571428571427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 t="s">
        <v>1588</v>
      </c>
      <c r="AE529" s="86" t="s">
        <v>1588</v>
      </c>
      <c r="AF529" s="86" t="s">
        <v>1588</v>
      </c>
      <c r="AG529" s="86" t="s">
        <v>1588</v>
      </c>
      <c r="AH529" s="86" t="s">
        <v>1588</v>
      </c>
      <c r="AI529" s="86" t="s">
        <v>1588</v>
      </c>
      <c r="AJ529" s="86" t="s">
        <v>1588</v>
      </c>
      <c r="AK529" s="86"/>
      <c r="AL529" s="86"/>
      <c r="AM529" s="86"/>
      <c r="AN529" s="86"/>
      <c r="AO529" s="86"/>
      <c r="AP529" s="86"/>
    </row>
    <row r="530" spans="1:42" ht="15" thickBot="1" x14ac:dyDescent="0.35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6</v>
      </c>
      <c r="J530" s="34">
        <f t="shared" si="101"/>
        <v>22</v>
      </c>
      <c r="K530" s="35">
        <f t="shared" si="102"/>
        <v>0.21428571428571427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 t="s">
        <v>1588</v>
      </c>
      <c r="AE530" s="86" t="s">
        <v>1588</v>
      </c>
      <c r="AF530" s="86" t="s">
        <v>1588</v>
      </c>
      <c r="AG530" s="86" t="s">
        <v>1588</v>
      </c>
      <c r="AH530" s="86" t="s">
        <v>1588</v>
      </c>
      <c r="AI530" s="86" t="s">
        <v>1588</v>
      </c>
      <c r="AJ530" s="86" t="s">
        <v>1588</v>
      </c>
      <c r="AK530" s="86"/>
      <c r="AL530" s="86"/>
      <c r="AM530" s="86"/>
      <c r="AN530" s="86"/>
      <c r="AO530" s="86"/>
      <c r="AP530" s="86"/>
    </row>
    <row r="531" spans="1:42" ht="15" thickBot="1" x14ac:dyDescent="0.35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6</v>
      </c>
      <c r="J531" s="34">
        <f t="shared" si="101"/>
        <v>22</v>
      </c>
      <c r="K531" s="35">
        <f t="shared" si="102"/>
        <v>0.21428571428571427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 t="s">
        <v>1588</v>
      </c>
      <c r="AE531" s="86" t="s">
        <v>1588</v>
      </c>
      <c r="AF531" s="86" t="s">
        <v>1588</v>
      </c>
      <c r="AG531" s="86" t="s">
        <v>1588</v>
      </c>
      <c r="AH531" s="86" t="s">
        <v>1588</v>
      </c>
      <c r="AI531" s="86" t="s">
        <v>1588</v>
      </c>
      <c r="AJ531" s="86" t="s">
        <v>1588</v>
      </c>
      <c r="AK531" s="86"/>
      <c r="AL531" s="86"/>
      <c r="AM531" s="86"/>
      <c r="AN531" s="86"/>
      <c r="AO531" s="86"/>
      <c r="AP531" s="86"/>
    </row>
    <row r="532" spans="1:42" ht="15" thickBot="1" x14ac:dyDescent="0.35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6</v>
      </c>
      <c r="J532" s="34">
        <f t="shared" si="101"/>
        <v>22</v>
      </c>
      <c r="K532" s="35">
        <f t="shared" si="102"/>
        <v>0.21428571428571427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 t="s">
        <v>1588</v>
      </c>
      <c r="AE532" s="86" t="s">
        <v>1588</v>
      </c>
      <c r="AF532" s="86" t="s">
        <v>1588</v>
      </c>
      <c r="AG532" s="86" t="s">
        <v>1588</v>
      </c>
      <c r="AH532" s="86" t="s">
        <v>1588</v>
      </c>
      <c r="AI532" s="86" t="s">
        <v>1588</v>
      </c>
      <c r="AJ532" s="86" t="s">
        <v>1588</v>
      </c>
      <c r="AK532" s="86"/>
      <c r="AL532" s="86"/>
      <c r="AM532" s="86"/>
      <c r="AN532" s="86"/>
      <c r="AO532" s="86"/>
      <c r="AP532" s="86"/>
    </row>
    <row r="533" spans="1:42" ht="15" thickBot="1" x14ac:dyDescent="0.35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" thickBot="1" x14ac:dyDescent="0.35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12</v>
      </c>
      <c r="J534" s="34">
        <f t="shared" si="101"/>
        <v>16</v>
      </c>
      <c r="K534" s="35">
        <f t="shared" si="102"/>
        <v>0.42857142857142855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 t="s">
        <v>1588</v>
      </c>
      <c r="AE534" s="86" t="s">
        <v>1588</v>
      </c>
      <c r="AF534" s="86" t="s">
        <v>1588</v>
      </c>
      <c r="AG534" s="86" t="s">
        <v>1588</v>
      </c>
      <c r="AH534" s="86" t="s">
        <v>1588</v>
      </c>
      <c r="AI534" s="86" t="s">
        <v>1588</v>
      </c>
      <c r="AJ534" s="86" t="s">
        <v>1588</v>
      </c>
      <c r="AK534" s="86"/>
      <c r="AL534" s="86"/>
      <c r="AM534" s="86"/>
      <c r="AN534" s="86"/>
      <c r="AO534" s="86"/>
      <c r="AP534" s="86"/>
    </row>
    <row r="535" spans="1:42" ht="15" thickBot="1" x14ac:dyDescent="0.35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" thickBot="1" x14ac:dyDescent="0.35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6</v>
      </c>
      <c r="J536" s="34">
        <f t="shared" si="101"/>
        <v>22</v>
      </c>
      <c r="K536" s="35">
        <f t="shared" si="102"/>
        <v>0.21428571428571427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 t="s">
        <v>1588</v>
      </c>
      <c r="AE536" s="86" t="s">
        <v>1588</v>
      </c>
      <c r="AF536" s="86" t="s">
        <v>1588</v>
      </c>
      <c r="AG536" s="86" t="s">
        <v>1588</v>
      </c>
      <c r="AH536" s="86" t="s">
        <v>1588</v>
      </c>
      <c r="AI536" s="86" t="s">
        <v>1588</v>
      </c>
      <c r="AJ536" s="86" t="s">
        <v>1588</v>
      </c>
      <c r="AK536" s="86"/>
      <c r="AL536" s="86"/>
      <c r="AM536" s="86"/>
      <c r="AN536" s="86"/>
      <c r="AO536" s="86"/>
      <c r="AP536" s="86"/>
    </row>
    <row r="537" spans="1:42" ht="15" thickBot="1" x14ac:dyDescent="0.35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6</v>
      </c>
      <c r="J537" s="34">
        <f t="shared" si="101"/>
        <v>22</v>
      </c>
      <c r="K537" s="35">
        <f t="shared" si="102"/>
        <v>0.21428571428571427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 t="s">
        <v>1588</v>
      </c>
      <c r="AE537" s="86" t="s">
        <v>1588</v>
      </c>
      <c r="AF537" s="86" t="s">
        <v>1588</v>
      </c>
      <c r="AG537" s="86" t="s">
        <v>1588</v>
      </c>
      <c r="AH537" s="86" t="s">
        <v>1588</v>
      </c>
      <c r="AI537" s="86" t="s">
        <v>1588</v>
      </c>
      <c r="AJ537" s="86" t="s">
        <v>1588</v>
      </c>
      <c r="AK537" s="86"/>
      <c r="AL537" s="86"/>
      <c r="AM537" s="86"/>
      <c r="AN537" s="86"/>
      <c r="AO537" s="86"/>
      <c r="AP537" s="86"/>
    </row>
    <row r="538" spans="1:42" ht="15" thickBot="1" x14ac:dyDescent="0.35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6</v>
      </c>
      <c r="J538" s="34">
        <f t="shared" si="101"/>
        <v>22</v>
      </c>
      <c r="K538" s="35">
        <f t="shared" si="102"/>
        <v>0.21428571428571427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 t="s">
        <v>1588</v>
      </c>
      <c r="AE538" s="86" t="s">
        <v>1588</v>
      </c>
      <c r="AF538" s="86" t="s">
        <v>1588</v>
      </c>
      <c r="AG538" s="86" t="s">
        <v>1588</v>
      </c>
      <c r="AH538" s="86" t="s">
        <v>1588</v>
      </c>
      <c r="AI538" s="86" t="s">
        <v>1588</v>
      </c>
      <c r="AJ538" s="86" t="s">
        <v>1588</v>
      </c>
      <c r="AK538" s="88"/>
      <c r="AL538" s="86"/>
      <c r="AM538" s="86"/>
      <c r="AN538" s="88"/>
      <c r="AO538" s="88"/>
      <c r="AP538" s="88"/>
    </row>
    <row r="539" spans="1:42" ht="15" thickBot="1" x14ac:dyDescent="0.35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6</v>
      </c>
      <c r="J539" s="34">
        <f t="shared" si="101"/>
        <v>22</v>
      </c>
      <c r="K539" s="35">
        <f t="shared" si="102"/>
        <v>0.21428571428571427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 t="s">
        <v>1588</v>
      </c>
      <c r="AE539" s="86" t="s">
        <v>1588</v>
      </c>
      <c r="AF539" s="86" t="s">
        <v>1588</v>
      </c>
      <c r="AG539" s="86" t="s">
        <v>1588</v>
      </c>
      <c r="AH539" s="86" t="s">
        <v>1588</v>
      </c>
      <c r="AI539" s="86" t="s">
        <v>1588</v>
      </c>
      <c r="AJ539" s="86" t="s">
        <v>1588</v>
      </c>
      <c r="AK539" s="88"/>
      <c r="AL539" s="86"/>
      <c r="AM539" s="86"/>
      <c r="AN539" s="88"/>
      <c r="AO539" s="88"/>
      <c r="AP539" s="88"/>
    </row>
    <row r="540" spans="1:42" ht="15" thickBot="1" x14ac:dyDescent="0.35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" thickBot="1" x14ac:dyDescent="0.35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" thickBot="1" x14ac:dyDescent="0.35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" thickBot="1" x14ac:dyDescent="0.35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" thickBot="1" x14ac:dyDescent="0.35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6</v>
      </c>
      <c r="J544" s="34">
        <f t="shared" si="104"/>
        <v>22</v>
      </c>
      <c r="K544" s="35">
        <f t="shared" si="105"/>
        <v>0.21428571428571427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 t="s">
        <v>1588</v>
      </c>
      <c r="AE544" s="86" t="s">
        <v>1588</v>
      </c>
      <c r="AF544" s="86" t="s">
        <v>1588</v>
      </c>
      <c r="AG544" s="86" t="s">
        <v>1588</v>
      </c>
      <c r="AH544" s="86" t="s">
        <v>1588</v>
      </c>
      <c r="AI544" s="86" t="s">
        <v>1588</v>
      </c>
      <c r="AJ544" s="86" t="s">
        <v>1588</v>
      </c>
      <c r="AK544" s="88"/>
      <c r="AL544" s="86"/>
      <c r="AM544" s="86"/>
      <c r="AN544" s="88"/>
      <c r="AO544" s="88"/>
      <c r="AP544" s="88"/>
    </row>
    <row r="545" spans="1:42" ht="15" thickBot="1" x14ac:dyDescent="0.35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6</v>
      </c>
      <c r="J545" s="34">
        <f t="shared" si="104"/>
        <v>22</v>
      </c>
      <c r="K545" s="35">
        <f t="shared" si="105"/>
        <v>0.21428571428571427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 t="s">
        <v>1588</v>
      </c>
      <c r="AE545" s="86" t="s">
        <v>1588</v>
      </c>
      <c r="AF545" s="86" t="s">
        <v>1588</v>
      </c>
      <c r="AG545" s="86" t="s">
        <v>1588</v>
      </c>
      <c r="AH545" s="86" t="s">
        <v>1588</v>
      </c>
      <c r="AI545" s="86" t="s">
        <v>1588</v>
      </c>
      <c r="AJ545" s="86" t="s">
        <v>1588</v>
      </c>
      <c r="AK545" s="88"/>
      <c r="AL545" s="86"/>
      <c r="AM545" s="86"/>
      <c r="AN545" s="88"/>
      <c r="AO545" s="88"/>
      <c r="AP545" s="88"/>
    </row>
    <row r="546" spans="1:42" ht="15" thickBot="1" x14ac:dyDescent="0.35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" thickBot="1" x14ac:dyDescent="0.35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" thickBot="1" x14ac:dyDescent="0.35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6</v>
      </c>
      <c r="J548" s="34">
        <f t="shared" si="104"/>
        <v>22</v>
      </c>
      <c r="K548" s="35">
        <f t="shared" si="105"/>
        <v>0.21428571428571427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 t="s">
        <v>1588</v>
      </c>
      <c r="AE548" s="86" t="s">
        <v>1588</v>
      </c>
      <c r="AF548" s="86" t="s">
        <v>1588</v>
      </c>
      <c r="AG548" s="86" t="s">
        <v>1588</v>
      </c>
      <c r="AH548" s="86" t="s">
        <v>1588</v>
      </c>
      <c r="AI548" s="86" t="s">
        <v>1588</v>
      </c>
      <c r="AJ548" s="86" t="s">
        <v>1588</v>
      </c>
      <c r="AK548" s="88"/>
      <c r="AL548" s="86"/>
      <c r="AM548" s="86"/>
      <c r="AN548" s="88"/>
      <c r="AO548" s="88"/>
      <c r="AP548" s="88"/>
    </row>
    <row r="549" spans="1:42" ht="15" thickBot="1" x14ac:dyDescent="0.35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6</v>
      </c>
      <c r="J549" s="34">
        <f t="shared" si="104"/>
        <v>22</v>
      </c>
      <c r="K549" s="35">
        <f t="shared" si="105"/>
        <v>0.21428571428571427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 t="s">
        <v>1588</v>
      </c>
      <c r="AE549" s="86" t="s">
        <v>1588</v>
      </c>
      <c r="AF549" s="86" t="s">
        <v>1588</v>
      </c>
      <c r="AG549" s="86" t="s">
        <v>1588</v>
      </c>
      <c r="AH549" s="86" t="s">
        <v>1588</v>
      </c>
      <c r="AI549" s="86" t="s">
        <v>1588</v>
      </c>
      <c r="AJ549" s="86" t="s">
        <v>1588</v>
      </c>
      <c r="AK549" s="88"/>
      <c r="AL549" s="86"/>
      <c r="AM549" s="86"/>
      <c r="AN549" s="88"/>
      <c r="AO549" s="88"/>
      <c r="AP549" s="88"/>
    </row>
    <row r="550" spans="1:42" ht="15" thickBot="1" x14ac:dyDescent="0.35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" thickBot="1" x14ac:dyDescent="0.35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" thickBot="1" x14ac:dyDescent="0.35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6</v>
      </c>
      <c r="J552" s="34">
        <f t="shared" si="104"/>
        <v>22</v>
      </c>
      <c r="K552" s="35">
        <f t="shared" si="105"/>
        <v>0.21428571428571427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 t="s">
        <v>1588</v>
      </c>
      <c r="AE552" s="86" t="s">
        <v>1588</v>
      </c>
      <c r="AF552" s="86" t="s">
        <v>1588</v>
      </c>
      <c r="AG552" s="86" t="s">
        <v>1588</v>
      </c>
      <c r="AH552" s="86" t="s">
        <v>1588</v>
      </c>
      <c r="AI552" s="86" t="s">
        <v>1588</v>
      </c>
      <c r="AJ552" s="86" t="s">
        <v>1588</v>
      </c>
      <c r="AK552" s="88"/>
      <c r="AL552" s="86"/>
      <c r="AM552" s="86"/>
      <c r="AN552" s="88"/>
      <c r="AO552" s="88"/>
      <c r="AP552" s="88"/>
    </row>
    <row r="553" spans="1:42" ht="15" thickBot="1" x14ac:dyDescent="0.35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6</v>
      </c>
      <c r="J553" s="34">
        <f t="shared" ref="J553:J559" si="107">COUNTIF(L553:AM553,"APAGADO")</f>
        <v>22</v>
      </c>
      <c r="K553" s="35">
        <f t="shared" ref="K553:K559" si="108">(I553)/(J553+I553)</f>
        <v>0.21428571428571427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 t="s">
        <v>1588</v>
      </c>
      <c r="AE553" s="86" t="s">
        <v>1588</v>
      </c>
      <c r="AF553" s="86" t="s">
        <v>1588</v>
      </c>
      <c r="AG553" s="86" t="s">
        <v>1588</v>
      </c>
      <c r="AH553" s="86" t="s">
        <v>1588</v>
      </c>
      <c r="AI553" s="86" t="s">
        <v>1588</v>
      </c>
      <c r="AJ553" s="86" t="s">
        <v>1588</v>
      </c>
      <c r="AK553" s="88"/>
      <c r="AL553" s="86"/>
      <c r="AM553" s="86"/>
      <c r="AN553" s="88"/>
      <c r="AO553" s="88"/>
      <c r="AP553" s="88"/>
    </row>
    <row r="554" spans="1:42" ht="15" thickBot="1" x14ac:dyDescent="0.35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" thickBot="1" x14ac:dyDescent="0.35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" thickBot="1" x14ac:dyDescent="0.35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13</v>
      </c>
      <c r="J556" s="34">
        <f t="shared" si="107"/>
        <v>15</v>
      </c>
      <c r="K556" s="35">
        <f t="shared" si="108"/>
        <v>0.4642857142857143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 t="s">
        <v>1588</v>
      </c>
      <c r="AE556" s="86" t="s">
        <v>1588</v>
      </c>
      <c r="AF556" s="86" t="s">
        <v>1588</v>
      </c>
      <c r="AG556" s="86" t="s">
        <v>1588</v>
      </c>
      <c r="AH556" s="86" t="s">
        <v>1588</v>
      </c>
      <c r="AI556" s="86" t="s">
        <v>1588</v>
      </c>
      <c r="AJ556" s="86" t="s">
        <v>1588</v>
      </c>
      <c r="AK556" s="88"/>
      <c r="AL556" s="86"/>
      <c r="AM556" s="86"/>
      <c r="AN556" s="88"/>
      <c r="AO556" s="88"/>
      <c r="AP556" s="88"/>
    </row>
    <row r="557" spans="1:42" ht="15" thickBot="1" x14ac:dyDescent="0.35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13</v>
      </c>
      <c r="J557" s="34">
        <f t="shared" si="107"/>
        <v>15</v>
      </c>
      <c r="K557" s="35">
        <f t="shared" si="108"/>
        <v>0.4642857142857143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 t="s">
        <v>1588</v>
      </c>
      <c r="AE557" s="86" t="s">
        <v>1588</v>
      </c>
      <c r="AF557" s="86" t="s">
        <v>1588</v>
      </c>
      <c r="AG557" s="86" t="s">
        <v>1588</v>
      </c>
      <c r="AH557" s="86" t="s">
        <v>1588</v>
      </c>
      <c r="AI557" s="86" t="s">
        <v>1588</v>
      </c>
      <c r="AJ557" s="86" t="s">
        <v>1588</v>
      </c>
      <c r="AK557" s="88"/>
      <c r="AL557" s="86"/>
      <c r="AM557" s="86"/>
      <c r="AN557" s="88"/>
      <c r="AO557" s="88"/>
      <c r="AP557" s="88"/>
    </row>
    <row r="558" spans="1:42" ht="15" thickBot="1" x14ac:dyDescent="0.35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" thickBot="1" x14ac:dyDescent="0.35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" thickBot="1" x14ac:dyDescent="0.35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6</v>
      </c>
      <c r="J560" s="34">
        <f t="shared" ref="J560:J567" si="110">COUNTIF(L560:AM560,"APAGADO")</f>
        <v>22</v>
      </c>
      <c r="K560" s="35">
        <f t="shared" ref="K560:K567" si="111">(I560)/(J560+I560)</f>
        <v>0.21428571428571427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 t="s">
        <v>1588</v>
      </c>
      <c r="AE560" s="86" t="s">
        <v>1588</v>
      </c>
      <c r="AF560" s="86" t="s">
        <v>1588</v>
      </c>
      <c r="AG560" s="86" t="s">
        <v>1588</v>
      </c>
      <c r="AH560" s="86" t="s">
        <v>1588</v>
      </c>
      <c r="AI560" s="86" t="s">
        <v>1588</v>
      </c>
      <c r="AJ560" s="86" t="s">
        <v>1588</v>
      </c>
      <c r="AK560" s="88"/>
      <c r="AL560" s="86"/>
      <c r="AM560" s="86"/>
      <c r="AN560" s="88"/>
      <c r="AO560" s="88"/>
      <c r="AP560" s="88"/>
    </row>
    <row r="561" spans="1:42" ht="15" thickBot="1" x14ac:dyDescent="0.35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6</v>
      </c>
      <c r="J561" s="34">
        <f t="shared" si="110"/>
        <v>22</v>
      </c>
      <c r="K561" s="35">
        <f t="shared" si="111"/>
        <v>0.21428571428571427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 t="s">
        <v>1588</v>
      </c>
      <c r="AE561" s="86" t="s">
        <v>1588</v>
      </c>
      <c r="AF561" s="86" t="s">
        <v>1588</v>
      </c>
      <c r="AG561" s="86" t="s">
        <v>1588</v>
      </c>
      <c r="AH561" s="86" t="s">
        <v>1588</v>
      </c>
      <c r="AI561" s="86" t="s">
        <v>1588</v>
      </c>
      <c r="AJ561" s="86" t="s">
        <v>1588</v>
      </c>
      <c r="AK561" s="88"/>
      <c r="AL561" s="86"/>
      <c r="AM561" s="86"/>
      <c r="AN561" s="88"/>
      <c r="AO561" s="88"/>
      <c r="AP561" s="88"/>
    </row>
    <row r="562" spans="1:42" ht="15" thickBot="1" x14ac:dyDescent="0.35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6</v>
      </c>
      <c r="J562" s="34">
        <f t="shared" si="110"/>
        <v>22</v>
      </c>
      <c r="K562" s="35">
        <f t="shared" si="111"/>
        <v>0.21428571428571427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 t="s">
        <v>1588</v>
      </c>
      <c r="AE562" s="86" t="s">
        <v>1588</v>
      </c>
      <c r="AF562" s="86" t="s">
        <v>1588</v>
      </c>
      <c r="AG562" s="86" t="s">
        <v>1588</v>
      </c>
      <c r="AH562" s="86" t="s">
        <v>1588</v>
      </c>
      <c r="AI562" s="86" t="s">
        <v>1588</v>
      </c>
      <c r="AJ562" s="86" t="s">
        <v>1588</v>
      </c>
      <c r="AK562" s="88"/>
      <c r="AL562" s="86"/>
      <c r="AM562" s="86"/>
      <c r="AN562" s="88"/>
      <c r="AO562" s="88"/>
      <c r="AP562" s="88"/>
    </row>
    <row r="563" spans="1:42" ht="15" thickBot="1" x14ac:dyDescent="0.35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6</v>
      </c>
      <c r="J563" s="34">
        <f t="shared" si="110"/>
        <v>22</v>
      </c>
      <c r="K563" s="35">
        <f t="shared" si="111"/>
        <v>0.21428571428571427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 t="s">
        <v>1588</v>
      </c>
      <c r="AE563" s="86" t="s">
        <v>1588</v>
      </c>
      <c r="AF563" s="86" t="s">
        <v>1588</v>
      </c>
      <c r="AG563" s="86" t="s">
        <v>1588</v>
      </c>
      <c r="AH563" s="86" t="s">
        <v>1588</v>
      </c>
      <c r="AI563" s="86" t="s">
        <v>1588</v>
      </c>
      <c r="AJ563" s="86" t="s">
        <v>1588</v>
      </c>
      <c r="AK563" s="88"/>
      <c r="AL563" s="86"/>
      <c r="AM563" s="86"/>
      <c r="AN563" s="88"/>
      <c r="AO563" s="88"/>
      <c r="AP563" s="88"/>
    </row>
    <row r="564" spans="1:42" ht="15" thickBot="1" x14ac:dyDescent="0.35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6</v>
      </c>
      <c r="J564" s="34">
        <f t="shared" si="110"/>
        <v>22</v>
      </c>
      <c r="K564" s="35">
        <f t="shared" si="111"/>
        <v>0.21428571428571427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 t="s">
        <v>1588</v>
      </c>
      <c r="AE564" s="86" t="s">
        <v>1588</v>
      </c>
      <c r="AF564" s="86" t="s">
        <v>1588</v>
      </c>
      <c r="AG564" s="86" t="s">
        <v>1588</v>
      </c>
      <c r="AH564" s="86" t="s">
        <v>1588</v>
      </c>
      <c r="AI564" s="86" t="s">
        <v>1588</v>
      </c>
      <c r="AJ564" s="86" t="s">
        <v>1588</v>
      </c>
      <c r="AK564" s="88"/>
      <c r="AL564" s="86"/>
      <c r="AM564" s="86"/>
      <c r="AN564" s="88"/>
      <c r="AO564" s="88"/>
      <c r="AP564" s="88"/>
    </row>
    <row r="565" spans="1:42" ht="15" thickBot="1" x14ac:dyDescent="0.35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6</v>
      </c>
      <c r="J565" s="34">
        <f t="shared" si="110"/>
        <v>22</v>
      </c>
      <c r="K565" s="35">
        <f t="shared" si="111"/>
        <v>0.21428571428571427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 t="s">
        <v>1588</v>
      </c>
      <c r="AE565" s="88" t="s">
        <v>1588</v>
      </c>
      <c r="AF565" s="88" t="s">
        <v>1588</v>
      </c>
      <c r="AG565" s="88" t="s">
        <v>1588</v>
      </c>
      <c r="AH565" s="86" t="s">
        <v>1588</v>
      </c>
      <c r="AI565" s="86" t="s">
        <v>1588</v>
      </c>
      <c r="AJ565" s="86" t="s">
        <v>1588</v>
      </c>
      <c r="AK565" s="88"/>
      <c r="AL565" s="88"/>
      <c r="AM565" s="88"/>
      <c r="AN565" s="88"/>
      <c r="AO565" s="88"/>
      <c r="AP565" s="88"/>
    </row>
    <row r="566" spans="1:42" ht="15" thickBot="1" x14ac:dyDescent="0.35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6</v>
      </c>
      <c r="J566" s="34">
        <f t="shared" si="110"/>
        <v>22</v>
      </c>
      <c r="K566" s="35">
        <f t="shared" si="111"/>
        <v>0.21428571428571427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 t="s">
        <v>1588</v>
      </c>
      <c r="AE566" s="88" t="s">
        <v>1588</v>
      </c>
      <c r="AF566" s="88" t="s">
        <v>1588</v>
      </c>
      <c r="AG566" s="88" t="s">
        <v>1588</v>
      </c>
      <c r="AH566" s="88" t="s">
        <v>1588</v>
      </c>
      <c r="AI566" s="88" t="s">
        <v>1588</v>
      </c>
      <c r="AJ566" s="88" t="s">
        <v>1588</v>
      </c>
      <c r="AK566" s="88"/>
      <c r="AL566" s="88"/>
      <c r="AM566" s="88"/>
      <c r="AN566" s="88"/>
      <c r="AO566" s="88"/>
      <c r="AP566" s="88"/>
    </row>
    <row r="567" spans="1:42" ht="15" thickBot="1" x14ac:dyDescent="0.35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6</v>
      </c>
      <c r="J567" s="34">
        <f t="shared" si="110"/>
        <v>22</v>
      </c>
      <c r="K567" s="35">
        <f t="shared" si="111"/>
        <v>0.21428571428571427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 t="s">
        <v>1588</v>
      </c>
      <c r="AE567" s="88" t="s">
        <v>1588</v>
      </c>
      <c r="AF567" s="88" t="s">
        <v>1588</v>
      </c>
      <c r="AG567" s="88" t="s">
        <v>1588</v>
      </c>
      <c r="AH567" s="88" t="s">
        <v>1588</v>
      </c>
      <c r="AI567" s="88" t="s">
        <v>1588</v>
      </c>
      <c r="AJ567" s="88" t="s">
        <v>1588</v>
      </c>
      <c r="AK567" s="88"/>
      <c r="AL567" s="88"/>
      <c r="AM567" s="88"/>
      <c r="AN567" s="88"/>
      <c r="AO567" s="88"/>
      <c r="AP567" s="88"/>
    </row>
    <row r="568" spans="1:42" x14ac:dyDescent="0.3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3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3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3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3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3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3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3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3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3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3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3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3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3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3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3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3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3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3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3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3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3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3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3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3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3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3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3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3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3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3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3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3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3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3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3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3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3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3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3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3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3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3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3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3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3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3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3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3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3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3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3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3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3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3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3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3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3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3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3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3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3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3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3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3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3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3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3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3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3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3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3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3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3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3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3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3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3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3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3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3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3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3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3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3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3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3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3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3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3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3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3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3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3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3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3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3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3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3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3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3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3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3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3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3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3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3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3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3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3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3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3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3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3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3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3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3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3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3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3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3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3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3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3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3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3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3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3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3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3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3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3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3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3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3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3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3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3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3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3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3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3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3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3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3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3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3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3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3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3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3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3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3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3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3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3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3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3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3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3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3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3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3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3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3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3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3">
      <c r="E734" s="33"/>
      <c r="F734" s="33"/>
      <c r="G734" s="33"/>
      <c r="H734" s="33"/>
      <c r="K734" s="15"/>
      <c r="N734" s="86"/>
    </row>
    <row r="735" spans="5:40" x14ac:dyDescent="0.3">
      <c r="E735" s="33"/>
      <c r="F735" s="33"/>
      <c r="G735" s="33"/>
      <c r="H735" s="33"/>
      <c r="K735" s="15"/>
      <c r="N735" s="86"/>
    </row>
    <row r="736" spans="5:40" x14ac:dyDescent="0.3">
      <c r="E736" s="33"/>
      <c r="F736" s="33"/>
      <c r="G736" s="33"/>
      <c r="H736" s="33"/>
      <c r="K736" s="15"/>
      <c r="N736" s="86"/>
    </row>
    <row r="737" spans="11:14" x14ac:dyDescent="0.3">
      <c r="K737" s="15"/>
      <c r="N737" s="86"/>
    </row>
    <row r="738" spans="11:14" x14ac:dyDescent="0.3">
      <c r="N738" s="86"/>
    </row>
    <row r="739" spans="11:14" x14ac:dyDescent="0.3">
      <c r="N739" s="86"/>
    </row>
    <row r="740" spans="11:14" x14ac:dyDescent="0.3">
      <c r="N740" s="86"/>
    </row>
    <row r="741" spans="11:14" x14ac:dyDescent="0.3">
      <c r="N741" s="86"/>
    </row>
    <row r="742" spans="11:14" x14ac:dyDescent="0.3">
      <c r="N742" s="86"/>
    </row>
    <row r="743" spans="11:14" x14ac:dyDescent="0.3">
      <c r="N743" s="86"/>
    </row>
    <row r="744" spans="11:14" x14ac:dyDescent="0.3">
      <c r="N744" s="86"/>
    </row>
    <row r="745" spans="11:14" x14ac:dyDescent="0.3">
      <c r="N745" s="86"/>
    </row>
    <row r="746" spans="11:14" x14ac:dyDescent="0.3">
      <c r="N746" s="86"/>
    </row>
    <row r="747" spans="11:14" x14ac:dyDescent="0.3">
      <c r="N747" s="86"/>
    </row>
    <row r="748" spans="11:14" x14ac:dyDescent="0.3">
      <c r="N748" s="86"/>
    </row>
    <row r="749" spans="11:14" x14ac:dyDescent="0.3">
      <c r="N749" s="86"/>
    </row>
    <row r="750" spans="11:14" x14ac:dyDescent="0.3">
      <c r="N750" s="86"/>
    </row>
    <row r="751" spans="11:14" x14ac:dyDescent="0.3">
      <c r="N751" s="86"/>
    </row>
    <row r="752" spans="11:14" x14ac:dyDescent="0.3">
      <c r="N752" s="86"/>
    </row>
    <row r="753" spans="14:14" x14ac:dyDescent="0.3">
      <c r="N753" s="86"/>
    </row>
    <row r="754" spans="14:14" x14ac:dyDescent="0.3">
      <c r="N754" s="86"/>
    </row>
    <row r="755" spans="14:14" x14ac:dyDescent="0.3">
      <c r="N755" s="86"/>
    </row>
    <row r="756" spans="14:14" x14ac:dyDescent="0.3">
      <c r="N756" s="86"/>
    </row>
    <row r="757" spans="14:14" x14ac:dyDescent="0.3">
      <c r="N757" s="86"/>
    </row>
    <row r="758" spans="14:14" x14ac:dyDescent="0.3">
      <c r="N758" s="86"/>
    </row>
    <row r="759" spans="14:14" x14ac:dyDescent="0.3">
      <c r="N759" s="86"/>
    </row>
    <row r="760" spans="14:14" x14ac:dyDescent="0.3">
      <c r="N760" s="86"/>
    </row>
    <row r="761" spans="14:14" x14ac:dyDescent="0.3">
      <c r="N761" s="86"/>
    </row>
    <row r="762" spans="14:14" x14ac:dyDescent="0.3">
      <c r="N762" s="86"/>
    </row>
    <row r="763" spans="14:14" x14ac:dyDescent="0.3">
      <c r="N763" s="86"/>
    </row>
    <row r="764" spans="14:14" x14ac:dyDescent="0.3">
      <c r="N764" s="86"/>
    </row>
    <row r="765" spans="14:14" x14ac:dyDescent="0.3">
      <c r="N765" s="86"/>
    </row>
    <row r="766" spans="14:14" x14ac:dyDescent="0.3">
      <c r="N766" s="86"/>
    </row>
    <row r="767" spans="14:14" x14ac:dyDescent="0.3">
      <c r="N767" s="86"/>
    </row>
    <row r="768" spans="14:14" x14ac:dyDescent="0.3">
      <c r="N768" s="86"/>
    </row>
    <row r="769" spans="14:14" x14ac:dyDescent="0.3">
      <c r="N769" s="86"/>
    </row>
    <row r="770" spans="14:14" x14ac:dyDescent="0.3">
      <c r="N770" s="86"/>
    </row>
    <row r="771" spans="14:14" x14ac:dyDescent="0.3">
      <c r="N771" s="86"/>
    </row>
    <row r="772" spans="14:14" x14ac:dyDescent="0.3">
      <c r="N772" s="86"/>
    </row>
    <row r="773" spans="14:14" x14ac:dyDescent="0.3">
      <c r="N773" s="86"/>
    </row>
    <row r="774" spans="14:14" x14ac:dyDescent="0.3">
      <c r="N774" s="86"/>
    </row>
    <row r="775" spans="14:14" x14ac:dyDescent="0.3">
      <c r="N775" s="86"/>
    </row>
    <row r="776" spans="14:14" x14ac:dyDescent="0.3">
      <c r="N776" s="86"/>
    </row>
    <row r="777" spans="14:14" x14ac:dyDescent="0.3">
      <c r="N777" s="86"/>
    </row>
    <row r="778" spans="14:14" x14ac:dyDescent="0.3">
      <c r="N778" s="86"/>
    </row>
    <row r="779" spans="14:14" x14ac:dyDescent="0.3">
      <c r="N779" s="86"/>
    </row>
    <row r="780" spans="14:14" x14ac:dyDescent="0.3">
      <c r="N780" s="86"/>
    </row>
    <row r="781" spans="14:14" x14ac:dyDescent="0.3">
      <c r="N781" s="86"/>
    </row>
    <row r="782" spans="14:14" x14ac:dyDescent="0.3">
      <c r="N782" s="86"/>
    </row>
    <row r="783" spans="14:14" x14ac:dyDescent="0.3">
      <c r="N783" s="86"/>
    </row>
    <row r="784" spans="14:14" x14ac:dyDescent="0.3">
      <c r="N784" s="86"/>
    </row>
    <row r="785" spans="14:14" x14ac:dyDescent="0.3">
      <c r="N785" s="86"/>
    </row>
    <row r="786" spans="14:14" x14ac:dyDescent="0.3">
      <c r="N786" s="86"/>
    </row>
    <row r="787" spans="14:14" x14ac:dyDescent="0.3">
      <c r="N787" s="86"/>
    </row>
    <row r="788" spans="14:14" x14ac:dyDescent="0.3">
      <c r="N788" s="86"/>
    </row>
    <row r="789" spans="14:14" x14ac:dyDescent="0.3">
      <c r="N789" s="86"/>
    </row>
    <row r="790" spans="14:14" x14ac:dyDescent="0.3">
      <c r="N790" s="86"/>
    </row>
    <row r="791" spans="14:14" x14ac:dyDescent="0.3">
      <c r="N791" s="86"/>
    </row>
    <row r="792" spans="14:14" x14ac:dyDescent="0.3">
      <c r="N792" s="86"/>
    </row>
    <row r="793" spans="14:14" x14ac:dyDescent="0.3">
      <c r="N793" s="86"/>
    </row>
    <row r="794" spans="14:14" x14ac:dyDescent="0.3">
      <c r="N794" s="86"/>
    </row>
    <row r="795" spans="14:14" x14ac:dyDescent="0.3">
      <c r="N795" s="86"/>
    </row>
    <row r="796" spans="14:14" x14ac:dyDescent="0.3">
      <c r="N796" s="86"/>
    </row>
    <row r="797" spans="14:14" x14ac:dyDescent="0.3">
      <c r="N797" s="86"/>
    </row>
    <row r="798" spans="14:14" x14ac:dyDescent="0.3">
      <c r="N798" s="86"/>
    </row>
    <row r="799" spans="14:14" x14ac:dyDescent="0.3">
      <c r="N799" s="86"/>
    </row>
    <row r="800" spans="14:14" x14ac:dyDescent="0.3">
      <c r="N800" s="86"/>
    </row>
    <row r="801" spans="14:14" x14ac:dyDescent="0.3">
      <c r="N801" s="86"/>
    </row>
    <row r="802" spans="14:14" x14ac:dyDescent="0.3">
      <c r="N802" s="86"/>
    </row>
    <row r="803" spans="14:14" x14ac:dyDescent="0.3">
      <c r="N803" s="86"/>
    </row>
    <row r="804" spans="14:14" x14ac:dyDescent="0.3">
      <c r="N804" s="86"/>
    </row>
    <row r="805" spans="14:14" x14ac:dyDescent="0.3">
      <c r="N805" s="86"/>
    </row>
    <row r="806" spans="14:14" x14ac:dyDescent="0.3">
      <c r="N806" s="86"/>
    </row>
    <row r="807" spans="14:14" x14ac:dyDescent="0.3">
      <c r="N807" s="86"/>
    </row>
    <row r="808" spans="14:14" x14ac:dyDescent="0.3">
      <c r="N808" s="86"/>
    </row>
    <row r="809" spans="14:14" x14ac:dyDescent="0.3">
      <c r="N809" s="86"/>
    </row>
    <row r="810" spans="14:14" x14ac:dyDescent="0.3">
      <c r="N810" s="86"/>
    </row>
    <row r="811" spans="14:14" x14ac:dyDescent="0.3">
      <c r="N811" s="86"/>
    </row>
    <row r="812" spans="14:14" x14ac:dyDescent="0.3">
      <c r="N812" s="86"/>
    </row>
    <row r="813" spans="14:14" x14ac:dyDescent="0.3">
      <c r="N813" s="86"/>
    </row>
    <row r="814" spans="14:14" x14ac:dyDescent="0.3">
      <c r="N814" s="86"/>
    </row>
    <row r="815" spans="14:14" x14ac:dyDescent="0.3">
      <c r="N815" s="86"/>
    </row>
    <row r="816" spans="14:14" x14ac:dyDescent="0.3">
      <c r="N816" s="86"/>
    </row>
    <row r="817" spans="14:14" x14ac:dyDescent="0.3">
      <c r="N817" s="86"/>
    </row>
    <row r="818" spans="14:14" x14ac:dyDescent="0.3">
      <c r="N818" s="86"/>
    </row>
    <row r="819" spans="14:14" x14ac:dyDescent="0.3">
      <c r="N819" s="86"/>
    </row>
    <row r="820" spans="14:14" x14ac:dyDescent="0.3">
      <c r="N820" s="86"/>
    </row>
    <row r="821" spans="14:14" x14ac:dyDescent="0.3">
      <c r="N821" s="86"/>
    </row>
    <row r="822" spans="14:14" x14ac:dyDescent="0.3">
      <c r="N822" s="86"/>
    </row>
    <row r="823" spans="14:14" x14ac:dyDescent="0.3">
      <c r="N823" s="86"/>
    </row>
    <row r="824" spans="14:14" x14ac:dyDescent="0.3">
      <c r="N824" s="86"/>
    </row>
    <row r="825" spans="14:14" x14ac:dyDescent="0.3">
      <c r="N825" s="86"/>
    </row>
    <row r="826" spans="14:14" x14ac:dyDescent="0.3">
      <c r="N826" s="86"/>
    </row>
    <row r="827" spans="14:14" x14ac:dyDescent="0.3">
      <c r="N827" s="86"/>
    </row>
    <row r="828" spans="14:14" x14ac:dyDescent="0.3">
      <c r="N828" s="86"/>
    </row>
    <row r="829" spans="14:14" x14ac:dyDescent="0.3">
      <c r="N829" s="86"/>
    </row>
    <row r="830" spans="14:14" x14ac:dyDescent="0.3">
      <c r="N830" s="86"/>
    </row>
    <row r="831" spans="14:14" x14ac:dyDescent="0.3">
      <c r="N831" s="86"/>
    </row>
    <row r="832" spans="14:14" x14ac:dyDescent="0.3">
      <c r="N832" s="86"/>
    </row>
    <row r="833" spans="14:14" x14ac:dyDescent="0.3">
      <c r="N833" s="86"/>
    </row>
    <row r="834" spans="14:14" x14ac:dyDescent="0.3">
      <c r="N834" s="86"/>
    </row>
    <row r="835" spans="14:14" x14ac:dyDescent="0.3">
      <c r="N835" s="86"/>
    </row>
    <row r="836" spans="14:14" x14ac:dyDescent="0.3">
      <c r="N836" s="86"/>
    </row>
    <row r="837" spans="14:14" x14ac:dyDescent="0.3">
      <c r="N837" s="86"/>
    </row>
    <row r="838" spans="14:14" x14ac:dyDescent="0.3">
      <c r="N838" s="86"/>
    </row>
    <row r="839" spans="14:14" x14ac:dyDescent="0.3">
      <c r="N839" s="86"/>
    </row>
    <row r="840" spans="14:14" x14ac:dyDescent="0.3">
      <c r="N840" s="86"/>
    </row>
    <row r="841" spans="14:14" x14ac:dyDescent="0.3">
      <c r="N841" s="86"/>
    </row>
    <row r="842" spans="14:14" x14ac:dyDescent="0.3">
      <c r="N842" s="86"/>
    </row>
    <row r="843" spans="14:14" x14ac:dyDescent="0.3">
      <c r="N843" s="86"/>
    </row>
    <row r="844" spans="14:14" x14ac:dyDescent="0.3">
      <c r="N844" s="86"/>
    </row>
    <row r="845" spans="14:14" x14ac:dyDescent="0.3">
      <c r="N845" s="86"/>
    </row>
    <row r="846" spans="14:14" x14ac:dyDescent="0.3">
      <c r="N846" s="86"/>
    </row>
    <row r="847" spans="14:14" x14ac:dyDescent="0.3">
      <c r="N847" s="86"/>
    </row>
    <row r="848" spans="14:14" x14ac:dyDescent="0.3">
      <c r="N848" s="86"/>
    </row>
    <row r="849" spans="14:14" x14ac:dyDescent="0.3">
      <c r="N849" s="86"/>
    </row>
    <row r="850" spans="14:14" x14ac:dyDescent="0.3">
      <c r="N850" s="86"/>
    </row>
    <row r="851" spans="14:14" x14ac:dyDescent="0.3">
      <c r="N851" s="86"/>
    </row>
    <row r="852" spans="14:14" x14ac:dyDescent="0.3">
      <c r="N852" s="86"/>
    </row>
    <row r="853" spans="14:14" x14ac:dyDescent="0.3">
      <c r="N853" s="86"/>
    </row>
    <row r="854" spans="14:14" x14ac:dyDescent="0.3">
      <c r="N854" s="86"/>
    </row>
    <row r="855" spans="14:14" x14ac:dyDescent="0.3">
      <c r="N855" s="86"/>
    </row>
    <row r="856" spans="14:14" x14ac:dyDescent="0.3">
      <c r="N856" s="86"/>
    </row>
    <row r="857" spans="14:14" x14ac:dyDescent="0.3">
      <c r="N857" s="86"/>
    </row>
    <row r="858" spans="14:14" x14ac:dyDescent="0.3">
      <c r="N858" s="86"/>
    </row>
    <row r="859" spans="14:14" x14ac:dyDescent="0.3">
      <c r="N859" s="86"/>
    </row>
    <row r="860" spans="14:14" x14ac:dyDescent="0.3">
      <c r="N860" s="86"/>
    </row>
    <row r="861" spans="14:14" x14ac:dyDescent="0.3">
      <c r="N861" s="86"/>
    </row>
    <row r="862" spans="14:14" x14ac:dyDescent="0.3">
      <c r="N862" s="86"/>
    </row>
    <row r="863" spans="14:14" x14ac:dyDescent="0.3">
      <c r="N863" s="86"/>
    </row>
    <row r="864" spans="14:14" x14ac:dyDescent="0.3">
      <c r="N864" s="86"/>
    </row>
    <row r="865" spans="14:14" x14ac:dyDescent="0.3">
      <c r="N865" s="86"/>
    </row>
    <row r="866" spans="14:14" x14ac:dyDescent="0.3">
      <c r="N866" s="86"/>
    </row>
    <row r="867" spans="14:14" x14ac:dyDescent="0.3">
      <c r="N867" s="86"/>
    </row>
    <row r="868" spans="14:14" x14ac:dyDescent="0.3">
      <c r="N868" s="86"/>
    </row>
    <row r="869" spans="14:14" x14ac:dyDescent="0.3">
      <c r="N869" s="86"/>
    </row>
    <row r="870" spans="14:14" x14ac:dyDescent="0.3">
      <c r="N870" s="86"/>
    </row>
    <row r="871" spans="14:14" x14ac:dyDescent="0.3">
      <c r="N871" s="86"/>
    </row>
    <row r="872" spans="14:14" x14ac:dyDescent="0.3">
      <c r="N872" s="86"/>
    </row>
    <row r="873" spans="14:14" x14ac:dyDescent="0.3">
      <c r="N873" s="86"/>
    </row>
    <row r="874" spans="14:14" x14ac:dyDescent="0.3">
      <c r="N874" s="86"/>
    </row>
    <row r="875" spans="14:14" x14ac:dyDescent="0.3">
      <c r="N875" s="86"/>
    </row>
    <row r="876" spans="14:14" x14ac:dyDescent="0.3">
      <c r="N876" s="86"/>
    </row>
    <row r="877" spans="14:14" x14ac:dyDescent="0.3">
      <c r="N877" s="86"/>
    </row>
    <row r="878" spans="14:14" x14ac:dyDescent="0.3">
      <c r="N878" s="86"/>
    </row>
    <row r="879" spans="14:14" x14ac:dyDescent="0.3">
      <c r="N879" s="86"/>
    </row>
    <row r="880" spans="14:14" x14ac:dyDescent="0.3">
      <c r="N880" s="86"/>
    </row>
    <row r="881" spans="14:14" x14ac:dyDescent="0.3">
      <c r="N881" s="86"/>
    </row>
    <row r="882" spans="14:14" x14ac:dyDescent="0.3">
      <c r="N882" s="86"/>
    </row>
    <row r="883" spans="14:14" x14ac:dyDescent="0.3">
      <c r="N883" s="86"/>
    </row>
    <row r="884" spans="14:14" x14ac:dyDescent="0.3">
      <c r="N884" s="86"/>
    </row>
    <row r="885" spans="14:14" x14ac:dyDescent="0.3">
      <c r="N885" s="86"/>
    </row>
    <row r="886" spans="14:14" x14ac:dyDescent="0.3">
      <c r="N886" s="86"/>
    </row>
    <row r="887" spans="14:14" x14ac:dyDescent="0.3">
      <c r="N887" s="86"/>
    </row>
    <row r="888" spans="14:14" x14ac:dyDescent="0.3">
      <c r="N888" s="86"/>
    </row>
    <row r="889" spans="14:14" x14ac:dyDescent="0.3">
      <c r="N889" s="86"/>
    </row>
    <row r="890" spans="14:14" x14ac:dyDescent="0.3">
      <c r="N890" s="86"/>
    </row>
    <row r="891" spans="14:14" x14ac:dyDescent="0.3">
      <c r="N891" s="86"/>
    </row>
    <row r="892" spans="14:14" x14ac:dyDescent="0.3">
      <c r="N892" s="86"/>
    </row>
    <row r="893" spans="14:14" x14ac:dyDescent="0.3">
      <c r="N893" s="86"/>
    </row>
    <row r="894" spans="14:14" x14ac:dyDescent="0.3">
      <c r="N894" s="86"/>
    </row>
    <row r="895" spans="14:14" x14ac:dyDescent="0.3">
      <c r="N895" s="86"/>
    </row>
    <row r="896" spans="14:14" x14ac:dyDescent="0.3">
      <c r="N896" s="86"/>
    </row>
    <row r="897" spans="14:14" x14ac:dyDescent="0.3">
      <c r="N897" s="86"/>
    </row>
    <row r="898" spans="14:14" x14ac:dyDescent="0.3">
      <c r="N898" s="86"/>
    </row>
    <row r="899" spans="14:14" x14ac:dyDescent="0.3">
      <c r="N899" s="86"/>
    </row>
    <row r="900" spans="14:14" x14ac:dyDescent="0.3">
      <c r="N900" s="86"/>
    </row>
    <row r="901" spans="14:14" x14ac:dyDescent="0.3">
      <c r="N901" s="86"/>
    </row>
    <row r="902" spans="14:14" x14ac:dyDescent="0.3">
      <c r="N902" s="86"/>
    </row>
    <row r="903" spans="14:14" x14ac:dyDescent="0.3">
      <c r="N903" s="86"/>
    </row>
    <row r="904" spans="14:14" x14ac:dyDescent="0.3">
      <c r="N904" s="86"/>
    </row>
    <row r="905" spans="14:14" x14ac:dyDescent="0.3">
      <c r="N905" s="86"/>
    </row>
    <row r="906" spans="14:14" x14ac:dyDescent="0.3">
      <c r="N906" s="86"/>
    </row>
    <row r="907" spans="14:14" x14ac:dyDescent="0.3">
      <c r="N907" s="86"/>
    </row>
    <row r="908" spans="14:14" x14ac:dyDescent="0.3">
      <c r="N908" s="86"/>
    </row>
    <row r="909" spans="14:14" x14ac:dyDescent="0.3">
      <c r="N909" s="86"/>
    </row>
    <row r="910" spans="14:14" x14ac:dyDescent="0.3">
      <c r="N910" s="86"/>
    </row>
    <row r="911" spans="14:14" x14ac:dyDescent="0.3">
      <c r="N911" s="86"/>
    </row>
    <row r="912" spans="14:14" x14ac:dyDescent="0.3">
      <c r="N912" s="86"/>
    </row>
    <row r="913" spans="14:14" x14ac:dyDescent="0.3">
      <c r="N913" s="86"/>
    </row>
    <row r="914" spans="14:14" x14ac:dyDescent="0.3">
      <c r="N914" s="86"/>
    </row>
    <row r="915" spans="14:14" x14ac:dyDescent="0.3">
      <c r="N915" s="86"/>
    </row>
    <row r="916" spans="14:14" x14ac:dyDescent="0.3">
      <c r="N916" s="86"/>
    </row>
    <row r="917" spans="14:14" x14ac:dyDescent="0.3">
      <c r="N917" s="86"/>
    </row>
    <row r="918" spans="14:14" x14ac:dyDescent="0.3">
      <c r="N918" s="86"/>
    </row>
    <row r="919" spans="14:14" x14ac:dyDescent="0.3">
      <c r="N919" s="86"/>
    </row>
    <row r="920" spans="14:14" x14ac:dyDescent="0.3">
      <c r="N920" s="86"/>
    </row>
    <row r="921" spans="14:14" x14ac:dyDescent="0.3">
      <c r="N921" s="86"/>
    </row>
    <row r="922" spans="14:14" x14ac:dyDescent="0.3">
      <c r="N922" s="86"/>
    </row>
    <row r="923" spans="14:14" x14ac:dyDescent="0.3">
      <c r="N923" s="86"/>
    </row>
    <row r="924" spans="14:14" x14ac:dyDescent="0.3">
      <c r="N924" s="86"/>
    </row>
    <row r="925" spans="14:14" x14ac:dyDescent="0.3">
      <c r="N925" s="86"/>
    </row>
    <row r="926" spans="14:14" x14ac:dyDescent="0.3">
      <c r="N926" s="86"/>
    </row>
    <row r="927" spans="14:14" x14ac:dyDescent="0.3">
      <c r="N927" s="86"/>
    </row>
    <row r="928" spans="14:14" x14ac:dyDescent="0.3">
      <c r="N928" s="86"/>
    </row>
    <row r="929" spans="14:14" x14ac:dyDescent="0.3">
      <c r="N929" s="86"/>
    </row>
    <row r="930" spans="14:14" x14ac:dyDescent="0.3">
      <c r="N930" s="86"/>
    </row>
    <row r="931" spans="14:14" x14ac:dyDescent="0.3">
      <c r="N931" s="86"/>
    </row>
    <row r="932" spans="14:14" x14ac:dyDescent="0.3">
      <c r="N932" s="86"/>
    </row>
    <row r="933" spans="14:14" x14ac:dyDescent="0.3">
      <c r="N933" s="86"/>
    </row>
    <row r="934" spans="14:14" x14ac:dyDescent="0.3">
      <c r="N934" s="86"/>
    </row>
    <row r="935" spans="14:14" x14ac:dyDescent="0.3">
      <c r="N935" s="86"/>
    </row>
    <row r="936" spans="14:14" x14ac:dyDescent="0.3">
      <c r="N936" s="86"/>
    </row>
    <row r="937" spans="14:14" x14ac:dyDescent="0.3">
      <c r="N937" s="86"/>
    </row>
    <row r="938" spans="14:14" x14ac:dyDescent="0.3">
      <c r="N938" s="86"/>
    </row>
    <row r="939" spans="14:14" x14ac:dyDescent="0.3">
      <c r="N939" s="86"/>
    </row>
    <row r="940" spans="14:14" x14ac:dyDescent="0.3">
      <c r="N940" s="86"/>
    </row>
    <row r="941" spans="14:14" x14ac:dyDescent="0.3">
      <c r="N941" s="86"/>
    </row>
    <row r="942" spans="14:14" x14ac:dyDescent="0.3">
      <c r="N942" s="86"/>
    </row>
    <row r="943" spans="14:14" x14ac:dyDescent="0.3">
      <c r="N943" s="86"/>
    </row>
    <row r="944" spans="14:14" x14ac:dyDescent="0.3">
      <c r="N944" s="86"/>
    </row>
    <row r="945" spans="14:14" x14ac:dyDescent="0.3">
      <c r="N945" s="86"/>
    </row>
    <row r="946" spans="14:14" x14ac:dyDescent="0.3">
      <c r="N946" s="86"/>
    </row>
    <row r="947" spans="14:14" x14ac:dyDescent="0.3">
      <c r="N947" s="86"/>
    </row>
    <row r="948" spans="14:14" x14ac:dyDescent="0.3">
      <c r="N948" s="86"/>
    </row>
    <row r="949" spans="14:14" x14ac:dyDescent="0.3">
      <c r="N949" s="86"/>
    </row>
    <row r="950" spans="14:14" x14ac:dyDescent="0.3">
      <c r="N950" s="86"/>
    </row>
    <row r="951" spans="14:14" x14ac:dyDescent="0.3">
      <c r="N951" s="86"/>
    </row>
    <row r="952" spans="14:14" x14ac:dyDescent="0.3">
      <c r="N952" s="86"/>
    </row>
    <row r="953" spans="14:14" x14ac:dyDescent="0.3">
      <c r="N953" s="86"/>
    </row>
    <row r="954" spans="14:14" x14ac:dyDescent="0.3">
      <c r="N954" s="86"/>
    </row>
    <row r="955" spans="14:14" x14ac:dyDescent="0.3">
      <c r="N955" s="86"/>
    </row>
    <row r="956" spans="14:14" x14ac:dyDescent="0.3">
      <c r="N956" s="86"/>
    </row>
    <row r="957" spans="14:14" x14ac:dyDescent="0.3">
      <c r="N957" s="86"/>
    </row>
    <row r="958" spans="14:14" x14ac:dyDescent="0.3">
      <c r="N958" s="86"/>
    </row>
    <row r="959" spans="14:14" x14ac:dyDescent="0.3">
      <c r="N959" s="86"/>
    </row>
    <row r="960" spans="14:14" x14ac:dyDescent="0.3">
      <c r="N960" s="86"/>
    </row>
    <row r="961" spans="14:14" x14ac:dyDescent="0.3">
      <c r="N961" s="86"/>
    </row>
    <row r="962" spans="14:14" x14ac:dyDescent="0.3">
      <c r="N962" s="86"/>
    </row>
    <row r="963" spans="14:14" x14ac:dyDescent="0.3">
      <c r="N963" s="86"/>
    </row>
    <row r="964" spans="14:14" x14ac:dyDescent="0.3">
      <c r="N964" s="86"/>
    </row>
    <row r="965" spans="14:14" x14ac:dyDescent="0.3">
      <c r="N965" s="86"/>
    </row>
    <row r="966" spans="14:14" x14ac:dyDescent="0.3">
      <c r="N966" s="86"/>
    </row>
    <row r="967" spans="14:14" x14ac:dyDescent="0.3">
      <c r="N967" s="86"/>
    </row>
    <row r="968" spans="14:14" x14ac:dyDescent="0.3">
      <c r="N968" s="86"/>
    </row>
    <row r="969" spans="14:14" x14ac:dyDescent="0.3">
      <c r="N969" s="86"/>
    </row>
    <row r="970" spans="14:14" x14ac:dyDescent="0.3">
      <c r="N970" s="86"/>
    </row>
    <row r="971" spans="14:14" x14ac:dyDescent="0.3">
      <c r="N971" s="86"/>
    </row>
    <row r="972" spans="14:14" x14ac:dyDescent="0.3">
      <c r="N972" s="86"/>
    </row>
    <row r="973" spans="14:14" x14ac:dyDescent="0.3">
      <c r="N973" s="86"/>
    </row>
    <row r="974" spans="14:14" x14ac:dyDescent="0.3">
      <c r="N974" s="86"/>
    </row>
    <row r="975" spans="14:14" x14ac:dyDescent="0.3">
      <c r="N975" s="86"/>
    </row>
    <row r="976" spans="14:14" x14ac:dyDescent="0.3">
      <c r="N976" s="86"/>
    </row>
    <row r="977" spans="14:14" x14ac:dyDescent="0.3">
      <c r="N977" s="86"/>
    </row>
    <row r="978" spans="14:14" x14ac:dyDescent="0.3">
      <c r="N978" s="86"/>
    </row>
    <row r="979" spans="14:14" x14ac:dyDescent="0.3">
      <c r="N979" s="86"/>
    </row>
    <row r="980" spans="14:14" x14ac:dyDescent="0.3">
      <c r="N980" s="86"/>
    </row>
    <row r="981" spans="14:14" x14ac:dyDescent="0.3">
      <c r="N981" s="86"/>
    </row>
    <row r="982" spans="14:14" x14ac:dyDescent="0.3">
      <c r="N982" s="86"/>
    </row>
    <row r="983" spans="14:14" x14ac:dyDescent="0.3">
      <c r="N983" s="86"/>
    </row>
    <row r="984" spans="14:14" x14ac:dyDescent="0.3">
      <c r="N984" s="86"/>
    </row>
    <row r="985" spans="14:14" x14ac:dyDescent="0.3">
      <c r="N985" s="86"/>
    </row>
    <row r="986" spans="14:14" x14ac:dyDescent="0.3">
      <c r="N986" s="86"/>
    </row>
    <row r="987" spans="14:14" x14ac:dyDescent="0.3">
      <c r="N987" s="86"/>
    </row>
    <row r="988" spans="14:14" x14ac:dyDescent="0.3">
      <c r="N988" s="86"/>
    </row>
    <row r="989" spans="14:14" x14ac:dyDescent="0.3">
      <c r="N989" s="86"/>
    </row>
    <row r="990" spans="14:14" x14ac:dyDescent="0.3">
      <c r="N990" s="86"/>
    </row>
    <row r="991" spans="14:14" x14ac:dyDescent="0.3">
      <c r="N991" s="86"/>
    </row>
    <row r="992" spans="14:14" x14ac:dyDescent="0.3">
      <c r="N992" s="86"/>
    </row>
    <row r="993" spans="14:14" x14ac:dyDescent="0.3">
      <c r="N993" s="86"/>
    </row>
    <row r="994" spans="14:14" x14ac:dyDescent="0.3">
      <c r="N994" s="86"/>
    </row>
    <row r="995" spans="14:14" x14ac:dyDescent="0.3">
      <c r="N995" s="86"/>
    </row>
    <row r="996" spans="14:14" x14ac:dyDescent="0.3">
      <c r="N996" s="86"/>
    </row>
    <row r="997" spans="14:14" x14ac:dyDescent="0.3">
      <c r="N997" s="86"/>
    </row>
    <row r="998" spans="14:14" x14ac:dyDescent="0.3">
      <c r="N998" s="86"/>
    </row>
    <row r="999" spans="14:14" x14ac:dyDescent="0.3">
      <c r="N999" s="86"/>
    </row>
    <row r="1000" spans="14:14" x14ac:dyDescent="0.3">
      <c r="N1000" s="86"/>
    </row>
    <row r="1001" spans="14:14" x14ac:dyDescent="0.3">
      <c r="N1001" s="86"/>
    </row>
    <row r="1002" spans="14:14" x14ac:dyDescent="0.3">
      <c r="N1002" s="86"/>
    </row>
    <row r="1003" spans="14:14" x14ac:dyDescent="0.3">
      <c r="N1003" s="86"/>
    </row>
    <row r="1004" spans="14:14" x14ac:dyDescent="0.3">
      <c r="N1004" s="86"/>
    </row>
    <row r="1005" spans="14:14" x14ac:dyDescent="0.3">
      <c r="N1005" s="86"/>
    </row>
    <row r="1006" spans="14:14" x14ac:dyDescent="0.3">
      <c r="N1006" s="86"/>
    </row>
    <row r="1007" spans="14:14" x14ac:dyDescent="0.3">
      <c r="N1007" s="86"/>
    </row>
    <row r="1008" spans="14:14" x14ac:dyDescent="0.3">
      <c r="N1008" s="86"/>
    </row>
    <row r="1009" spans="14:14" x14ac:dyDescent="0.3">
      <c r="N1009" s="86"/>
    </row>
    <row r="1010" spans="14:14" x14ac:dyDescent="0.3">
      <c r="N1010" s="86"/>
    </row>
    <row r="1011" spans="14:14" x14ac:dyDescent="0.3">
      <c r="N1011" s="86"/>
    </row>
    <row r="1012" spans="14:14" x14ac:dyDescent="0.3">
      <c r="N1012" s="86"/>
    </row>
    <row r="1013" spans="14:14" x14ac:dyDescent="0.3">
      <c r="N1013" s="86"/>
    </row>
    <row r="1014" spans="14:14" x14ac:dyDescent="0.3">
      <c r="N1014" s="86"/>
    </row>
    <row r="1015" spans="14:14" x14ac:dyDescent="0.3">
      <c r="N1015" s="86"/>
    </row>
    <row r="1016" spans="14:14" x14ac:dyDescent="0.3">
      <c r="N1016" s="86"/>
    </row>
    <row r="1017" spans="14:14" x14ac:dyDescent="0.3">
      <c r="N1017" s="86"/>
    </row>
    <row r="1018" spans="14:14" x14ac:dyDescent="0.3">
      <c r="N1018" s="86"/>
    </row>
    <row r="1019" spans="14:14" x14ac:dyDescent="0.3">
      <c r="N1019" s="86"/>
    </row>
    <row r="1020" spans="14:14" x14ac:dyDescent="0.3">
      <c r="N1020" s="86"/>
    </row>
    <row r="1021" spans="14:14" x14ac:dyDescent="0.3">
      <c r="N1021" s="86"/>
    </row>
    <row r="1022" spans="14:14" x14ac:dyDescent="0.3">
      <c r="N1022" s="86"/>
    </row>
    <row r="1023" spans="14:14" x14ac:dyDescent="0.3">
      <c r="N1023" s="86"/>
    </row>
    <row r="1024" spans="14:14" x14ac:dyDescent="0.3">
      <c r="N1024" s="86"/>
    </row>
    <row r="1025" spans="14:14" x14ac:dyDescent="0.3">
      <c r="N1025" s="86"/>
    </row>
    <row r="1026" spans="14:14" x14ac:dyDescent="0.3">
      <c r="N1026" s="86"/>
    </row>
    <row r="1027" spans="14:14" x14ac:dyDescent="0.3">
      <c r="N1027" s="86"/>
    </row>
    <row r="1028" spans="14:14" x14ac:dyDescent="0.3">
      <c r="N1028" s="86"/>
    </row>
    <row r="1029" spans="14:14" x14ac:dyDescent="0.3">
      <c r="N1029" s="86"/>
    </row>
    <row r="1030" spans="14:14" x14ac:dyDescent="0.3">
      <c r="N1030" s="86"/>
    </row>
    <row r="1031" spans="14:14" x14ac:dyDescent="0.3">
      <c r="N1031" s="86"/>
    </row>
    <row r="1032" spans="14:14" x14ac:dyDescent="0.3">
      <c r="N1032" s="86"/>
    </row>
    <row r="1033" spans="14:14" x14ac:dyDescent="0.3">
      <c r="N1033" s="86"/>
    </row>
    <row r="1034" spans="14:14" x14ac:dyDescent="0.3">
      <c r="N1034" s="86"/>
    </row>
    <row r="1035" spans="14:14" x14ac:dyDescent="0.3">
      <c r="N1035" s="86"/>
    </row>
    <row r="1036" spans="14:14" x14ac:dyDescent="0.3">
      <c r="N1036" s="86"/>
    </row>
    <row r="1037" spans="14:14" x14ac:dyDescent="0.3">
      <c r="N1037" s="86"/>
    </row>
    <row r="1038" spans="14:14" x14ac:dyDescent="0.3">
      <c r="N1038" s="86"/>
    </row>
    <row r="1039" spans="14:14" x14ac:dyDescent="0.3">
      <c r="N1039" s="86"/>
    </row>
    <row r="1040" spans="14:14" x14ac:dyDescent="0.3">
      <c r="N1040" s="86"/>
    </row>
    <row r="1041" spans="14:14" x14ac:dyDescent="0.3">
      <c r="N1041" s="86"/>
    </row>
    <row r="1042" spans="14:14" x14ac:dyDescent="0.3">
      <c r="N1042" s="86"/>
    </row>
    <row r="1043" spans="14:14" x14ac:dyDescent="0.3">
      <c r="N1043" s="86"/>
    </row>
    <row r="1044" spans="14:14" x14ac:dyDescent="0.3">
      <c r="N1044" s="86"/>
    </row>
    <row r="1045" spans="14:14" x14ac:dyDescent="0.3">
      <c r="N1045" s="86"/>
    </row>
    <row r="1046" spans="14:14" x14ac:dyDescent="0.3">
      <c r="N1046" s="86"/>
    </row>
    <row r="1047" spans="14:14" x14ac:dyDescent="0.3">
      <c r="N1047" s="86"/>
    </row>
    <row r="1048" spans="14:14" x14ac:dyDescent="0.3">
      <c r="N1048" s="86"/>
    </row>
    <row r="1049" spans="14:14" x14ac:dyDescent="0.3">
      <c r="N1049" s="86"/>
    </row>
    <row r="1050" spans="14:14" x14ac:dyDescent="0.3">
      <c r="N1050" s="86"/>
    </row>
    <row r="1051" spans="14:14" x14ac:dyDescent="0.3">
      <c r="N1051" s="86"/>
    </row>
    <row r="1052" spans="14:14" x14ac:dyDescent="0.3">
      <c r="N1052" s="86"/>
    </row>
    <row r="1053" spans="14:14" x14ac:dyDescent="0.3">
      <c r="N1053" s="86"/>
    </row>
    <row r="1054" spans="14:14" x14ac:dyDescent="0.3">
      <c r="N1054" s="86"/>
    </row>
    <row r="1055" spans="14:14" x14ac:dyDescent="0.3">
      <c r="N1055" s="86"/>
    </row>
    <row r="1056" spans="14:14" x14ac:dyDescent="0.3">
      <c r="N1056" s="86"/>
    </row>
    <row r="1057" spans="14:14" x14ac:dyDescent="0.3">
      <c r="N1057" s="86"/>
    </row>
    <row r="1058" spans="14:14" x14ac:dyDescent="0.3">
      <c r="N1058" s="86"/>
    </row>
    <row r="1059" spans="14:14" x14ac:dyDescent="0.3">
      <c r="N1059" s="86"/>
    </row>
    <row r="1060" spans="14:14" x14ac:dyDescent="0.3">
      <c r="N1060" s="86"/>
    </row>
    <row r="1061" spans="14:14" x14ac:dyDescent="0.3">
      <c r="N1061" s="86"/>
    </row>
    <row r="1062" spans="14:14" x14ac:dyDescent="0.3">
      <c r="N1062" s="86"/>
    </row>
    <row r="1063" spans="14:14" x14ac:dyDescent="0.3">
      <c r="N1063" s="86"/>
    </row>
    <row r="1064" spans="14:14" x14ac:dyDescent="0.3">
      <c r="N1064" s="86"/>
    </row>
    <row r="1065" spans="14:14" x14ac:dyDescent="0.3">
      <c r="N1065" s="86"/>
    </row>
    <row r="1066" spans="14:14" x14ac:dyDescent="0.3">
      <c r="N1066" s="86"/>
    </row>
    <row r="1067" spans="14:14" x14ac:dyDescent="0.3">
      <c r="N1067" s="86"/>
    </row>
    <row r="1068" spans="14:14" x14ac:dyDescent="0.3">
      <c r="N1068" s="86"/>
    </row>
    <row r="1069" spans="14:14" x14ac:dyDescent="0.3">
      <c r="N1069" s="86"/>
    </row>
    <row r="1070" spans="14:14" x14ac:dyDescent="0.3">
      <c r="N1070" s="86"/>
    </row>
    <row r="1071" spans="14:14" x14ac:dyDescent="0.3">
      <c r="N1071" s="86"/>
    </row>
    <row r="1072" spans="14:14" x14ac:dyDescent="0.3">
      <c r="N1072" s="86"/>
    </row>
    <row r="1073" spans="14:14" x14ac:dyDescent="0.3">
      <c r="N1073" s="86"/>
    </row>
    <row r="1074" spans="14:14" x14ac:dyDescent="0.3">
      <c r="N1074" s="86"/>
    </row>
    <row r="1075" spans="14:14" x14ac:dyDescent="0.3">
      <c r="N1075" s="86"/>
    </row>
    <row r="1076" spans="14:14" x14ac:dyDescent="0.3">
      <c r="N1076" s="86"/>
    </row>
    <row r="1077" spans="14:14" x14ac:dyDescent="0.3">
      <c r="N1077" s="86"/>
    </row>
    <row r="1078" spans="14:14" x14ac:dyDescent="0.3">
      <c r="N1078" s="86"/>
    </row>
    <row r="1079" spans="14:14" x14ac:dyDescent="0.3">
      <c r="N1079" s="86"/>
    </row>
    <row r="1080" spans="14:14" x14ac:dyDescent="0.3">
      <c r="N1080" s="86"/>
    </row>
    <row r="1081" spans="14:14" x14ac:dyDescent="0.3">
      <c r="N1081" s="86"/>
    </row>
    <row r="1082" spans="14:14" x14ac:dyDescent="0.3">
      <c r="N1082" s="86"/>
    </row>
    <row r="1083" spans="14:14" x14ac:dyDescent="0.3">
      <c r="N1083" s="86"/>
    </row>
    <row r="1084" spans="14:14" x14ac:dyDescent="0.3">
      <c r="N1084" s="86"/>
    </row>
    <row r="1085" spans="14:14" x14ac:dyDescent="0.3">
      <c r="N1085" s="86"/>
    </row>
    <row r="1086" spans="14:14" x14ac:dyDescent="0.3">
      <c r="N1086" s="86"/>
    </row>
    <row r="1087" spans="14:14" x14ac:dyDescent="0.3">
      <c r="N1087" s="86"/>
    </row>
    <row r="1088" spans="14:14" x14ac:dyDescent="0.3">
      <c r="N1088" s="86"/>
    </row>
    <row r="1089" spans="14:14" x14ac:dyDescent="0.3">
      <c r="N1089" s="86"/>
    </row>
  </sheetData>
  <autoFilter ref="A4:AO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NOT(ISERROR(SEARCH("Caida",N540)))</formula>
    </cfRule>
    <cfRule type="notContainsText" dxfId="68" priority="215" operator="notContains" text="Caida">
      <formula>ISERROR(SEARCH("Caida",N540))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3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3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3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3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3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3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3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3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3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3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3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3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3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3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3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3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3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3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3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3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3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3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3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3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3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3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3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3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3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3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3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3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3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3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3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3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3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3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3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3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3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3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3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3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3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3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3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3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3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3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3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3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3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3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3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3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3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3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3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3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3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3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3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3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3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3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3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3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3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3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3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3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3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3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3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3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3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3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3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3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3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3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3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3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3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3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3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3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 t="str">
        <f>'RESUMEN TOTAL'!AJ116</f>
        <v>APAGADO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3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3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3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3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3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3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3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3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3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3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3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3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3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3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3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3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 t="str">
        <f>'RESUMEN TOTAL'!AH133</f>
        <v>APAGADO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3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3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 t="str">
        <f>'RESUMEN TOTAL'!AH135</f>
        <v>APAGADO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3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3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3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3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3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3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3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3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3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3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3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3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3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3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3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3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3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 t="str">
        <f>'RESUMEN TOTAL'!AH152</f>
        <v>APAGADO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3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3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 t="str">
        <f>'RESUMEN TOTAL'!AD154</f>
        <v>APAGADO</v>
      </c>
      <c r="Y146" t="str">
        <f>'RESUMEN TOTAL'!AE154</f>
        <v>APAGADO</v>
      </c>
      <c r="Z146" t="str">
        <f>'RESUMEN TOTAL'!AF154</f>
        <v>APAGADO</v>
      </c>
      <c r="AA146" t="str">
        <f>'RESUMEN TOTAL'!AG154</f>
        <v>APAGADO</v>
      </c>
      <c r="AB146" t="str">
        <f>'RESUMEN TOTAL'!AH154</f>
        <v>APAGADO</v>
      </c>
      <c r="AC146" t="str">
        <f>'RESUMEN TOTAL'!AI154</f>
        <v>APAGADO</v>
      </c>
      <c r="AD146" t="str">
        <f>'RESUMEN TOTAL'!AJ154</f>
        <v>APAGADO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3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3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3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3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3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3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3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3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3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3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3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3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3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3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3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3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3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3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 t="str">
        <f>'RESUMEN TOTAL'!AH172</f>
        <v>APAGADO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3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3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3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3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3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3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3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3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3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3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3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3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3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3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3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3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3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3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3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3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3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3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3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3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 t="str">
        <f>'RESUMEN TOTAL'!AE197</f>
        <v>APAGADO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 t="str">
        <f>'RESUMEN TOTAL'!AI197</f>
        <v>APAGADO</v>
      </c>
      <c r="AD188" t="str">
        <f>'RESUMEN TOTAL'!AJ197</f>
        <v>APAGADO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3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3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3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3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3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3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 t="str">
        <f>'RESUMEN TOTAL'!AD203</f>
        <v>APAGADO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3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 t="str">
        <f>'RESUMEN TOTAL'!AD204</f>
        <v>APAGADO</v>
      </c>
      <c r="Y195" t="str">
        <f>'RESUMEN TOTAL'!AE204</f>
        <v>APAGADO</v>
      </c>
      <c r="Z195" t="str">
        <f>'RESUMEN TOTAL'!AF204</f>
        <v>APAGADO</v>
      </c>
      <c r="AA195" t="str">
        <f>'RESUMEN TOTAL'!AG204</f>
        <v>APAGADO</v>
      </c>
      <c r="AB195" t="str">
        <f>'RESUMEN TOTAL'!AH204</f>
        <v>APAGADO</v>
      </c>
      <c r="AC195" t="str">
        <f>'RESUMEN TOTAL'!AI204</f>
        <v>APAGADO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3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3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3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3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3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3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 t="str">
        <f>'RESUMEN TOTAL'!AD210</f>
        <v>APAGADO</v>
      </c>
      <c r="Y201" t="str">
        <f>'RESUMEN TOTAL'!AE210</f>
        <v>APAGADO</v>
      </c>
      <c r="Z201" t="str">
        <f>'RESUMEN TOTAL'!AF210</f>
        <v>APAGADO</v>
      </c>
      <c r="AA201" t="str">
        <f>'RESUMEN TOTAL'!AG210</f>
        <v>APAGADO</v>
      </c>
      <c r="AB201" t="str">
        <f>'RESUMEN TOTAL'!AH210</f>
        <v>APAGADO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3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3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3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3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3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3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3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3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 t="str">
        <f>'RESUMEN TOTAL'!AJ218</f>
        <v>APAGADO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3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3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3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3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3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3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3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3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3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 t="str">
        <f>'RESUMEN TOTAL'!AD227</f>
        <v>APAGADO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 t="str">
        <f>'RESUMEN TOTAL'!AJ227</f>
        <v>APAGADO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3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 t="str">
        <f>'RESUMEN TOTAL'!AE228</f>
        <v>APAGADO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3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3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3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 t="str">
        <f>'RESUMEN TOTAL'!AE231</f>
        <v>APAGADO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3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 t="str">
        <f>'RESUMEN TOTAL'!AD232</f>
        <v>APAGADO</v>
      </c>
      <c r="Y223" t="str">
        <f>'RESUMEN TOTAL'!AE232</f>
        <v>APAGADO</v>
      </c>
      <c r="Z223">
        <f>'RESUMEN TOTAL'!AF232</f>
        <v>0</v>
      </c>
      <c r="AA223" t="str">
        <f>'RESUMEN TOTAL'!AG232</f>
        <v>APAGADO</v>
      </c>
      <c r="AB223" t="str">
        <f>'RESUMEN TOTAL'!AH232</f>
        <v>APAGADO</v>
      </c>
      <c r="AC223" t="str">
        <f>'RESUMEN TOTAL'!AI232</f>
        <v>APAGADO</v>
      </c>
      <c r="AD223" t="str">
        <f>'RESUMEN TOTAL'!AJ232</f>
        <v>APAGADO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3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3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 t="str">
        <f>'RESUMEN TOTAL'!AE234</f>
        <v>APAGADO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3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3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3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3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3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3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3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3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3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 t="str">
        <f>'RESUMEN TOTAL'!AD244</f>
        <v>APAGADO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 t="str">
        <f>'RESUMEN TOTAL'!AJ244</f>
        <v>APAGADO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3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 t="str">
        <f>'RESUMEN TOTAL'!AD245</f>
        <v>APAGADO</v>
      </c>
      <c r="Y235" t="str">
        <f>'RESUMEN TOTAL'!AE245</f>
        <v>APAGADO</v>
      </c>
      <c r="Z235" t="str">
        <f>'RESUMEN TOTAL'!AF245</f>
        <v>APAGADO</v>
      </c>
      <c r="AA235" t="str">
        <f>'RESUMEN TOTAL'!AG245</f>
        <v>APAGADO</v>
      </c>
      <c r="AB235" t="str">
        <f>'RESUMEN TOTAL'!AH245</f>
        <v>APAGADO</v>
      </c>
      <c r="AC235" t="str">
        <f>'RESUMEN TOTAL'!AI245</f>
        <v>APAGADO</v>
      </c>
      <c r="AD235" t="str">
        <f>'RESUMEN TOTAL'!AJ245</f>
        <v>APAGADO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3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 t="str">
        <f>'RESUMEN TOTAL'!AH246</f>
        <v>APAGADO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3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3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3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 t="str">
        <f>'RESUMEN TOTAL'!AI249</f>
        <v>APAGADO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3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3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3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3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3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3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3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 t="str">
        <f>'RESUMEN TOTAL'!AG256</f>
        <v>APAGADO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3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3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3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3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3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3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3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 t="str">
        <f>'RESUMEN TOTAL'!AD263</f>
        <v>APAGADO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 t="str">
        <f>'RESUMEN TOTAL'!AJ263</f>
        <v>APAGADO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3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3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3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3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3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3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3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3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3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3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 t="str">
        <f>'RESUMEN TOTAL'!AJ273</f>
        <v>APAGADO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3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 t="str">
        <f>'RESUMEN TOTAL'!AJ274</f>
        <v>APAGADO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3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3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3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3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3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3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3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3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3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3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3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3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3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3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3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3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3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3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3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3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3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3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3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3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3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 t="str">
        <f>'RESUMEN TOTAL'!AD302</f>
        <v>APAGADO</v>
      </c>
      <c r="Y289">
        <f>'RESUMEN TOTAL'!AE302</f>
        <v>0</v>
      </c>
      <c r="Z289">
        <f>'RESUMEN TOTAL'!AF302</f>
        <v>0</v>
      </c>
      <c r="AA289" t="str">
        <f>'RESUMEN TOTAL'!AG302</f>
        <v>APAGADO</v>
      </c>
      <c r="AB289" t="str">
        <f>'RESUMEN TOTAL'!AH302</f>
        <v>APAGADO</v>
      </c>
      <c r="AC289" t="str">
        <f>'RESUMEN TOTAL'!AI302</f>
        <v>APAGADO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3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 t="str">
        <f>'RESUMEN TOTAL'!AD303</f>
        <v>APAGADO</v>
      </c>
      <c r="Y290">
        <f>'RESUMEN TOTAL'!AE303</f>
        <v>0</v>
      </c>
      <c r="Z290">
        <f>'RESUMEN TOTAL'!AF303</f>
        <v>0</v>
      </c>
      <c r="AA290" t="str">
        <f>'RESUMEN TOTAL'!AG303</f>
        <v>APAGADO</v>
      </c>
      <c r="AB290" t="str">
        <f>'RESUMEN TOTAL'!AH303</f>
        <v>APAGADO</v>
      </c>
      <c r="AC290" t="str">
        <f>'RESUMEN TOTAL'!AI303</f>
        <v>APAGADO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3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3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3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3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3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3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3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3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3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 t="str">
        <f>'RESUMEN TOTAL'!AD312</f>
        <v>APAGADO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3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3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3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3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3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 t="str">
        <f>'RESUMEN TOTAL'!AD317</f>
        <v>APAGADO</v>
      </c>
      <c r="Y304" t="str">
        <f>'RESUMEN TOTAL'!AE317</f>
        <v>APAGADO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3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 t="str">
        <f>'RESUMEN TOTAL'!AD318</f>
        <v>APAGADO</v>
      </c>
      <c r="Y305" t="str">
        <f>'RESUMEN TOTAL'!AE318</f>
        <v>APAGADO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3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 t="str">
        <f>'RESUMEN TOTAL'!AD319</f>
        <v>APAGADO</v>
      </c>
      <c r="Y306" t="str">
        <f>'RESUMEN TOTAL'!AE319</f>
        <v>APAGADO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3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3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3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3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3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 t="str">
        <f>'RESUMEN TOTAL'!AD324</f>
        <v>APAGADO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3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3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3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3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3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 t="str">
        <f>'RESUMEN TOTAL'!AD329</f>
        <v>APAGADO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3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 t="str">
        <f>'RESUMEN TOTAL'!AD330</f>
        <v>APAGADO</v>
      </c>
      <c r="Y317">
        <f>'RESUMEN TOTAL'!AE330</f>
        <v>0</v>
      </c>
      <c r="Z317" t="str">
        <f>'RESUMEN TOTAL'!AF330</f>
        <v>APAGADO</v>
      </c>
      <c r="AA317" t="str">
        <f>'RESUMEN TOTAL'!AG330</f>
        <v>APAGADO</v>
      </c>
      <c r="AB317" t="str">
        <f>'RESUMEN TOTAL'!AH330</f>
        <v>APAGADO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3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 t="str">
        <f>'RESUMEN TOTAL'!AD331</f>
        <v>APAGADO</v>
      </c>
      <c r="Y318" t="str">
        <f>'RESUMEN TOTAL'!AE331</f>
        <v>APAGADO</v>
      </c>
      <c r="Z318" t="str">
        <f>'RESUMEN TOTAL'!AF331</f>
        <v>APAGADO</v>
      </c>
      <c r="AA318" t="str">
        <f>'RESUMEN TOTAL'!AG331</f>
        <v>APAGADO</v>
      </c>
      <c r="AB318" t="str">
        <f>'RESUMEN TOTAL'!AH331</f>
        <v>APAGADO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3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3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3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3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3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3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3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3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3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3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3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3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3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3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3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3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3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 t="str">
        <f>'RESUMEN TOTAL'!AG353</f>
        <v>APAGADO</v>
      </c>
      <c r="AB335" t="str">
        <f>'RESUMEN TOTAL'!AH353</f>
        <v>APAGADO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3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 t="str">
        <f>'RESUMEN TOTAL'!AG354</f>
        <v>APAGADO</v>
      </c>
      <c r="AB336" t="str">
        <f>'RESUMEN TOTAL'!AH354</f>
        <v>APAGADO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3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3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3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3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3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3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3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3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3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3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3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3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3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3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3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3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3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3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3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3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3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 t="str">
        <f>'RESUMEN TOTAL'!AD375</f>
        <v>APAGADO</v>
      </c>
      <c r="Y357" t="str">
        <f>'RESUMEN TOTAL'!AE375</f>
        <v>APAGADO</v>
      </c>
      <c r="Z357" t="str">
        <f>'RESUMEN TOTAL'!AF375</f>
        <v>APAGADO</v>
      </c>
      <c r="AA357" t="str">
        <f>'RESUMEN TOTAL'!AG375</f>
        <v>APAGADO</v>
      </c>
      <c r="AB357" t="str">
        <f>'RESUMEN TOTAL'!AH375</f>
        <v>APAGADO</v>
      </c>
      <c r="AC357" t="str">
        <f>'RESUMEN TOTAL'!AI375</f>
        <v>APAGADO</v>
      </c>
      <c r="AD357" t="str">
        <f>'RESUMEN TOTAL'!AJ375</f>
        <v>APAGADO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3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3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3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3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 t="str">
        <f>'RESUMEN TOTAL'!AH379</f>
        <v>APAGADO</v>
      </c>
      <c r="AC361" t="str">
        <f>'RESUMEN TOTAL'!AI379</f>
        <v>APAGADO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3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3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3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 t="str">
        <f>'RESUMEN TOTAL'!AD382</f>
        <v>APAGADO</v>
      </c>
      <c r="Y364" t="str">
        <f>'RESUMEN TOTAL'!AE382</f>
        <v>APAGADO</v>
      </c>
      <c r="Z364" t="str">
        <f>'RESUMEN TOTAL'!AF382</f>
        <v>APAGADO</v>
      </c>
      <c r="AA364" t="str">
        <f>'RESUMEN TOTAL'!AG382</f>
        <v>APAGADO</v>
      </c>
      <c r="AB364" t="str">
        <f>'RESUMEN TOTAL'!AH382</f>
        <v>APAGADO</v>
      </c>
      <c r="AC364" t="str">
        <f>'RESUMEN TOTAL'!AI382</f>
        <v>APAGADO</v>
      </c>
      <c r="AD364" t="str">
        <f>'RESUMEN TOTAL'!AJ382</f>
        <v>APAGADO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3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 t="str">
        <f>'RESUMEN TOTAL'!AD383</f>
        <v>APAGADO</v>
      </c>
      <c r="Y365" t="str">
        <f>'RESUMEN TOTAL'!AE383</f>
        <v>APAGADO</v>
      </c>
      <c r="Z365" t="str">
        <f>'RESUMEN TOTAL'!AF383</f>
        <v>APAGADO</v>
      </c>
      <c r="AA365" t="str">
        <f>'RESUMEN TOTAL'!AG383</f>
        <v>APAGADO</v>
      </c>
      <c r="AB365" t="str">
        <f>'RESUMEN TOTAL'!AH383</f>
        <v>APAGADO</v>
      </c>
      <c r="AC365" t="str">
        <f>'RESUMEN TOTAL'!AI383</f>
        <v>APAGADO</v>
      </c>
      <c r="AD365" t="str">
        <f>'RESUMEN TOTAL'!AJ383</f>
        <v>APAGADO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3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 t="str">
        <f>'RESUMEN TOTAL'!AD384</f>
        <v>APAGADO</v>
      </c>
      <c r="Y366" t="str">
        <f>'RESUMEN TOTAL'!AE384</f>
        <v>APAGADO</v>
      </c>
      <c r="Z366" t="str">
        <f>'RESUMEN TOTAL'!AF384</f>
        <v>APAGADO</v>
      </c>
      <c r="AA366" t="str">
        <f>'RESUMEN TOTAL'!AG384</f>
        <v>APAGADO</v>
      </c>
      <c r="AB366" t="str">
        <f>'RESUMEN TOTAL'!AH384</f>
        <v>APAGADO</v>
      </c>
      <c r="AC366" t="str">
        <f>'RESUMEN TOTAL'!AI384</f>
        <v>APAGADO</v>
      </c>
      <c r="AD366" t="str">
        <f>'RESUMEN TOTAL'!AJ384</f>
        <v>APAGADO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3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3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3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 t="str">
        <f>'RESUMEN TOTAL'!AD387</f>
        <v>APAGADO</v>
      </c>
      <c r="Y369" t="str">
        <f>'RESUMEN TOTAL'!AE387</f>
        <v>APAGADO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3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3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3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3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3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3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3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3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3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3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3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3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3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3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3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3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3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 t="str">
        <f>'RESUMEN TOTAL'!AD406</f>
        <v>APAGADO</v>
      </c>
      <c r="Y386" t="str">
        <f>'RESUMEN TOTAL'!AE406</f>
        <v>APAGADO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3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3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3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3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3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3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3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3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3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3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3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3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3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3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3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 t="str">
        <f>'RESUMEN TOTAL'!AD421</f>
        <v>APAGADO</v>
      </c>
      <c r="Y401" t="str">
        <f>'RESUMEN TOTAL'!AE421</f>
        <v>APAGADO</v>
      </c>
      <c r="Z401" t="str">
        <f>'RESUMEN TOTAL'!AF421</f>
        <v>APAGADO</v>
      </c>
      <c r="AA401" t="str">
        <f>'RESUMEN TOTAL'!AG421</f>
        <v>APAGADO</v>
      </c>
      <c r="AB401" t="str">
        <f>'RESUMEN TOTAL'!AH421</f>
        <v>APAGADO</v>
      </c>
      <c r="AC401" t="str">
        <f>'RESUMEN TOTAL'!AI421</f>
        <v>APAGADO</v>
      </c>
      <c r="AD401" t="str">
        <f>'RESUMEN TOTAL'!AJ421</f>
        <v>APAGADO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3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3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3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3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 t="str">
        <f>'RESUMEN TOTAL'!AD425</f>
        <v>APAGADO</v>
      </c>
      <c r="Y405" t="str">
        <f>'RESUMEN TOTAL'!AE425</f>
        <v>APAGADO</v>
      </c>
      <c r="Z405" t="str">
        <f>'RESUMEN TOTAL'!AF425</f>
        <v>APAGADO</v>
      </c>
      <c r="AA405" t="str">
        <f>'RESUMEN TOTAL'!AG425</f>
        <v>APAGADO</v>
      </c>
      <c r="AB405" t="str">
        <f>'RESUMEN TOTAL'!AH425</f>
        <v>APAGADO</v>
      </c>
      <c r="AC405" t="str">
        <f>'RESUMEN TOTAL'!AI425</f>
        <v>APAGADO</v>
      </c>
      <c r="AD405" t="str">
        <f>'RESUMEN TOTAL'!AJ425</f>
        <v>APAGADO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3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 t="str">
        <f>'RESUMEN TOTAL'!AD426</f>
        <v>APAGADO</v>
      </c>
      <c r="Y406" t="str">
        <f>'RESUMEN TOTAL'!AE426</f>
        <v>APAGADO</v>
      </c>
      <c r="Z406" t="str">
        <f>'RESUMEN TOTAL'!AF426</f>
        <v>APAGADO</v>
      </c>
      <c r="AA406" t="str">
        <f>'RESUMEN TOTAL'!AG426</f>
        <v>APAGADO</v>
      </c>
      <c r="AB406" t="str">
        <f>'RESUMEN TOTAL'!AH426</f>
        <v>APAGADO</v>
      </c>
      <c r="AC406" t="str">
        <f>'RESUMEN TOTAL'!AI426</f>
        <v>APAGADO</v>
      </c>
      <c r="AD406" t="str">
        <f>'RESUMEN TOTAL'!AJ426</f>
        <v>APAGADO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3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3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3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3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3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3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3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3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3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3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3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3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3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3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3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3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3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3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3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3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3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 t="str">
        <f>'RESUMEN TOTAL'!AD447</f>
        <v>APAGADO</v>
      </c>
      <c r="Y427" t="str">
        <f>'RESUMEN TOTAL'!AE447</f>
        <v>APAGADO</v>
      </c>
      <c r="Z427" t="str">
        <f>'RESUMEN TOTAL'!AF447</f>
        <v>APAGADO</v>
      </c>
      <c r="AA427" t="str">
        <f>'RESUMEN TOTAL'!AG447</f>
        <v>APAGADO</v>
      </c>
      <c r="AB427" t="str">
        <f>'RESUMEN TOTAL'!AH447</f>
        <v>APAGADO</v>
      </c>
      <c r="AC427" t="str">
        <f>'RESUMEN TOTAL'!AI447</f>
        <v>APAGADO</v>
      </c>
      <c r="AD427" t="str">
        <f>'RESUMEN TOTAL'!AJ447</f>
        <v>APAGADO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3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 t="str">
        <f>'RESUMEN TOTAL'!AD448</f>
        <v>APAGADO</v>
      </c>
      <c r="Y428" t="str">
        <f>'RESUMEN TOTAL'!AE448</f>
        <v>APAGADO</v>
      </c>
      <c r="Z428" t="str">
        <f>'RESUMEN TOTAL'!AF448</f>
        <v>APAGADO</v>
      </c>
      <c r="AA428" t="str">
        <f>'RESUMEN TOTAL'!AG448</f>
        <v>APAGADO</v>
      </c>
      <c r="AB428" t="str">
        <f>'RESUMEN TOTAL'!AH448</f>
        <v>APAGADO</v>
      </c>
      <c r="AC428" t="str">
        <f>'RESUMEN TOTAL'!AI448</f>
        <v>APAGADO</v>
      </c>
      <c r="AD428" t="str">
        <f>'RESUMEN TOTAL'!AJ448</f>
        <v>APAGADO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3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3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3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3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 t="str">
        <f>'RESUMEN TOTAL'!AE453</f>
        <v>APAGADO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3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3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3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 t="str">
        <f>'RESUMEN TOTAL'!AG456</f>
        <v>APAGADO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3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3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 t="str">
        <f>'RESUMEN TOTAL'!AG458</f>
        <v>APAGADO</v>
      </c>
      <c r="AB437" t="str">
        <f>'RESUMEN TOTAL'!AH458</f>
        <v>APAGADO</v>
      </c>
      <c r="AC437" t="str">
        <f>'RESUMEN TOTAL'!AI458</f>
        <v>APAGADO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3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 t="str">
        <f>'RESUMEN TOTAL'!AG459</f>
        <v>APAGADO</v>
      </c>
      <c r="AB438" t="str">
        <f>'RESUMEN TOTAL'!AH459</f>
        <v>APAGADO</v>
      </c>
      <c r="AC438" t="str">
        <f>'RESUMEN TOTAL'!AI459</f>
        <v>APAGADO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3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 t="str">
        <f>'RESUMEN TOTAL'!AG460</f>
        <v>APAGADO</v>
      </c>
      <c r="AB439" t="str">
        <f>'RESUMEN TOTAL'!AH460</f>
        <v>APAGADO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3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 t="str">
        <f>'RESUMEN TOTAL'!AH461</f>
        <v>APAGADO</v>
      </c>
      <c r="AC440" t="str">
        <f>'RESUMEN TOTAL'!AI461</f>
        <v>APAGADO</v>
      </c>
      <c r="AD440" t="str">
        <f>'RESUMEN TOTAL'!AJ461</f>
        <v>APAGADO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3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 t="str">
        <f>'RESUMEN TOTAL'!AG462</f>
        <v>APAGADO</v>
      </c>
      <c r="AB441" t="str">
        <f>'RESUMEN TOTAL'!AH462</f>
        <v>APAGADO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3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3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3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3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3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3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3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3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3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3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 t="str">
        <f>'RESUMEN TOTAL'!AD472</f>
        <v>APAGADO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3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 t="str">
        <f>'RESUMEN TOTAL'!AD473</f>
        <v>APAGADO</v>
      </c>
      <c r="Y452" t="str">
        <f>'RESUMEN TOTAL'!AE473</f>
        <v>APAGADO</v>
      </c>
      <c r="Z452" t="str">
        <f>'RESUMEN TOTAL'!AF473</f>
        <v>APAGADO</v>
      </c>
      <c r="AA452" t="str">
        <f>'RESUMEN TOTAL'!AG473</f>
        <v>APAGADO</v>
      </c>
      <c r="AB452" t="str">
        <f>'RESUMEN TOTAL'!AH473</f>
        <v>APAGADO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3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 t="str">
        <f>'RESUMEN TOTAL'!AG474</f>
        <v>APAGADO</v>
      </c>
      <c r="AB453" t="str">
        <f>'RESUMEN TOTAL'!AH474</f>
        <v>APAGADO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3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 t="str">
        <f>'RESUMEN TOTAL'!AH475</f>
        <v>APAGADO</v>
      </c>
      <c r="AC454" t="str">
        <f>'RESUMEN TOTAL'!AI475</f>
        <v>APAGADO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3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3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3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3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3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3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 t="str">
        <f>'RESUMEN TOTAL'!AD481</f>
        <v>APAGADO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3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3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3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3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3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3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 t="str">
        <f>'RESUMEN TOTAL'!AD490</f>
        <v>APAGADO</v>
      </c>
      <c r="Y466" t="str">
        <f>'RESUMEN TOTAL'!AE490</f>
        <v>APAGADO</v>
      </c>
      <c r="Z466" t="str">
        <f>'RESUMEN TOTAL'!AF490</f>
        <v>APAGADO</v>
      </c>
      <c r="AA466" t="str">
        <f>'RESUMEN TOTAL'!AG490</f>
        <v>APAGADO</v>
      </c>
      <c r="AB466" t="str">
        <f>'RESUMEN TOTAL'!AH490</f>
        <v>APAGADO</v>
      </c>
      <c r="AC466" t="str">
        <f>'RESUMEN TOTAL'!AI490</f>
        <v>APAGADO</v>
      </c>
      <c r="AD466" t="str">
        <f>'RESUMEN TOTAL'!AJ490</f>
        <v>APAGADO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3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 t="str">
        <f>'RESUMEN TOTAL'!AD491</f>
        <v>APAGADO</v>
      </c>
      <c r="Y467" t="str">
        <f>'RESUMEN TOTAL'!AE491</f>
        <v>APAGADO</v>
      </c>
      <c r="Z467" t="str">
        <f>'RESUMEN TOTAL'!AF491</f>
        <v>APAGADO</v>
      </c>
      <c r="AA467" t="str">
        <f>'RESUMEN TOTAL'!AG491</f>
        <v>APAGADO</v>
      </c>
      <c r="AB467" t="str">
        <f>'RESUMEN TOTAL'!AH491</f>
        <v>APAGADO</v>
      </c>
      <c r="AC467" t="str">
        <f>'RESUMEN TOTAL'!AI491</f>
        <v>APAGADO</v>
      </c>
      <c r="AD467" t="str">
        <f>'RESUMEN TOTAL'!AJ491</f>
        <v>APAGADO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3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 t="str">
        <f>'RESUMEN TOTAL'!AD492</f>
        <v>APAGADO</v>
      </c>
      <c r="Y468" t="str">
        <f>'RESUMEN TOTAL'!AE492</f>
        <v>APAGADO</v>
      </c>
      <c r="Z468" t="str">
        <f>'RESUMEN TOTAL'!AF492</f>
        <v>APAGADO</v>
      </c>
      <c r="AA468" t="str">
        <f>'RESUMEN TOTAL'!AG492</f>
        <v>APAGADO</v>
      </c>
      <c r="AB468" t="str">
        <f>'RESUMEN TOTAL'!AH492</f>
        <v>APAGADO</v>
      </c>
      <c r="AC468" t="str">
        <f>'RESUMEN TOTAL'!AI492</f>
        <v>APAGADO</v>
      </c>
      <c r="AD468" t="str">
        <f>'RESUMEN TOTAL'!AJ492</f>
        <v>APAGADO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3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3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 t="str">
        <f>'RESUMEN TOTAL'!AD494</f>
        <v>APAGADO</v>
      </c>
      <c r="Y470" t="str">
        <f>'RESUMEN TOTAL'!AE494</f>
        <v>APAGADO</v>
      </c>
      <c r="Z470" t="str">
        <f>'RESUMEN TOTAL'!AF494</f>
        <v>APAGADO</v>
      </c>
      <c r="AA470" t="str">
        <f>'RESUMEN TOTAL'!AG494</f>
        <v>APAGADO</v>
      </c>
      <c r="AB470" t="str">
        <f>'RESUMEN TOTAL'!AH494</f>
        <v>APAGADO</v>
      </c>
      <c r="AC470" t="str">
        <f>'RESUMEN TOTAL'!AI494</f>
        <v>APAGADO</v>
      </c>
      <c r="AD470" t="str">
        <f>'RESUMEN TOTAL'!AJ494</f>
        <v>APAGADO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3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 t="str">
        <f>'RESUMEN TOTAL'!AD495</f>
        <v>APAGADO</v>
      </c>
      <c r="Y471" t="str">
        <f>'RESUMEN TOTAL'!AE495</f>
        <v>APAGADO</v>
      </c>
      <c r="Z471" t="str">
        <f>'RESUMEN TOTAL'!AF495</f>
        <v>APAGADO</v>
      </c>
      <c r="AA471" t="str">
        <f>'RESUMEN TOTAL'!AG495</f>
        <v>APAGADO</v>
      </c>
      <c r="AB471" t="str">
        <f>'RESUMEN TOTAL'!AH495</f>
        <v>APAGADO</v>
      </c>
      <c r="AC471" t="str">
        <f>'RESUMEN TOTAL'!AI495</f>
        <v>APAGADO</v>
      </c>
      <c r="AD471" t="str">
        <f>'RESUMEN TOTAL'!AJ495</f>
        <v>APAGADO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3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3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3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 t="str">
        <f>'RESUMEN TOTAL'!AI498</f>
        <v>APAGADO</v>
      </c>
      <c r="AD474" t="str">
        <f>'RESUMEN TOTAL'!AJ498</f>
        <v>APAGADO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3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 t="str">
        <f>'RESUMEN TOTAL'!AD499</f>
        <v>APAGADO</v>
      </c>
      <c r="Y475" t="str">
        <f>'RESUMEN TOTAL'!AE499</f>
        <v>APAGADO</v>
      </c>
      <c r="Z475" t="str">
        <f>'RESUMEN TOTAL'!AF499</f>
        <v>APAGADO</v>
      </c>
      <c r="AA475" t="str">
        <f>'RESUMEN TOTAL'!AG499</f>
        <v>APAGADO</v>
      </c>
      <c r="AB475" t="str">
        <f>'RESUMEN TOTAL'!AH499</f>
        <v>APAGADO</v>
      </c>
      <c r="AC475" t="str">
        <f>'RESUMEN TOTAL'!AI499</f>
        <v>APAGADO</v>
      </c>
      <c r="AD475" t="str">
        <f>'RESUMEN TOTAL'!AJ499</f>
        <v>APAGADO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3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 t="str">
        <f>'RESUMEN TOTAL'!AD500</f>
        <v>APAGADO</v>
      </c>
      <c r="Y476" t="str">
        <f>'RESUMEN TOTAL'!AE500</f>
        <v>APAGADO</v>
      </c>
      <c r="Z476" t="str">
        <f>'RESUMEN TOTAL'!AF500</f>
        <v>APAGADO</v>
      </c>
      <c r="AA476" t="str">
        <f>'RESUMEN TOTAL'!AG500</f>
        <v>APAGADO</v>
      </c>
      <c r="AB476" t="str">
        <f>'RESUMEN TOTAL'!AH500</f>
        <v>APAGADO</v>
      </c>
      <c r="AC476" t="str">
        <f>'RESUMEN TOTAL'!AI500</f>
        <v>APAGADO</v>
      </c>
      <c r="AD476" t="str">
        <f>'RESUMEN TOTAL'!AJ500</f>
        <v>APAGADO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3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 t="str">
        <f>'RESUMEN TOTAL'!AD501</f>
        <v>APAGADO</v>
      </c>
      <c r="Y477" t="str">
        <f>'RESUMEN TOTAL'!AE501</f>
        <v>APAGADO</v>
      </c>
      <c r="Z477" t="str">
        <f>'RESUMEN TOTAL'!AF501</f>
        <v>APAGADO</v>
      </c>
      <c r="AA477" t="str">
        <f>'RESUMEN TOTAL'!AG501</f>
        <v>APAGADO</v>
      </c>
      <c r="AB477" t="str">
        <f>'RESUMEN TOTAL'!AH501</f>
        <v>APAGADO</v>
      </c>
      <c r="AC477" t="str">
        <f>'RESUMEN TOTAL'!AI501</f>
        <v>APAGADO</v>
      </c>
      <c r="AD477" t="str">
        <f>'RESUMEN TOTAL'!AJ501</f>
        <v>APAGADO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3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 t="str">
        <f>'RESUMEN TOTAL'!AD502</f>
        <v>APAGADO</v>
      </c>
      <c r="Y478" t="str">
        <f>'RESUMEN TOTAL'!AE502</f>
        <v>APAGADO</v>
      </c>
      <c r="Z478" t="str">
        <f>'RESUMEN TOTAL'!AF502</f>
        <v>APAGADO</v>
      </c>
      <c r="AA478" t="str">
        <f>'RESUMEN TOTAL'!AG502</f>
        <v>APAGADO</v>
      </c>
      <c r="AB478" t="str">
        <f>'RESUMEN TOTAL'!AH502</f>
        <v>APAGADO</v>
      </c>
      <c r="AC478" t="str">
        <f>'RESUMEN TOTAL'!AI502</f>
        <v>APAGADO</v>
      </c>
      <c r="AD478" t="str">
        <f>'RESUMEN TOTAL'!AJ502</f>
        <v>APAGADO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3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 t="str">
        <f>'RESUMEN TOTAL'!AI503</f>
        <v>APAGADO</v>
      </c>
      <c r="AD479" t="str">
        <f>'RESUMEN TOTAL'!AJ503</f>
        <v>APAGADO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3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 t="str">
        <f>'RESUMEN TOTAL'!AD504</f>
        <v>APAGADO</v>
      </c>
      <c r="Y480" t="str">
        <f>'RESUMEN TOTAL'!AE504</f>
        <v>APAGADO</v>
      </c>
      <c r="Z480" t="str">
        <f>'RESUMEN TOTAL'!AF504</f>
        <v>APAGADO</v>
      </c>
      <c r="AA480" t="str">
        <f>'RESUMEN TOTAL'!AG504</f>
        <v>APAGADO</v>
      </c>
      <c r="AB480" t="str">
        <f>'RESUMEN TOTAL'!AH504</f>
        <v>APAGADO</v>
      </c>
      <c r="AC480" t="str">
        <f>'RESUMEN TOTAL'!AI504</f>
        <v>APAGADO</v>
      </c>
      <c r="AD480" t="str">
        <f>'RESUMEN TOTAL'!AJ504</f>
        <v>APAGADO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3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 t="str">
        <f>'RESUMEN TOTAL'!AD505</f>
        <v>APAGADO</v>
      </c>
      <c r="Y481" t="str">
        <f>'RESUMEN TOTAL'!AE505</f>
        <v>APAGADO</v>
      </c>
      <c r="Z481" t="str">
        <f>'RESUMEN TOTAL'!AF505</f>
        <v>APAGADO</v>
      </c>
      <c r="AA481" t="str">
        <f>'RESUMEN TOTAL'!AG505</f>
        <v>APAGADO</v>
      </c>
      <c r="AB481" t="str">
        <f>'RESUMEN TOTAL'!AH505</f>
        <v>APAGADO</v>
      </c>
      <c r="AC481" t="str">
        <f>'RESUMEN TOTAL'!AI505</f>
        <v>APAGADO</v>
      </c>
      <c r="AD481" t="str">
        <f>'RESUMEN TOTAL'!AJ505</f>
        <v>APAGADO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3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 t="str">
        <f>'RESUMEN TOTAL'!AG506</f>
        <v>APAGADO</v>
      </c>
      <c r="AB482" t="str">
        <f>'RESUMEN TOTAL'!AH506</f>
        <v>APAGADO</v>
      </c>
      <c r="AC482" t="str">
        <f>'RESUMEN TOTAL'!AI506</f>
        <v>APAGADO</v>
      </c>
      <c r="AD482" t="str">
        <f>'RESUMEN TOTAL'!AJ506</f>
        <v>APAGADO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3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 t="str">
        <f>'RESUMEN TOTAL'!AI507</f>
        <v>APAGADO</v>
      </c>
      <c r="AD483" t="str">
        <f>'RESUMEN TOTAL'!AJ507</f>
        <v>APAGADO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3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 t="str">
        <f>'RESUMEN TOTAL'!AD508</f>
        <v>APAGADO</v>
      </c>
      <c r="Y484" t="str">
        <f>'RESUMEN TOTAL'!AE508</f>
        <v>APAGADO</v>
      </c>
      <c r="Z484" t="str">
        <f>'RESUMEN TOTAL'!AF508</f>
        <v>APAGADO</v>
      </c>
      <c r="AA484" t="str">
        <f>'RESUMEN TOTAL'!AG508</f>
        <v>APAGADO</v>
      </c>
      <c r="AB484" t="str">
        <f>'RESUMEN TOTAL'!AH508</f>
        <v>APAGADO</v>
      </c>
      <c r="AC484" t="str">
        <f>'RESUMEN TOTAL'!AI508</f>
        <v>APAGADO</v>
      </c>
      <c r="AD484" t="str">
        <f>'RESUMEN TOTAL'!AJ508</f>
        <v>APAGADO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</row>
    <row r="485" spans="1:35" x14ac:dyDescent="0.3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 t="str">
        <f>'RESUMEN TOTAL'!AD509</f>
        <v>APAGADO</v>
      </c>
      <c r="Y485" t="str">
        <f>'RESUMEN TOTAL'!AE509</f>
        <v>APAGADO</v>
      </c>
      <c r="Z485" t="str">
        <f>'RESUMEN TOTAL'!AF509</f>
        <v>APAGADO</v>
      </c>
      <c r="AA485" t="str">
        <f>'RESUMEN TOTAL'!AG509</f>
        <v>APAGADO</v>
      </c>
      <c r="AB485" t="str">
        <f>'RESUMEN TOTAL'!AH509</f>
        <v>APAGADO</v>
      </c>
      <c r="AC485" t="str">
        <f>'RESUMEN TOTAL'!AI509</f>
        <v>APAGADO</v>
      </c>
      <c r="AD485" t="str">
        <f>'RESUMEN TOTAL'!AJ509</f>
        <v>APAGADO</v>
      </c>
      <c r="AE485">
        <f>'RESUMEN TOTAL'!AK509</f>
        <v>0</v>
      </c>
      <c r="AF485">
        <f>'RESUMEN TOTAL'!AL509</f>
        <v>0</v>
      </c>
      <c r="AG485">
        <f>'RESUMEN TOTAL'!AM509</f>
        <v>0</v>
      </c>
      <c r="AH485">
        <f>'RESUMEN TOTAL'!AN509</f>
        <v>0</v>
      </c>
      <c r="AI485">
        <f>'RESUMEN TOTAL'!AO509</f>
        <v>0</v>
      </c>
    </row>
    <row r="486" spans="1:35" x14ac:dyDescent="0.3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3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3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 t="str">
        <f>'RESUMEN TOTAL'!AD512</f>
        <v>APAGADO</v>
      </c>
      <c r="Y488" t="str">
        <f>'RESUMEN TOTAL'!AE512</f>
        <v>APAGADO</v>
      </c>
      <c r="Z488" t="str">
        <f>'RESUMEN TOTAL'!AF512</f>
        <v>APAGADO</v>
      </c>
      <c r="AA488" t="str">
        <f>'RESUMEN TOTAL'!AG512</f>
        <v>APAGADO</v>
      </c>
      <c r="AB488" t="str">
        <f>'RESUMEN TOTAL'!AH512</f>
        <v>APAGADO</v>
      </c>
      <c r="AC488" t="str">
        <f>'RESUMEN TOTAL'!AI512</f>
        <v>APAGADO</v>
      </c>
      <c r="AD488" t="str">
        <f>'RESUMEN TOTAL'!AJ512</f>
        <v>APAGADO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3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 t="str">
        <f>'RESUMEN TOTAL'!AD513</f>
        <v>APAGADO</v>
      </c>
      <c r="Y489" t="str">
        <f>'RESUMEN TOTAL'!AE513</f>
        <v>APAGADO</v>
      </c>
      <c r="Z489" t="str">
        <f>'RESUMEN TOTAL'!AF513</f>
        <v>APAGADO</v>
      </c>
      <c r="AA489" t="str">
        <f>'RESUMEN TOTAL'!AG513</f>
        <v>APAGADO</v>
      </c>
      <c r="AB489" t="str">
        <f>'RESUMEN TOTAL'!AH513</f>
        <v>APAGADO</v>
      </c>
      <c r="AC489" t="str">
        <f>'RESUMEN TOTAL'!AI513</f>
        <v>APAGADO</v>
      </c>
      <c r="AD489" t="str">
        <f>'RESUMEN TOTAL'!AJ513</f>
        <v>APAGADO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3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 t="str">
        <f>'RESUMEN TOTAL'!AD514</f>
        <v>APAGADO</v>
      </c>
      <c r="Y490" t="str">
        <f>'RESUMEN TOTAL'!AE514</f>
        <v>APAGADO</v>
      </c>
      <c r="Z490" t="str">
        <f>'RESUMEN TOTAL'!AF514</f>
        <v>APAGADO</v>
      </c>
      <c r="AA490" t="str">
        <f>'RESUMEN TOTAL'!AG514</f>
        <v>APAGADO</v>
      </c>
      <c r="AB490" t="str">
        <f>'RESUMEN TOTAL'!AH514</f>
        <v>APAGADO</v>
      </c>
      <c r="AC490" t="str">
        <f>'RESUMEN TOTAL'!AI514</f>
        <v>APAGADO</v>
      </c>
      <c r="AD490" t="str">
        <f>'RESUMEN TOTAL'!AJ514</f>
        <v>APAGADO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3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 t="str">
        <f>'RESUMEN TOTAL'!AD515</f>
        <v>APAGADO</v>
      </c>
      <c r="Y491" t="str">
        <f>'RESUMEN TOTAL'!AE515</f>
        <v>APAGADO</v>
      </c>
      <c r="Z491" t="str">
        <f>'RESUMEN TOTAL'!AF515</f>
        <v>APAGADO</v>
      </c>
      <c r="AA491" t="str">
        <f>'RESUMEN TOTAL'!AG515</f>
        <v>APAGADO</v>
      </c>
      <c r="AB491" t="str">
        <f>'RESUMEN TOTAL'!AH515</f>
        <v>APAGADO</v>
      </c>
      <c r="AC491" t="str">
        <f>'RESUMEN TOTAL'!AI515</f>
        <v>APAGADO</v>
      </c>
      <c r="AD491" t="str">
        <f>'RESUMEN TOTAL'!AJ515</f>
        <v>APAGADO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3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3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3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 t="str">
        <f>'RESUMEN TOTAL'!AD518</f>
        <v>APAGADO</v>
      </c>
      <c r="Y494" t="str">
        <f>'RESUMEN TOTAL'!AE518</f>
        <v>APAGADO</v>
      </c>
      <c r="Z494" t="str">
        <f>'RESUMEN TOTAL'!AF518</f>
        <v>APAGADO</v>
      </c>
      <c r="AA494" t="str">
        <f>'RESUMEN TOTAL'!AG518</f>
        <v>APAGADO</v>
      </c>
      <c r="AB494" t="str">
        <f>'RESUMEN TOTAL'!AH518</f>
        <v>APAGADO</v>
      </c>
      <c r="AC494" t="str">
        <f>'RESUMEN TOTAL'!AI518</f>
        <v>APAGADO</v>
      </c>
      <c r="AD494" t="str">
        <f>'RESUMEN TOTAL'!AJ518</f>
        <v>APAGADO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3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 t="str">
        <f>'RESUMEN TOTAL'!AD519</f>
        <v>APAGADO</v>
      </c>
      <c r="Y495" t="str">
        <f>'RESUMEN TOTAL'!AE519</f>
        <v>APAGADO</v>
      </c>
      <c r="Z495" t="str">
        <f>'RESUMEN TOTAL'!AF519</f>
        <v>APAGADO</v>
      </c>
      <c r="AA495" t="str">
        <f>'RESUMEN TOTAL'!AG519</f>
        <v>APAGADO</v>
      </c>
      <c r="AB495" t="str">
        <f>'RESUMEN TOTAL'!AH519</f>
        <v>APAGADO</v>
      </c>
      <c r="AC495" t="str">
        <f>'RESUMEN TOTAL'!AI519</f>
        <v>APAGADO</v>
      </c>
      <c r="AD495" t="str">
        <f>'RESUMEN TOTAL'!AJ519</f>
        <v>APAGADO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3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 t="str">
        <f>'RESUMEN TOTAL'!AD520</f>
        <v>APAGADO</v>
      </c>
      <c r="Y496" t="str">
        <f>'RESUMEN TOTAL'!AE520</f>
        <v>APAGADO</v>
      </c>
      <c r="Z496" t="str">
        <f>'RESUMEN TOTAL'!AF520</f>
        <v>APAGADO</v>
      </c>
      <c r="AA496" t="str">
        <f>'RESUMEN TOTAL'!AG520</f>
        <v>APAGADO</v>
      </c>
      <c r="AB496" t="str">
        <f>'RESUMEN TOTAL'!AH520</f>
        <v>APAGADO</v>
      </c>
      <c r="AC496" t="str">
        <f>'RESUMEN TOTAL'!AI520</f>
        <v>APAGADO</v>
      </c>
      <c r="AD496" t="str">
        <f>'RESUMEN TOTAL'!AJ520</f>
        <v>APAGADO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3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 t="str">
        <f>'RESUMEN TOTAL'!AD521</f>
        <v>APAGADO</v>
      </c>
      <c r="Y497" t="str">
        <f>'RESUMEN TOTAL'!AE521</f>
        <v>APAGADO</v>
      </c>
      <c r="Z497" t="str">
        <f>'RESUMEN TOTAL'!AF521</f>
        <v>APAGADO</v>
      </c>
      <c r="AA497" t="str">
        <f>'RESUMEN TOTAL'!AG521</f>
        <v>APAGADO</v>
      </c>
      <c r="AB497" t="str">
        <f>'RESUMEN TOTAL'!AH521</f>
        <v>APAGADO</v>
      </c>
      <c r="AC497" t="str">
        <f>'RESUMEN TOTAL'!AI521</f>
        <v>APAGADO</v>
      </c>
      <c r="AD497" t="str">
        <f>'RESUMEN TOTAL'!AJ521</f>
        <v>APAGADO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3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 t="str">
        <f>'RESUMEN TOTAL'!AD522</f>
        <v>APAGADO</v>
      </c>
      <c r="Y498" t="str">
        <f>'RESUMEN TOTAL'!AE522</f>
        <v>APAGADO</v>
      </c>
      <c r="Z498" t="str">
        <f>'RESUMEN TOTAL'!AF522</f>
        <v>APAGADO</v>
      </c>
      <c r="AA498" t="str">
        <f>'RESUMEN TOTAL'!AG522</f>
        <v>APAGADO</v>
      </c>
      <c r="AB498" t="str">
        <f>'RESUMEN TOTAL'!AH522</f>
        <v>APAGADO</v>
      </c>
      <c r="AC498" t="str">
        <f>'RESUMEN TOTAL'!AI522</f>
        <v>APAGADO</v>
      </c>
      <c r="AD498" t="str">
        <f>'RESUMEN TOTAL'!AJ522</f>
        <v>APAGADO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3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 t="str">
        <f>'RESUMEN TOTAL'!AD523</f>
        <v>APAGADO</v>
      </c>
      <c r="Y499" t="str">
        <f>'RESUMEN TOTAL'!AE523</f>
        <v>APAGADO</v>
      </c>
      <c r="Z499" t="str">
        <f>'RESUMEN TOTAL'!AF523</f>
        <v>APAGADO</v>
      </c>
      <c r="AA499" t="str">
        <f>'RESUMEN TOTAL'!AG523</f>
        <v>APAGADO</v>
      </c>
      <c r="AB499" t="str">
        <f>'RESUMEN TOTAL'!AH523</f>
        <v>APAGADO</v>
      </c>
      <c r="AC499" t="str">
        <f>'RESUMEN TOTAL'!AI523</f>
        <v>APAGADO</v>
      </c>
      <c r="AD499" t="str">
        <f>'RESUMEN TOTAL'!AJ523</f>
        <v>APAGADO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3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 t="str">
        <f>'RESUMEN TOTAL'!AD524</f>
        <v>APAGADO</v>
      </c>
      <c r="Y500" t="str">
        <f>'RESUMEN TOTAL'!AE524</f>
        <v>APAGADO</v>
      </c>
      <c r="Z500" t="str">
        <f>'RESUMEN TOTAL'!AF524</f>
        <v>APAGADO</v>
      </c>
      <c r="AA500" t="str">
        <f>'RESUMEN TOTAL'!AG524</f>
        <v>APAGADO</v>
      </c>
      <c r="AB500" t="str">
        <f>'RESUMEN TOTAL'!AH524</f>
        <v>APAGADO</v>
      </c>
      <c r="AC500" t="str">
        <f>'RESUMEN TOTAL'!AI524</f>
        <v>APAGADO</v>
      </c>
      <c r="AD500" t="str">
        <f>'RESUMEN TOTAL'!AJ524</f>
        <v>APAGADO</v>
      </c>
      <c r="AE500">
        <f>'RESUMEN TOTAL'!AK524</f>
        <v>0</v>
      </c>
      <c r="AF500">
        <f>'RESUMEN TOTAL'!AL524</f>
        <v>0</v>
      </c>
      <c r="AG500">
        <f>'RESUMEN TOTAL'!AM524</f>
        <v>0</v>
      </c>
      <c r="AH500">
        <f>'RESUMEN TOTAL'!AN524</f>
        <v>0</v>
      </c>
      <c r="AI500">
        <f>'RESUMEN TOTAL'!AO524</f>
        <v>0</v>
      </c>
    </row>
    <row r="501" spans="1:35" x14ac:dyDescent="0.3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 t="str">
        <f>'RESUMEN TOTAL'!AD525</f>
        <v>APAGADO</v>
      </c>
      <c r="Y501" t="str">
        <f>'RESUMEN TOTAL'!AE525</f>
        <v>APAGADO</v>
      </c>
      <c r="Z501" t="str">
        <f>'RESUMEN TOTAL'!AF525</f>
        <v>APAGADO</v>
      </c>
      <c r="AA501" t="str">
        <f>'RESUMEN TOTAL'!AG525</f>
        <v>APAGADO</v>
      </c>
      <c r="AB501" t="str">
        <f>'RESUMEN TOTAL'!AH525</f>
        <v>APAGADO</v>
      </c>
      <c r="AC501" t="str">
        <f>'RESUMEN TOTAL'!AI525</f>
        <v>APAGADO</v>
      </c>
      <c r="AD501" t="str">
        <f>'RESUMEN TOTAL'!AJ525</f>
        <v>APAGADO</v>
      </c>
      <c r="AE501">
        <f>'RESUMEN TOTAL'!AK525</f>
        <v>0</v>
      </c>
      <c r="AF501">
        <f>'RESUMEN TOTAL'!AL525</f>
        <v>0</v>
      </c>
      <c r="AG501">
        <f>'RESUMEN TOTAL'!AM525</f>
        <v>0</v>
      </c>
      <c r="AH501">
        <f>'RESUMEN TOTAL'!AN525</f>
        <v>0</v>
      </c>
      <c r="AI501">
        <f>'RESUMEN TOTAL'!AO525</f>
        <v>0</v>
      </c>
    </row>
    <row r="502" spans="1:35" x14ac:dyDescent="0.3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 t="str">
        <f>'RESUMEN TOTAL'!AD526</f>
        <v>APAGADO</v>
      </c>
      <c r="Y502" t="str">
        <f>'RESUMEN TOTAL'!AE526</f>
        <v>APAGADO</v>
      </c>
      <c r="Z502" t="str">
        <f>'RESUMEN TOTAL'!AF526</f>
        <v>APAGADO</v>
      </c>
      <c r="AA502" t="str">
        <f>'RESUMEN TOTAL'!AG526</f>
        <v>APAGADO</v>
      </c>
      <c r="AB502" t="str">
        <f>'RESUMEN TOTAL'!AH526</f>
        <v>APAGADO</v>
      </c>
      <c r="AC502" t="str">
        <f>'RESUMEN TOTAL'!AI526</f>
        <v>APAGADO</v>
      </c>
      <c r="AD502" t="str">
        <f>'RESUMEN TOTAL'!AJ526</f>
        <v>APAGADO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3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 t="str">
        <f>'RESUMEN TOTAL'!AH527</f>
        <v>APAGADO</v>
      </c>
      <c r="AC503" t="str">
        <f>'RESUMEN TOTAL'!AI527</f>
        <v>APAGADO</v>
      </c>
      <c r="AD503" t="str">
        <f>'RESUMEN TOTAL'!AJ527</f>
        <v>APAGADO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3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 t="str">
        <f>'RESUMEN TOTAL'!AH528</f>
        <v>APAGADO</v>
      </c>
      <c r="AC504" t="str">
        <f>'RESUMEN TOTAL'!AI528</f>
        <v>APAGADO</v>
      </c>
      <c r="AD504" t="str">
        <f>'RESUMEN TOTAL'!AJ528</f>
        <v>APAGADO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3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 t="str">
        <f>'RESUMEN TOTAL'!AD529</f>
        <v>APAGADO</v>
      </c>
      <c r="Y505" t="str">
        <f>'RESUMEN TOTAL'!AE529</f>
        <v>APAGADO</v>
      </c>
      <c r="Z505" t="str">
        <f>'RESUMEN TOTAL'!AF529</f>
        <v>APAGADO</v>
      </c>
      <c r="AA505" t="str">
        <f>'RESUMEN TOTAL'!AG529</f>
        <v>APAGADO</v>
      </c>
      <c r="AB505" t="str">
        <f>'RESUMEN TOTAL'!AH529</f>
        <v>APAGADO</v>
      </c>
      <c r="AC505" t="str">
        <f>'RESUMEN TOTAL'!AI529</f>
        <v>APAGADO</v>
      </c>
      <c r="AD505" t="str">
        <f>'RESUMEN TOTAL'!AJ529</f>
        <v>APAGADO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3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 t="str">
        <f>'RESUMEN TOTAL'!AD530</f>
        <v>APAGADO</v>
      </c>
      <c r="Y506" t="str">
        <f>'RESUMEN TOTAL'!AE530</f>
        <v>APAGADO</v>
      </c>
      <c r="Z506" t="str">
        <f>'RESUMEN TOTAL'!AF530</f>
        <v>APAGADO</v>
      </c>
      <c r="AA506" t="str">
        <f>'RESUMEN TOTAL'!AG530</f>
        <v>APAGADO</v>
      </c>
      <c r="AB506" t="str">
        <f>'RESUMEN TOTAL'!AH530</f>
        <v>APAGADO</v>
      </c>
      <c r="AC506" t="str">
        <f>'RESUMEN TOTAL'!AI530</f>
        <v>APAGADO</v>
      </c>
      <c r="AD506" t="str">
        <f>'RESUMEN TOTAL'!AJ530</f>
        <v>APAGADO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3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 t="str">
        <f>'RESUMEN TOTAL'!AF531</f>
        <v>APAGADO</v>
      </c>
      <c r="AA507" t="str">
        <f>'RESUMEN TOTAL'!AG531</f>
        <v>APAGADO</v>
      </c>
      <c r="AB507" t="str">
        <f>'RESUMEN TOTAL'!AH531</f>
        <v>APAGADO</v>
      </c>
      <c r="AC507" t="str">
        <f>'RESUMEN TOTAL'!AI531</f>
        <v>APAGADO</v>
      </c>
      <c r="AD507" t="str">
        <f>'RESUMEN TOTAL'!AJ531</f>
        <v>APAGADO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3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 t="str">
        <f>'RESUMEN TOTAL'!AF532</f>
        <v>APAGADO</v>
      </c>
      <c r="AA508" t="str">
        <f>'RESUMEN TOTAL'!AG532</f>
        <v>APAGADO</v>
      </c>
      <c r="AB508" t="str">
        <f>'RESUMEN TOTAL'!AH532</f>
        <v>APAGADO</v>
      </c>
      <c r="AC508" t="str">
        <f>'RESUMEN TOTAL'!AI532</f>
        <v>APAGADO</v>
      </c>
      <c r="AD508" t="str">
        <f>'RESUMEN TOTAL'!AJ532</f>
        <v>APAGADO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3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3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 t="str">
        <f>'RESUMEN TOTAL'!AF534</f>
        <v>APAGADO</v>
      </c>
      <c r="AA510" t="str">
        <f>'RESUMEN TOTAL'!AG534</f>
        <v>APAGADO</v>
      </c>
      <c r="AB510" t="str">
        <f>'RESUMEN TOTAL'!AH534</f>
        <v>APAGADO</v>
      </c>
      <c r="AC510" t="str">
        <f>'RESUMEN TOTAL'!AI534</f>
        <v>APAGADO</v>
      </c>
      <c r="AD510" t="str">
        <f>'RESUMEN TOTAL'!AJ534</f>
        <v>APAGADO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3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3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 t="str">
        <f>'RESUMEN TOTAL'!AD536</f>
        <v>APAGADO</v>
      </c>
      <c r="Y512" t="str">
        <f>'RESUMEN TOTAL'!AE536</f>
        <v>APAGADO</v>
      </c>
      <c r="Z512" t="str">
        <f>'RESUMEN TOTAL'!AF536</f>
        <v>APAGADO</v>
      </c>
      <c r="AA512" t="str">
        <f>'RESUMEN TOTAL'!AG536</f>
        <v>APAGADO</v>
      </c>
      <c r="AB512" t="str">
        <f>'RESUMEN TOTAL'!AH536</f>
        <v>APAGADO</v>
      </c>
      <c r="AC512" t="str">
        <f>'RESUMEN TOTAL'!AI536</f>
        <v>APAGADO</v>
      </c>
      <c r="AD512" t="str">
        <f>'RESUMEN TOTAL'!AJ536</f>
        <v>APAGADO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3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 t="str">
        <f>'RESUMEN TOTAL'!AI537</f>
        <v>APAGADO</v>
      </c>
      <c r="AD513" t="str">
        <f>'RESUMEN TOTAL'!AJ537</f>
        <v>APAGADO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3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 t="str">
        <f>'RESUMEN TOTAL'!AI538</f>
        <v>APAGADO</v>
      </c>
      <c r="AD514" t="str">
        <f>'RESUMEN TOTAL'!AJ538</f>
        <v>APAGADO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3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 t="str">
        <f>'RESUMEN TOTAL'!AD539</f>
        <v>APAGADO</v>
      </c>
      <c r="Y515" t="str">
        <f>'RESUMEN TOTAL'!AE539</f>
        <v>APAGADO</v>
      </c>
      <c r="Z515" t="str">
        <f>'RESUMEN TOTAL'!AF539</f>
        <v>APAGADO</v>
      </c>
      <c r="AA515" t="str">
        <f>'RESUMEN TOTAL'!AG539</f>
        <v>APAGADO</v>
      </c>
      <c r="AB515" t="str">
        <f>'RESUMEN TOTAL'!AH539</f>
        <v>APAGADO</v>
      </c>
      <c r="AC515" t="str">
        <f>'RESUMEN TOTAL'!AI539</f>
        <v>APAGADO</v>
      </c>
      <c r="AD515" t="str">
        <f>'RESUMEN TOTAL'!AJ539</f>
        <v>APAGADO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3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3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3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3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3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 t="str">
        <f>'RESUMEN TOTAL'!AD544</f>
        <v>APAGADO</v>
      </c>
      <c r="Y520" t="str">
        <f>'RESUMEN TOTAL'!AE544</f>
        <v>APAGADO</v>
      </c>
      <c r="Z520" t="str">
        <f>'RESUMEN TOTAL'!AF544</f>
        <v>APAGADO</v>
      </c>
      <c r="AA520" t="str">
        <f>'RESUMEN TOTAL'!AG544</f>
        <v>APAGADO</v>
      </c>
      <c r="AB520" t="str">
        <f>'RESUMEN TOTAL'!AH544</f>
        <v>APAGADO</v>
      </c>
      <c r="AC520" t="str">
        <f>'RESUMEN TOTAL'!AI544</f>
        <v>APAGADO</v>
      </c>
      <c r="AD520" t="str">
        <f>'RESUMEN TOTAL'!AJ544</f>
        <v>APAGADO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3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 t="str">
        <f>'RESUMEN TOTAL'!AD545</f>
        <v>APAGADO</v>
      </c>
      <c r="Y521" t="str">
        <f>'RESUMEN TOTAL'!AE545</f>
        <v>APAGADO</v>
      </c>
      <c r="Z521" t="str">
        <f>'RESUMEN TOTAL'!AF545</f>
        <v>APAGADO</v>
      </c>
      <c r="AA521" t="str">
        <f>'RESUMEN TOTAL'!AG545</f>
        <v>APAGADO</v>
      </c>
      <c r="AB521" t="str">
        <f>'RESUMEN TOTAL'!AH545</f>
        <v>APAGADO</v>
      </c>
      <c r="AC521" t="str">
        <f>'RESUMEN TOTAL'!AI545</f>
        <v>APAGADO</v>
      </c>
      <c r="AD521" t="str">
        <f>'RESUMEN TOTAL'!AJ545</f>
        <v>APAGADO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3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3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3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 t="str">
        <f>'RESUMEN TOTAL'!AD548</f>
        <v>APAGADO</v>
      </c>
      <c r="Y524" t="str">
        <f>'RESUMEN TOTAL'!AE548</f>
        <v>APAGADO</v>
      </c>
      <c r="Z524" t="str">
        <f>'RESUMEN TOTAL'!AF548</f>
        <v>APAGADO</v>
      </c>
      <c r="AA524" t="str">
        <f>'RESUMEN TOTAL'!AG548</f>
        <v>APAGADO</v>
      </c>
      <c r="AB524" t="str">
        <f>'RESUMEN TOTAL'!AH548</f>
        <v>APAGADO</v>
      </c>
      <c r="AC524" t="str">
        <f>'RESUMEN TOTAL'!AI548</f>
        <v>APAGADO</v>
      </c>
      <c r="AD524" t="str">
        <f>'RESUMEN TOTAL'!AJ548</f>
        <v>APAGADO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3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 t="str">
        <f>'RESUMEN TOTAL'!AD549</f>
        <v>APAGADO</v>
      </c>
      <c r="Y525" t="str">
        <f>'RESUMEN TOTAL'!AE549</f>
        <v>APAGADO</v>
      </c>
      <c r="Z525" t="str">
        <f>'RESUMEN TOTAL'!AF549</f>
        <v>APAGADO</v>
      </c>
      <c r="AA525" t="str">
        <f>'RESUMEN TOTAL'!AG549</f>
        <v>APAGADO</v>
      </c>
      <c r="AB525" t="str">
        <f>'RESUMEN TOTAL'!AH549</f>
        <v>APAGADO</v>
      </c>
      <c r="AC525" t="str">
        <f>'RESUMEN TOTAL'!AI549</f>
        <v>APAGADO</v>
      </c>
      <c r="AD525" t="str">
        <f>'RESUMEN TOTAL'!AJ549</f>
        <v>APAGADO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3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3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3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 t="str">
        <f>'RESUMEN TOTAL'!AD552</f>
        <v>APAGADO</v>
      </c>
      <c r="Y528" t="str">
        <f>'RESUMEN TOTAL'!AE552</f>
        <v>APAGADO</v>
      </c>
      <c r="Z528" t="str">
        <f>'RESUMEN TOTAL'!AF552</f>
        <v>APAGADO</v>
      </c>
      <c r="AA528" t="str">
        <f>'RESUMEN TOTAL'!AG552</f>
        <v>APAGADO</v>
      </c>
      <c r="AB528" t="str">
        <f>'RESUMEN TOTAL'!AH552</f>
        <v>APAGADO</v>
      </c>
      <c r="AC528" t="str">
        <f>'RESUMEN TOTAL'!AI552</f>
        <v>APAGADO</v>
      </c>
      <c r="AD528" t="str">
        <f>'RESUMEN TOTAL'!AJ552</f>
        <v>APAGADO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3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 t="str">
        <f>'RESUMEN TOTAL'!AD553</f>
        <v>APAGADO</v>
      </c>
      <c r="Y529" t="str">
        <f>'RESUMEN TOTAL'!AE553</f>
        <v>APAGADO</v>
      </c>
      <c r="Z529" t="str">
        <f>'RESUMEN TOTAL'!AF553</f>
        <v>APAGADO</v>
      </c>
      <c r="AA529" t="str">
        <f>'RESUMEN TOTAL'!AG553</f>
        <v>APAGADO</v>
      </c>
      <c r="AB529" t="str">
        <f>'RESUMEN TOTAL'!AH553</f>
        <v>APAGADO</v>
      </c>
      <c r="AC529" t="str">
        <f>'RESUMEN TOTAL'!AI553</f>
        <v>APAGADO</v>
      </c>
      <c r="AD529" t="str">
        <f>'RESUMEN TOTAL'!AJ553</f>
        <v>APAGADO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3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3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3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 t="str">
        <f>'RESUMEN TOTAL'!AD556</f>
        <v>APAGADO</v>
      </c>
      <c r="Y532" t="str">
        <f>'RESUMEN TOTAL'!AE556</f>
        <v>APAGADO</v>
      </c>
      <c r="Z532" t="str">
        <f>'RESUMEN TOTAL'!AF556</f>
        <v>APAGADO</v>
      </c>
      <c r="AA532" t="str">
        <f>'RESUMEN TOTAL'!AG556</f>
        <v>APAGADO</v>
      </c>
      <c r="AB532" t="str">
        <f>'RESUMEN TOTAL'!AH556</f>
        <v>APAGADO</v>
      </c>
      <c r="AC532" t="str">
        <f>'RESUMEN TOTAL'!AI556</f>
        <v>APAGADO</v>
      </c>
      <c r="AD532" t="str">
        <f>'RESUMEN TOTAL'!AJ556</f>
        <v>APAGADO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3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 t="str">
        <f>'RESUMEN TOTAL'!AD557</f>
        <v>APAGADO</v>
      </c>
      <c r="Y533" t="str">
        <f>'RESUMEN TOTAL'!AE557</f>
        <v>APAGADO</v>
      </c>
      <c r="Z533" t="str">
        <f>'RESUMEN TOTAL'!AF557</f>
        <v>APAGADO</v>
      </c>
      <c r="AA533" t="str">
        <f>'RESUMEN TOTAL'!AG557</f>
        <v>APAGADO</v>
      </c>
      <c r="AB533" t="str">
        <f>'RESUMEN TOTAL'!AH557</f>
        <v>APAGADO</v>
      </c>
      <c r="AC533" t="str">
        <f>'RESUMEN TOTAL'!AI557</f>
        <v>APAGADO</v>
      </c>
      <c r="AD533" t="str">
        <f>'RESUMEN TOTAL'!AJ557</f>
        <v>APAGADO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3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3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3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 t="str">
        <f>'RESUMEN TOTAL'!AD560</f>
        <v>APAGADO</v>
      </c>
      <c r="Y536" t="str">
        <f>'RESUMEN TOTAL'!AE560</f>
        <v>APAGADO</v>
      </c>
      <c r="Z536" t="str">
        <f>'RESUMEN TOTAL'!AF560</f>
        <v>APAGADO</v>
      </c>
      <c r="AA536" t="str">
        <f>'RESUMEN TOTAL'!AG560</f>
        <v>APAGADO</v>
      </c>
      <c r="AB536" t="str">
        <f>'RESUMEN TOTAL'!AH560</f>
        <v>APAGADO</v>
      </c>
      <c r="AC536" t="str">
        <f>'RESUMEN TOTAL'!AI560</f>
        <v>APAGADO</v>
      </c>
      <c r="AD536" t="str">
        <f>'RESUMEN TOTAL'!AJ560</f>
        <v>APAGADO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3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 t="str">
        <f>'RESUMEN TOTAL'!AD561</f>
        <v>APAGADO</v>
      </c>
      <c r="Y537" t="str">
        <f>'RESUMEN TOTAL'!AE561</f>
        <v>APAGADO</v>
      </c>
      <c r="Z537" t="str">
        <f>'RESUMEN TOTAL'!AF561</f>
        <v>APAGADO</v>
      </c>
      <c r="AA537" t="str">
        <f>'RESUMEN TOTAL'!AG561</f>
        <v>APAGADO</v>
      </c>
      <c r="AB537" t="str">
        <f>'RESUMEN TOTAL'!AH561</f>
        <v>APAGADO</v>
      </c>
      <c r="AC537" t="str">
        <f>'RESUMEN TOTAL'!AI561</f>
        <v>APAGADO</v>
      </c>
      <c r="AD537" t="str">
        <f>'RESUMEN TOTAL'!AJ561</f>
        <v>APAGADO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3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 t="str">
        <f>'RESUMEN TOTAL'!AD562</f>
        <v>APAGADO</v>
      </c>
      <c r="Y538" t="str">
        <f>'RESUMEN TOTAL'!AE562</f>
        <v>APAGADO</v>
      </c>
      <c r="Z538" t="str">
        <f>'RESUMEN TOTAL'!AF562</f>
        <v>APAGADO</v>
      </c>
      <c r="AA538" t="str">
        <f>'RESUMEN TOTAL'!AG562</f>
        <v>APAGADO</v>
      </c>
      <c r="AB538" t="str">
        <f>'RESUMEN TOTAL'!AH562</f>
        <v>APAGADO</v>
      </c>
      <c r="AC538" t="str">
        <f>'RESUMEN TOTAL'!AI562</f>
        <v>APAGADO</v>
      </c>
      <c r="AD538" t="str">
        <f>'RESUMEN TOTAL'!AJ562</f>
        <v>APAGADO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3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 t="str">
        <f>'RESUMEN TOTAL'!AD563</f>
        <v>APAGADO</v>
      </c>
      <c r="Y539" t="str">
        <f>'RESUMEN TOTAL'!AE563</f>
        <v>APAGADO</v>
      </c>
      <c r="Z539" t="str">
        <f>'RESUMEN TOTAL'!AF563</f>
        <v>APAGADO</v>
      </c>
      <c r="AA539" t="str">
        <f>'RESUMEN TOTAL'!AG563</f>
        <v>APAGADO</v>
      </c>
      <c r="AB539" t="str">
        <f>'RESUMEN TOTAL'!AH563</f>
        <v>APAGADO</v>
      </c>
      <c r="AC539" t="str">
        <f>'RESUMEN TOTAL'!AI563</f>
        <v>APAGADO</v>
      </c>
      <c r="AD539" t="str">
        <f>'RESUMEN TOTAL'!AJ563</f>
        <v>APAGADO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3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 t="str">
        <f>'RESUMEN TOTAL'!AD564</f>
        <v>APAGADO</v>
      </c>
      <c r="Y540" t="str">
        <f>'RESUMEN TOTAL'!AE564</f>
        <v>APAGADO</v>
      </c>
      <c r="Z540" t="str">
        <f>'RESUMEN TOTAL'!AF564</f>
        <v>APAGADO</v>
      </c>
      <c r="AA540" t="str">
        <f>'RESUMEN TOTAL'!AG564</f>
        <v>APAGADO</v>
      </c>
      <c r="AB540" t="str">
        <f>'RESUMEN TOTAL'!AH564</f>
        <v>APAGADO</v>
      </c>
      <c r="AC540" t="str">
        <f>'RESUMEN TOTAL'!AI564</f>
        <v>APAGADO</v>
      </c>
      <c r="AD540" t="str">
        <f>'RESUMEN TOTAL'!AJ564</f>
        <v>APAGADO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3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 t="str">
        <f>'RESUMEN TOTAL'!AD565</f>
        <v>APAGADO</v>
      </c>
      <c r="Y541" t="str">
        <f>'RESUMEN TOTAL'!AE565</f>
        <v>APAGADO</v>
      </c>
      <c r="Z541" t="str">
        <f>'RESUMEN TOTAL'!AF565</f>
        <v>APAGADO</v>
      </c>
      <c r="AA541" t="str">
        <f>'RESUMEN TOTAL'!AG565</f>
        <v>APAGADO</v>
      </c>
      <c r="AB541" t="str">
        <f>'RESUMEN TOTAL'!AH565</f>
        <v>APAGADO</v>
      </c>
      <c r="AC541" t="str">
        <f>'RESUMEN TOTAL'!AI565</f>
        <v>APAGADO</v>
      </c>
      <c r="AD541" t="str">
        <f>'RESUMEN TOTAL'!AJ565</f>
        <v>APAGADO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3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 t="str">
        <f>'RESUMEN TOTAL'!AD566</f>
        <v>APAGADO</v>
      </c>
      <c r="Y542" t="str">
        <f>'RESUMEN TOTAL'!AE566</f>
        <v>APAGADO</v>
      </c>
      <c r="Z542" t="str">
        <f>'RESUMEN TOTAL'!AF566</f>
        <v>APAGADO</v>
      </c>
      <c r="AA542" t="str">
        <f>'RESUMEN TOTAL'!AG566</f>
        <v>APAGADO</v>
      </c>
      <c r="AB542" t="str">
        <f>'RESUMEN TOTAL'!AH566</f>
        <v>APAGADO</v>
      </c>
      <c r="AC542" t="str">
        <f>'RESUMEN TOTAL'!AI566</f>
        <v>APAGADO</v>
      </c>
      <c r="AD542" t="str">
        <f>'RESUMEN TOTAL'!AJ566</f>
        <v>APAGADO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3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 t="str">
        <f>'RESUMEN TOTAL'!AD567</f>
        <v>APAGADO</v>
      </c>
      <c r="Y543" t="str">
        <f>'RESUMEN TOTAL'!AE567</f>
        <v>APAGADO</v>
      </c>
      <c r="Z543" t="str">
        <f>'RESUMEN TOTAL'!AF567</f>
        <v>APAGADO</v>
      </c>
      <c r="AA543" t="str">
        <f>'RESUMEN TOTAL'!AG567</f>
        <v>APAGADO</v>
      </c>
      <c r="AB543" t="str">
        <f>'RESUMEN TOTAL'!AH567</f>
        <v>APAGADO</v>
      </c>
      <c r="AC543" t="str">
        <f>'RESUMEN TOTAL'!AI567</f>
        <v>APAGADO</v>
      </c>
      <c r="AD543" t="str">
        <f>'RESUMEN TOTAL'!AJ567</f>
        <v>APAGADO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3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3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3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3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3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3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3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3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3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3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3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3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3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3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3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3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3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3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3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3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3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3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3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3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3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3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3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3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3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3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3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3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3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3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3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3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3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3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3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3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3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3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3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3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3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3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3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3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3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3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3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3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3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3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3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3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3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3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3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3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3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3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3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3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3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3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3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3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3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3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3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3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3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3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3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3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3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3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3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3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3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3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3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3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3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3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3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3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3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3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3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3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3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3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3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3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3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3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3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4.4" x14ac:dyDescent="0.3"/>
  <cols>
    <col min="3" max="3" width="62.88671875" bestFit="1" customWidth="1"/>
    <col min="5" max="5" width="16.5546875" bestFit="1" customWidth="1"/>
    <col min="33" max="33" width="11.5546875" customWidth="1"/>
    <col min="34" max="34" width="11.44140625" customWidth="1"/>
  </cols>
  <sheetData>
    <row r="1" spans="1:36" ht="21" x14ac:dyDescent="0.4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46</v>
      </c>
      <c r="Y1" s="18">
        <f t="shared" si="0"/>
        <v>56</v>
      </c>
      <c r="Z1" s="18">
        <f t="shared" si="0"/>
        <v>25</v>
      </c>
      <c r="AA1" s="18">
        <f t="shared" si="0"/>
        <v>31</v>
      </c>
      <c r="AB1" s="18">
        <f t="shared" si="0"/>
        <v>39</v>
      </c>
      <c r="AC1" s="18">
        <f t="shared" si="0"/>
        <v>29</v>
      </c>
      <c r="AD1" s="18">
        <f t="shared" si="0"/>
        <v>34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 t="str">
        <f>ESTADISTICA!Y32</f>
        <v>APAGADO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 t="str">
        <f>ESTADISTICA!Y43</f>
        <v>APAGADO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 t="str">
        <f>ESTADISTICA!Y44</f>
        <v>APAGADO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 t="str">
        <f>ESTADISTICA!Y47</f>
        <v>APAGADO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 t="str">
        <f>ESTADISTICA!AD68</f>
        <v>APAGADO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 t="str">
        <f>ESTADISTICA!X72</f>
        <v>APAGADO</v>
      </c>
      <c r="Y73" t="str">
        <f>ESTADISTICA!Y72</f>
        <v>APAGADO</v>
      </c>
      <c r="Z73" t="str">
        <f>ESTADISTICA!Z72</f>
        <v>APAGADO</v>
      </c>
      <c r="AA73" t="str">
        <f>ESTADISTICA!AA72</f>
        <v>APAGADO</v>
      </c>
      <c r="AB73" t="str">
        <f>ESTADISTICA!AB72</f>
        <v>APAGADO</v>
      </c>
      <c r="AC73" t="str">
        <f>ESTADISTICA!AC72</f>
        <v>APAGADO</v>
      </c>
      <c r="AD73" t="str">
        <f>ESTADISTICA!AD72</f>
        <v>APAGADO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 t="str">
        <f>ESTADISTICA!AD76</f>
        <v>APAGADO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 t="str">
        <f>ESTADISTICA!AD94</f>
        <v>APAGADO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3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3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3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3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3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3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3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3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3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3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3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3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3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3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3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3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3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3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3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 t="str">
        <f>ESTADISTICA!AB124</f>
        <v>APAGADO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3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 t="str">
        <f>ESTADISTICA!AB125</f>
        <v>APAGADO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 t="str">
        <f>ESTADISTICA!AB127</f>
        <v>APAGADO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3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3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3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3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3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3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3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3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3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3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 t="str">
        <f>ESTADISTICA!AB144</f>
        <v>APAGADO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3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3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3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3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3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3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3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3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3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3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3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3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3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3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3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3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3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3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3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3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3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3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3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3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3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3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3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3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3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3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3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3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3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3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3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3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3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3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3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3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3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3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3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3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3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3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3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3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3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3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 t="str">
        <f>ESTADISTICA!Y217</f>
        <v>APAGADO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3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3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3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3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3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 t="str">
        <f>ESTADISTICA!Y222</f>
        <v>APAGADO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3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 t="str">
        <f>ESTADISTICA!AA223</f>
        <v>APAGADO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3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3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 t="str">
        <f>ESTADISTICA!Y225</f>
        <v>APAGADO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3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3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3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3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3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3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3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3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3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3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3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 t="str">
        <f>ESTADISTICA!AB236</f>
        <v>APAGADO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3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3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3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3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3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3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3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3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3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3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 t="str">
        <f>ESTADISTICA!AA246</f>
        <v>APAGADO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3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3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3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3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3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3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3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3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3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3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3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3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3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3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3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3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3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3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3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3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3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3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3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3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3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3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3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3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3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3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3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3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3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3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3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3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3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3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3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3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3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3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3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3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 t="str">
        <f>ESTADISTICA!X290</f>
        <v>APAGADO</v>
      </c>
      <c r="Y291">
        <f>ESTADISTICA!Y290</f>
        <v>0</v>
      </c>
      <c r="Z291">
        <f>ESTADISTICA!Z290</f>
        <v>0</v>
      </c>
      <c r="AA291" t="str">
        <f>ESTADISTICA!AA290</f>
        <v>APAGADO</v>
      </c>
      <c r="AB291" t="str">
        <f>ESTADISTICA!AB290</f>
        <v>APAGADO</v>
      </c>
      <c r="AC291" t="str">
        <f>ESTADISTICA!AC290</f>
        <v>APAGADO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3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3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3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3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3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3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3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3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3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3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3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3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3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3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 t="str">
        <f>ESTADISTICA!X304</f>
        <v>APAGADO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3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3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3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3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3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3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3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3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3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3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3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3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3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 t="str">
        <f>ESTADISTICA!Z317</f>
        <v>APAGADO</v>
      </c>
      <c r="AA318" t="str">
        <f>ESTADISTICA!AA317</f>
        <v>APAGADO</v>
      </c>
      <c r="AB318" t="str">
        <f>ESTADISTICA!AB317</f>
        <v>APAGADO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3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3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3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3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3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3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3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3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3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3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3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3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3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3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3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3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3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3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 t="str">
        <f>ESTADISTICA!AA335</f>
        <v>APAGADO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3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 t="str">
        <f>ESTADISTICA!AA336</f>
        <v>APAGADO</v>
      </c>
      <c r="AB337" t="str">
        <f>ESTADISTICA!AB336</f>
        <v>APAGADO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3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3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3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3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3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3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3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3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3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3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3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3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3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3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3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3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3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3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3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3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3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3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3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3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3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3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3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3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 t="str">
        <f>ESTADISTICA!AB364</f>
        <v>APAGADO</v>
      </c>
      <c r="AC365" t="str">
        <f>ESTADISTICA!AC364</f>
        <v>APAGADO</v>
      </c>
      <c r="AD365" t="str">
        <f>ESTADISTICA!AD364</f>
        <v>APAGADO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3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3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3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3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3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3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3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3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3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3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3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3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3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3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3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3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3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3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3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3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3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3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 t="str">
        <f>ESTADISTICA!X386</f>
        <v>APAGADO</v>
      </c>
      <c r="Y387" t="str">
        <f>ESTADISTICA!Y386</f>
        <v>APAGADO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3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3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3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3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3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3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3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3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3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3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3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3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3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3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3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 t="str">
        <f>ESTADISTICA!Z401</f>
        <v>APAGADO</v>
      </c>
      <c r="AA402" t="str">
        <f>ESTADISTICA!AA401</f>
        <v>APAGADO</v>
      </c>
      <c r="AB402" t="str">
        <f>ESTADISTICA!AB401</f>
        <v>APAGADO</v>
      </c>
      <c r="AC402" t="str">
        <f>ESTADISTICA!AC401</f>
        <v>APAGADO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3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3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3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3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 t="str">
        <f>ESTADISTICA!AD405</f>
        <v>APAGADO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3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 t="str">
        <f>ESTADISTICA!AB406</f>
        <v>APAGADO</v>
      </c>
      <c r="AC407" t="str">
        <f>ESTADISTICA!AC406</f>
        <v>APAGADO</v>
      </c>
      <c r="AD407" t="str">
        <f>ESTADISTICA!AD406</f>
        <v>APAGADO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3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3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3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3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3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3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3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3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3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3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3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3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3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3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3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3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3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3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3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3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3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 t="str">
        <f>ESTADISTICA!AD427</f>
        <v>APAGADO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3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3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3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3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3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3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3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3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3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3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 t="str">
        <f>ESTADISTICA!AB437</f>
        <v>APAGADO</v>
      </c>
      <c r="AC438" t="str">
        <f>ESTADISTICA!AC437</f>
        <v>APAGADO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3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 t="str">
        <f>ESTADISTICA!AB438</f>
        <v>APAGADO</v>
      </c>
      <c r="AC439" t="str">
        <f>ESTADISTICA!AC438</f>
        <v>APAGADO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3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 t="str">
        <f>ESTADISTICA!AA439</f>
        <v>APAGADO</v>
      </c>
      <c r="AB440" t="str">
        <f>ESTADISTICA!AB439</f>
        <v>APAGADO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3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 t="str">
        <f>ESTADISTICA!AB440</f>
        <v>APAGADO</v>
      </c>
      <c r="AC441" t="str">
        <f>ESTADISTICA!AC440</f>
        <v>APAGADO</v>
      </c>
      <c r="AD441" t="str">
        <f>ESTADISTICA!AD440</f>
        <v>APAGADO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3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 t="str">
        <f>ESTADISTICA!AA441</f>
        <v>APAGADO</v>
      </c>
      <c r="AB442" t="str">
        <f>ESTADISTICA!AB441</f>
        <v>APAGADO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3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3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3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3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3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3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3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3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3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3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3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3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 t="str">
        <f>ESTADISTICA!AB453</f>
        <v>APAGADO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3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 t="str">
        <f>ESTADISTICA!AB454</f>
        <v>APAGADO</v>
      </c>
      <c r="AC455" t="str">
        <f>ESTADISTICA!AC454</f>
        <v>APAGADO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3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3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3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3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3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3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3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3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3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3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3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3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 t="str">
        <f>ESTADISTICA!AD466</f>
        <v>APAGADO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3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 t="str">
        <f>ESTADISTICA!AD467</f>
        <v>APAGADO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3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 t="str">
        <f>ESTADISTICA!AD468</f>
        <v>APAGADO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3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3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 t="str">
        <f>ESTADISTICA!AD470</f>
        <v>APAGADO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3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 t="str">
        <f>ESTADISTICA!AD471</f>
        <v>APAGADO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3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3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3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3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 t="str">
        <f>ESTADISTICA!AD475</f>
        <v>APAGADO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3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3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3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3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3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 t="str">
        <f>ESTADISTICA!AD480</f>
        <v>APAGADO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3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3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3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3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3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3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3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3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3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3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3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3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3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3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3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3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3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3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3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3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3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3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3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3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 t="str">
        <f>ESTADISTICA!AD504</f>
        <v>APAGADO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3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 t="str">
        <f>ESTADISTICA!AD505</f>
        <v>APAGADO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3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 t="str">
        <f>ESTADISTICA!AD506</f>
        <v>APAGADO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3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 t="str">
        <f>ESTADISTICA!AB507</f>
        <v>APAGADO</v>
      </c>
      <c r="AC508" t="str">
        <f>ESTADISTICA!AC507</f>
        <v>APAGADO</v>
      </c>
      <c r="AD508" t="str">
        <f>ESTADISTICA!AD507</f>
        <v>APAGADO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3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3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3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3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3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3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 t="str">
        <f>ESTADISTICA!AD513</f>
        <v>APAGADO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3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 t="str">
        <f>ESTADISTICA!AD514</f>
        <v>APAGADO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3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 t="str">
        <f>ESTADISTICA!AD515</f>
        <v>APAGADO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3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3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3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3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3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3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3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3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3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3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3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3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3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3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3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3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3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3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3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3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3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3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3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3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3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 t="str">
        <f>ESTADISTICA!AD540</f>
        <v>APAGADO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3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 t="str">
        <f>ESTADISTICA!AD541</f>
        <v>APAGADO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3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 t="str">
        <f>ESTADISTICA!AD542</f>
        <v>APAGADO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3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 t="str">
        <f>ESTADISTICA!AD543</f>
        <v>APAGADO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  <col min="35" max="36" width="12.5546875" bestFit="1" customWidth="1"/>
  </cols>
  <sheetData>
    <row r="1" spans="1:36" ht="18" x14ac:dyDescent="0.35">
      <c r="C1" s="30" t="s">
        <v>923</v>
      </c>
      <c r="D1" s="31">
        <f>COUNTIFS(E4:E401,"=Fibra Optica")</f>
        <v>285</v>
      </c>
    </row>
    <row r="2" spans="1:36" ht="21" x14ac:dyDescent="0.4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36</v>
      </c>
      <c r="Y2" s="18">
        <f>COUNTIFS(Y4:Y501, "=APAGADO",E4:E501,"=Fibra Optica")</f>
        <v>43</v>
      </c>
      <c r="Z2" s="18">
        <f>COUNTIFS(Z4:Z501, "=APAGADO",E4:E501,"=Fibra Optica")</f>
        <v>20</v>
      </c>
      <c r="AA2" s="18">
        <f>COUNTIFS(AA4:AA501, "=APAGADO",E4:E501,"=Fibra Optica")</f>
        <v>32</v>
      </c>
      <c r="AB2" s="18">
        <f>COUNTIFS(AB4:AB501, "=APAGADO",E4:E501,"=Fibra Optica")</f>
        <v>39</v>
      </c>
      <c r="AC2" s="18">
        <f>COUNTIFS(AC4:AC601, "=APAGADO",E4:E601,"=Fibra Optica")</f>
        <v>26</v>
      </c>
      <c r="AD2" s="18">
        <f>COUNTIFS(AD4:AD501, "=APAGADO",E4:E501,"=Fibra Optica")</f>
        <v>27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3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3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3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3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3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3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3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3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3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3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3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3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3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3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3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3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3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3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3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3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3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3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3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3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3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3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3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3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3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3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3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3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3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3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3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3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3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3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3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3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3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3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3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3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3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3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3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3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3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3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3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3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3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3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3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3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3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3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3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3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3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3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3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3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3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3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3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3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3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3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3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3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3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3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3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3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3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3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3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3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3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3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3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3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3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3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3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3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 t="str">
        <f>'RESUMEN TOTAL'!AJ116</f>
        <v>APAGADO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3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3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3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3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3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3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3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3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3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3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3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3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3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3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3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3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3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3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3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3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3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3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3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3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3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3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3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3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3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3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3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3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3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3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3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3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 t="str">
        <f>'RESUMEN TOTAL'!AJ154</f>
        <v>APAGADO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3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3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3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3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3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3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3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3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3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3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3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3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3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3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3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3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3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3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3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3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3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3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3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3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3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3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3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3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3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3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3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3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3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3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3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3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3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3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3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3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3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 t="str">
        <f>'RESUMEN TOTAL'!AJ197</f>
        <v>APAGADO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3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3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3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3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3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3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3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3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3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3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3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3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3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3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3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3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3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3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3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3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 t="str">
        <f>'RESUMEN TOTAL'!AJ218</f>
        <v>APAGADO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3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3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3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3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3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3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3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3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3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3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3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3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3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3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 t="str">
        <f>'RESUMEN TOTAL'!AJ232</f>
        <v>APAGADO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3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3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3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3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3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3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3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3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3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3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3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 t="str">
        <f>'RESUMEN TOTAL'!AJ244</f>
        <v>APAGADO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3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 t="str">
        <f>'RESUMEN TOTAL'!AJ245</f>
        <v>APAGADO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3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3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3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3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3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3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3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3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3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3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3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3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3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3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3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3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3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3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3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3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3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3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3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3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3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3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3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3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3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3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3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3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3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3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3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3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3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3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3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3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3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3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3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3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3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3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3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3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3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3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3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3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3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3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3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3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3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3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3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3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3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3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3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3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3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3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3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3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3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3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3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3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3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3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3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3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3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3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3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3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3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3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3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3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3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3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3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3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3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3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3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3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3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3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3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3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3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3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3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3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3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3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3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3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3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3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3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3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3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3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3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3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3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3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3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3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3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 t="str">
        <f>'RESUMEN TOTAL'!AJ375</f>
        <v>APAGADO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3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3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3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3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3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3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3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 t="str">
        <f>'RESUMEN TOTAL'!AJ382</f>
        <v>APAGADO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3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 t="str">
        <f>'RESUMEN TOTAL'!AJ383</f>
        <v>APAGADO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3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 t="str">
        <f>'RESUMEN TOTAL'!AJ384</f>
        <v>APAGADO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3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3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3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3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3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3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3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3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3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3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3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3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3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3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3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3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3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3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3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3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3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3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3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3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3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3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3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3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3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3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3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3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3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3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3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 t="str">
        <f>'RESUMEN TOTAL'!AJ421</f>
        <v>APAGADO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3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3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3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3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 t="str">
        <f>'RESUMEN TOTAL'!AJ425</f>
        <v>APAGADO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3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 t="str">
        <f>'RESUMEN TOTAL'!AJ426</f>
        <v>APAGADO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3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3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3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3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3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3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3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3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3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3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3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3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3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3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3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3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3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3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3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3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3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 t="str">
        <f>'RESUMEN TOTAL'!AJ447</f>
        <v>APAGADO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3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 t="str">
        <f>'RESUMEN TOTAL'!AJ448</f>
        <v>APAGADO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3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3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3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3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3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3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3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3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3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3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3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 t="str">
        <f>'RESUMEN TOTAL'!AJ461</f>
        <v>APAGADO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3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3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3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3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3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3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3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3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3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3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3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3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3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3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3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3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3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3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3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3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3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3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3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3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 t="str">
        <f>'RESUMEN TOTAL'!AJ508</f>
        <v>APAGADO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3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 t="str">
        <f>'RESUMEN TOTAL'!AJ509</f>
        <v>APAGADO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3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3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3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 t="str">
        <f>'RESUMEN TOTAL'!AJ512</f>
        <v>APAGADO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3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 t="str">
        <f>'RESUMEN TOTAL'!AJ513</f>
        <v>APAGADO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3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 t="str">
        <f>'RESUMEN TOTAL'!AJ514</f>
        <v>APAGADO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3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 t="str">
        <f>'RESUMEN TOTAL'!AJ515</f>
        <v>APAGADO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3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 t="str">
        <f>'RESUMEN TOTAL'!AJ516</f>
        <v>APAGADO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3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 t="str">
        <f>'RESUMEN TOTAL'!AJ517</f>
        <v>APAGADO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3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 t="str">
        <f>'RESUMEN TOTAL'!AJ518</f>
        <v>APAGADO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3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 t="str">
        <f>'RESUMEN TOTAL'!AJ519</f>
        <v>APAGADO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3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 t="str">
        <f>'RESUMEN TOTAL'!AJ520</f>
        <v>APAGADO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3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 t="str">
        <f>'RESUMEN TOTAL'!AJ521</f>
        <v>APAGADO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3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 t="str">
        <f>'RESUMEN TOTAL'!AJ522</f>
        <v>APAGADO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3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 t="str">
        <f>'RESUMEN TOTAL'!AJ523</f>
        <v>APAGADO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3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 t="str">
        <f>'RESUMEN TOTAL'!AJ524</f>
        <v>APAGADO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3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 t="str">
        <f>'RESUMEN TOTAL'!AJ525</f>
        <v>APAGADO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3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 t="str">
        <f>'RESUMEN TOTAL'!AJ526</f>
        <v>APAGADO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3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 t="str">
        <f>'RESUMEN TOTAL'!AJ527</f>
        <v>APAGADO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3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 t="str">
        <f>'RESUMEN TOTAL'!AJ528</f>
        <v>APAGADO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3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 t="str">
        <f>'RESUMEN TOTAL'!AJ529</f>
        <v>APAGADO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3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 t="str">
        <f>'RESUMEN TOTAL'!AJ530</f>
        <v>APAGADO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3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 t="str">
        <f>'RESUMEN TOTAL'!AJ531</f>
        <v>APAGADO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3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 t="str">
        <f>'RESUMEN TOTAL'!AJ532</f>
        <v>APAGADO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3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3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 t="str">
        <f>'RESUMEN TOTAL'!AJ534</f>
        <v>APAGADO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3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3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 t="str">
        <f>'RESUMEN TOTAL'!AJ536</f>
        <v>APAGADO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3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 t="str">
        <f>'RESUMEN TOTAL'!AJ537</f>
        <v>APAGADO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3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3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3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3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 t="str">
        <f>'RESUMEN TOTAL'!AJ544</f>
        <v>APAGADO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3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 t="str">
        <f>'RESUMEN TOTAL'!AJ545</f>
        <v>APAGADO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3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3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3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 t="str">
        <f>'RESUMEN TOTAL'!AJ548</f>
        <v>APAGADO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3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 t="str">
        <f>'RESUMEN TOTAL'!AJ549</f>
        <v>APAGADO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3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3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3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 t="str">
        <f>'RESUMEN TOTAL'!AJ552</f>
        <v>APAGADO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3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 t="str">
        <f>'RESUMEN TOTAL'!AJ553</f>
        <v>APAGADO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3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3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 t="str">
        <f>'RESUMEN TOTAL'!AJ556</f>
        <v>APAGADO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3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 t="str">
        <f>'RESUMEN TOTAL'!AJ557</f>
        <v>APAGADO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3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3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3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 t="str">
        <f>'RESUMEN TOTAL'!AJ560</f>
        <v>APAGADO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3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 t="str">
        <f>'RESUMEN TOTAL'!AJ561</f>
        <v>APAGADO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3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 t="str">
        <f>'RESUMEN TOTAL'!AJ562</f>
        <v>APAGADO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3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 t="str">
        <f>'RESUMEN TOTAL'!AJ563</f>
        <v>APAGADO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3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 t="str">
        <f>'RESUMEN TOTAL'!AJ564</f>
        <v>APAGADO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3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 t="str">
        <f>'RESUMEN TOTAL'!AJ565</f>
        <v>APAGADO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3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 t="str">
        <f>'RESUMEN TOTAL'!AJ566</f>
        <v>APAGADO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  <c r="AI514">
        <f>'RESUMEN TOTAL'!AO566</f>
        <v>0</v>
      </c>
      <c r="AJ514">
        <f>'RESUMEN TOTAL'!AP566</f>
        <v>0</v>
      </c>
    </row>
    <row r="515" spans="1:36" x14ac:dyDescent="0.3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 t="str">
        <f>'RESUMEN TOTAL'!AJ567</f>
        <v>APAGADO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  <c r="AI515">
        <f>'RESUMEN TOTAL'!AO567</f>
        <v>0</v>
      </c>
      <c r="AJ515">
        <f>'RESUMEN TOTAL'!AP567</f>
        <v>0</v>
      </c>
    </row>
    <row r="516" spans="1:36" x14ac:dyDescent="0.3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3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3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3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3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3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3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3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3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3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3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3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3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3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3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3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3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3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3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3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3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3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3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3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3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3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3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3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3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3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3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3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3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3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3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3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3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3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3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3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3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3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3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3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3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3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3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3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3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3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3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3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3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3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3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3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3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3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3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3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3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3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3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3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3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3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3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3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3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3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3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3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3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3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3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3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3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3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3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3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3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3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3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3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3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3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3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3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  <col min="35" max="36" width="11.6640625" bestFit="1" customWidth="1"/>
  </cols>
  <sheetData>
    <row r="1" spans="1:36" ht="21" x14ac:dyDescent="0.4">
      <c r="C1" s="32" t="s">
        <v>1089</v>
      </c>
      <c r="D1" s="32"/>
    </row>
    <row r="2" spans="1:36" ht="21" x14ac:dyDescent="0.4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6</v>
      </c>
      <c r="Y2" s="18">
        <f>COUNTIFS(Y5:Y502, "=APAGADO",E5:E502,"=PTO A FO")</f>
        <v>7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4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3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3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 t="str">
        <f>'RESUMEN TOTAL'!AD28</f>
        <v>APAGADO</v>
      </c>
      <c r="Y23" t="str">
        <f>'RESUMEN TOTAL'!AE28</f>
        <v>APAGADO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3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3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3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3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 t="str">
        <f>'RESUMEN TOTAL'!AE32</f>
        <v>APAGADO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3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3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3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3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3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3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 t="str">
        <f>'RESUMEN TOTAL'!AE38</f>
        <v>APAGADO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3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3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3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3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3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3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 t="str">
        <f>'RESUMEN TOTAL'!AE44</f>
        <v>APAGADO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3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3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3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 t="str">
        <f>'RESUMEN TOTAL'!AD47</f>
        <v>APAGADO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 t="str">
        <f>'RESUMEN TOTAL'!AJ47</f>
        <v>APAGADO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3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3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 t="str">
        <f>'RESUMEN TOTAL'!AE49</f>
        <v>APAGADO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3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3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3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 t="str">
        <f>'RESUMEN TOTAL'!AE52</f>
        <v>APAGADO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3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 t="str">
        <f>'RESUMEN TOTAL'!AE53</f>
        <v>APAGADO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3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3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 t="str">
        <f>'RESUMEN TOTAL'!AE55</f>
        <v>APAGADO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3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3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3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 t="str">
        <f>'RESUMEN TOTAL'!AE58</f>
        <v>APAGADO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3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3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3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3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3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3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3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3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3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3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3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 t="str">
        <f>'RESUMEN TOTAL'!AE69</f>
        <v>APAGADO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3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 t="str">
        <f>'RESUMEN TOTAL'!AE70</f>
        <v>APAGADO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3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3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3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 t="str">
        <f>'RESUMEN TOTAL'!AD73</f>
        <v>APAGADO</v>
      </c>
      <c r="Y68" t="str">
        <f>'RESUMEN TOTAL'!AE73</f>
        <v>APAGADO</v>
      </c>
      <c r="Z68" t="str">
        <f>'RESUMEN TOTAL'!AF73</f>
        <v>APAGADO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 t="str">
        <f>'RESUMEN TOTAL'!AJ73</f>
        <v>APAGADO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3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 t="str">
        <f>'RESUMEN TOTAL'!AJ74</f>
        <v>APAGADO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3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3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3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3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 t="str">
        <f>'RESUMEN TOTAL'!AD78</f>
        <v>APAGADO</v>
      </c>
      <c r="Y73" t="str">
        <f>'RESUMEN TOTAL'!AE78</f>
        <v>APAGADO</v>
      </c>
      <c r="Z73" t="str">
        <f>'RESUMEN TOTAL'!AF78</f>
        <v>APAGADO</v>
      </c>
      <c r="AA73" t="str">
        <f>'RESUMEN TOTAL'!AG78</f>
        <v>APAGADO</v>
      </c>
      <c r="AB73" t="str">
        <f>'RESUMEN TOTAL'!AH78</f>
        <v>APAGADO</v>
      </c>
      <c r="AC73" t="str">
        <f>'RESUMEN TOTAL'!AI78</f>
        <v>APAGADO</v>
      </c>
      <c r="AD73" t="str">
        <f>'RESUMEN TOTAL'!AJ78</f>
        <v>APAGADO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3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3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3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3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 t="str">
        <f>'RESUMEN TOTAL'!AJ82</f>
        <v>APAGADO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3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3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3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3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3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3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3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3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3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3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3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3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 t="str">
        <f>'RESUMEN TOTAL'!AJ94</f>
        <v>APAGADO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3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3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3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3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3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3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3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3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 t="str">
        <f>'RESUMEN TOTAL'!AE102</f>
        <v>APAGADO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3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3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3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3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3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3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3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3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3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 t="str">
        <f>'RESUMEN TOTAL'!AJ111</f>
        <v>APAGADO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3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3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3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 t="str">
        <f>'RESUMEN TOTAL'!AJ116</f>
        <v>APAGADO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3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3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3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3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3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3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3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3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3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3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3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3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3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3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 t="str">
        <f>'RESUMEN TOTAL'!AH132</f>
        <v>APAGADO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3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 t="str">
        <f>'RESUMEN TOTAL'!AH133</f>
        <v>APAGADO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3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 t="str">
        <f>'RESUMEN TOTAL'!AD134</f>
        <v>APAGADO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 t="str">
        <f>'RESUMEN TOTAL'!AJ134</f>
        <v>APAGADO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3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 t="str">
        <f>'RESUMEN TOTAL'!AH135</f>
        <v>APAGADO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3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3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3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3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3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3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3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3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3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3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3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3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3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3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3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3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3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 t="str">
        <f>'RESUMEN TOTAL'!AH152</f>
        <v>APAGADO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3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 t="str">
        <f>'RESUMEN TOTAL'!AH153</f>
        <v>APAGADO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3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 t="str">
        <f>'RESUMEN TOTAL'!AD154</f>
        <v>APAGADO</v>
      </c>
      <c r="Y145" t="str">
        <f>'RESUMEN TOTAL'!AE154</f>
        <v>APAGADO</v>
      </c>
      <c r="Z145" t="str">
        <f>'RESUMEN TOTAL'!AF154</f>
        <v>APAGADO</v>
      </c>
      <c r="AA145" t="str">
        <f>'RESUMEN TOTAL'!AG154</f>
        <v>APAGADO</v>
      </c>
      <c r="AB145" t="str">
        <f>'RESUMEN TOTAL'!AH154</f>
        <v>APAGADO</v>
      </c>
      <c r="AC145" t="str">
        <f>'RESUMEN TOTAL'!AI154</f>
        <v>APAGADO</v>
      </c>
      <c r="AD145" t="str">
        <f>'RESUMEN TOTAL'!AJ154</f>
        <v>APAGADO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3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3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3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3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3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3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3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3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3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3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3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3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3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3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3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3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3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3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 t="str">
        <f>'RESUMEN TOTAL'!AH172</f>
        <v>APAGADO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3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3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3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3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3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3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3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3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3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3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3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3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3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3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3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3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3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3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3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3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3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3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 t="str">
        <f>'RESUMEN TOTAL'!AE196</f>
        <v>APAGADO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3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 t="str">
        <f>'RESUMEN TOTAL'!AE197</f>
        <v>APAGADO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 t="str">
        <f>'RESUMEN TOTAL'!AI197</f>
        <v>APAGADO</v>
      </c>
      <c r="AD186" t="str">
        <f>'RESUMEN TOTAL'!AJ197</f>
        <v>APAGADO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3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3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3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3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3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3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 t="str">
        <f>'RESUMEN TOTAL'!AD203</f>
        <v>APAGADO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 t="str">
        <f>'RESUMEN TOTAL'!AJ203</f>
        <v>APAGADO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3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 t="str">
        <f>'RESUMEN TOTAL'!AI204</f>
        <v>APAGADO</v>
      </c>
      <c r="AD193" t="str">
        <f>'RESUMEN TOTAL'!AJ204</f>
        <v>APAGADO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3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3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3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3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3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3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 t="str">
        <f>'RESUMEN TOTAL'!AD210</f>
        <v>APAGADO</v>
      </c>
      <c r="Y199" t="str">
        <f>'RESUMEN TOTAL'!AE210</f>
        <v>APAGADO</v>
      </c>
      <c r="Z199" t="str">
        <f>'RESUMEN TOTAL'!AF210</f>
        <v>APAGADO</v>
      </c>
      <c r="AA199" t="str">
        <f>'RESUMEN TOTAL'!AG210</f>
        <v>APAGADO</v>
      </c>
      <c r="AB199" t="str">
        <f>'RESUMEN TOTAL'!AH210</f>
        <v>APAGADO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3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3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3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3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3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3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3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 t="str">
        <f>'RESUMEN TOTAL'!AJ218</f>
        <v>APAGADO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3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3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3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3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3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3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3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3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 t="str">
        <f>'RESUMEN TOTAL'!AE226</f>
        <v>APAGADO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3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 t="str">
        <f>'RESUMEN TOTAL'!AD227</f>
        <v>APAGADO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 t="str">
        <f>'RESUMEN TOTAL'!AJ227</f>
        <v>APAGADO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3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 t="str">
        <f>'RESUMEN TOTAL'!AE228</f>
        <v>APAGADO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3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3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3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 t="str">
        <f>'RESUMEN TOTAL'!AE231</f>
        <v>APAGADO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3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 t="str">
        <f>'RESUMEN TOTAL'!AD232</f>
        <v>APAGADO</v>
      </c>
      <c r="Y220" t="str">
        <f>'RESUMEN TOTAL'!AE232</f>
        <v>APAGADO</v>
      </c>
      <c r="Z220">
        <f>'RESUMEN TOTAL'!AF232</f>
        <v>0</v>
      </c>
      <c r="AA220" t="str">
        <f>'RESUMEN TOTAL'!AG232</f>
        <v>APAGADO</v>
      </c>
      <c r="AB220" t="str">
        <f>'RESUMEN TOTAL'!AH232</f>
        <v>APAGADO</v>
      </c>
      <c r="AC220" t="str">
        <f>'RESUMEN TOTAL'!AI232</f>
        <v>APAGADO</v>
      </c>
      <c r="AD220" t="str">
        <f>'RESUMEN TOTAL'!AJ232</f>
        <v>APAGADO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3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3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 t="str">
        <f>'RESUMEN TOTAL'!AE234</f>
        <v>APAGADO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3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3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3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3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3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3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3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3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3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 t="str">
        <f>'RESUMEN TOTAL'!AD244</f>
        <v>APAGADO</v>
      </c>
      <c r="Y231" t="str">
        <f>'RESUMEN TOTAL'!AE244</f>
        <v>APAGADO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 t="str">
        <f>'RESUMEN TOTAL'!AJ244</f>
        <v>APAGADO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3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 t="str">
        <f>'RESUMEN TOTAL'!AD245</f>
        <v>APAGADO</v>
      </c>
      <c r="Y232" t="str">
        <f>'RESUMEN TOTAL'!AE245</f>
        <v>APAGADO</v>
      </c>
      <c r="Z232" t="str">
        <f>'RESUMEN TOTAL'!AF245</f>
        <v>APAGADO</v>
      </c>
      <c r="AA232" t="str">
        <f>'RESUMEN TOTAL'!AG245</f>
        <v>APAGADO</v>
      </c>
      <c r="AB232" t="str">
        <f>'RESUMEN TOTAL'!AH245</f>
        <v>APAGADO</v>
      </c>
      <c r="AC232" t="str">
        <f>'RESUMEN TOTAL'!AI245</f>
        <v>APAGADO</v>
      </c>
      <c r="AD232" t="str">
        <f>'RESUMEN TOTAL'!AJ245</f>
        <v>APAGADO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3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 t="str">
        <f>'RESUMEN TOTAL'!AH246</f>
        <v>APAGADO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3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3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3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 t="str">
        <f>'RESUMEN TOTAL'!AI249</f>
        <v>APAGADO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3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3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3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3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3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3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3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 t="str">
        <f>'RESUMEN TOTAL'!AG256</f>
        <v>APAGADO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3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3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 t="str">
        <f>'RESUMEN TOTAL'!AD258</f>
        <v>APAGADO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 t="str">
        <f>'RESUMEN TOTAL'!AJ258</f>
        <v>APAGADO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3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3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3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3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3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 t="str">
        <f>'RESUMEN TOTAL'!AD263</f>
        <v>APAGADO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 t="str">
        <f>'RESUMEN TOTAL'!AJ263</f>
        <v>APAGADO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3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3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3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3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3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3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3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3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3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3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 t="str">
        <f>'RESUMEN TOTAL'!AJ273</f>
        <v>APAGADO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3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 t="str">
        <f>'RESUMEN TOTAL'!AJ274</f>
        <v>APAGADO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3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3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3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3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3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3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3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3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3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 t="str">
        <f>'RESUMEN TOTAL'!AD287</f>
        <v>APAGADO</v>
      </c>
      <c r="Y270" t="str">
        <f>'RESUMEN TOTAL'!AE287</f>
        <v>APAGADO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3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3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3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3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3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3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3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3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3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3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3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3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 t="str">
        <f>'RESUMEN TOTAL'!AD302</f>
        <v>APAGADO</v>
      </c>
      <c r="Y282">
        <f>'RESUMEN TOTAL'!AE302</f>
        <v>0</v>
      </c>
      <c r="Z282">
        <f>'RESUMEN TOTAL'!AF302</f>
        <v>0</v>
      </c>
      <c r="AA282" t="str">
        <f>'RESUMEN TOTAL'!AG302</f>
        <v>APAGADO</v>
      </c>
      <c r="AB282" t="str">
        <f>'RESUMEN TOTAL'!AH302</f>
        <v>APAGADO</v>
      </c>
      <c r="AC282" t="str">
        <f>'RESUMEN TOTAL'!AI302</f>
        <v>APAGADO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3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 t="str">
        <f>'RESUMEN TOTAL'!AD303</f>
        <v>APAGADO</v>
      </c>
      <c r="Y283">
        <f>'RESUMEN TOTAL'!AE303</f>
        <v>0</v>
      </c>
      <c r="Z283">
        <f>'RESUMEN TOTAL'!AF303</f>
        <v>0</v>
      </c>
      <c r="AA283" t="str">
        <f>'RESUMEN TOTAL'!AG303</f>
        <v>APAGADO</v>
      </c>
      <c r="AB283" t="str">
        <f>'RESUMEN TOTAL'!AH303</f>
        <v>APAGADO</v>
      </c>
      <c r="AC283" t="str">
        <f>'RESUMEN TOTAL'!AI303</f>
        <v>APAGADO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3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3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3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3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3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3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3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 t="str">
        <f>'RESUMEN TOTAL'!AE310</f>
        <v>APAGADO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3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3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 t="str">
        <f>'RESUMEN TOTAL'!AD312</f>
        <v>APAGADO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3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3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3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3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 t="str">
        <f>'RESUMEN TOTAL'!AD317</f>
        <v>APAGADO</v>
      </c>
      <c r="Y296" t="str">
        <f>'RESUMEN TOTAL'!AE317</f>
        <v>APAGADO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3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 t="str">
        <f>'RESUMEN TOTAL'!AD318</f>
        <v>APAGADO</v>
      </c>
      <c r="Y297" t="str">
        <f>'RESUMEN TOTAL'!AE318</f>
        <v>APAGADO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3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 t="str">
        <f>'RESUMEN TOTAL'!AD319</f>
        <v>APAGADO</v>
      </c>
      <c r="Y298" t="str">
        <f>'RESUMEN TOTAL'!AE319</f>
        <v>APAGADO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3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3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3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3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 t="str">
        <f>'RESUMEN TOTAL'!AD323</f>
        <v>APAGADO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3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 t="str">
        <f>'RESUMEN TOTAL'!AD324</f>
        <v>APAGADO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3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3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3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3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3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 t="str">
        <f>'RESUMEN TOTAL'!AD329</f>
        <v>APAGADO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3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 t="str">
        <f>'RESUMEN TOTAL'!AD330</f>
        <v>APAGADO</v>
      </c>
      <c r="Y309">
        <f>'RESUMEN TOTAL'!AE330</f>
        <v>0</v>
      </c>
      <c r="Z309" t="str">
        <f>'RESUMEN TOTAL'!AF330</f>
        <v>APAGADO</v>
      </c>
      <c r="AA309" t="str">
        <f>'RESUMEN TOTAL'!AG330</f>
        <v>APAGADO</v>
      </c>
      <c r="AB309" t="str">
        <f>'RESUMEN TOTAL'!AH330</f>
        <v>APAGADO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3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 t="str">
        <f>'RESUMEN TOTAL'!AD331</f>
        <v>APAGADO</v>
      </c>
      <c r="Y310" t="str">
        <f>'RESUMEN TOTAL'!AE331</f>
        <v>APAGADO</v>
      </c>
      <c r="Z310" t="str">
        <f>'RESUMEN TOTAL'!AF331</f>
        <v>APAGADO</v>
      </c>
      <c r="AA310" t="str">
        <f>'RESUMEN TOTAL'!AG331</f>
        <v>APAGADO</v>
      </c>
      <c r="AB310" t="str">
        <f>'RESUMEN TOTAL'!AH331</f>
        <v>APAGADO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3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3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3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3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3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3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3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3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3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3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3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3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3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3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3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3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3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 t="str">
        <f>'RESUMEN TOTAL'!AG353</f>
        <v>APAGADO</v>
      </c>
      <c r="AB327" t="str">
        <f>'RESUMEN TOTAL'!AH353</f>
        <v>APAGADO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3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 t="str">
        <f>'RESUMEN TOTAL'!AG354</f>
        <v>APAGADO</v>
      </c>
      <c r="AB328" t="str">
        <f>'RESUMEN TOTAL'!AH354</f>
        <v>APAGADO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3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3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3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3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3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3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3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3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3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3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3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3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3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3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3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3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3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3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3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3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3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 t="str">
        <f>'RESUMEN TOTAL'!AD375</f>
        <v>APAGADO</v>
      </c>
      <c r="Y349" t="str">
        <f>'RESUMEN TOTAL'!AE375</f>
        <v>APAGADO</v>
      </c>
      <c r="Z349" t="str">
        <f>'RESUMEN TOTAL'!AF375</f>
        <v>APAGADO</v>
      </c>
      <c r="AA349" t="str">
        <f>'RESUMEN TOTAL'!AG375</f>
        <v>APAGADO</v>
      </c>
      <c r="AB349" t="str">
        <f>'RESUMEN TOTAL'!AH375</f>
        <v>APAGADO</v>
      </c>
      <c r="AC349" t="str">
        <f>'RESUMEN TOTAL'!AI375</f>
        <v>APAGADO</v>
      </c>
      <c r="AD349" t="str">
        <f>'RESUMEN TOTAL'!AJ375</f>
        <v>APAGADO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3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3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3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3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 t="str">
        <f>'RESUMEN TOTAL'!AH379</f>
        <v>APAGADO</v>
      </c>
      <c r="AC353" t="str">
        <f>'RESUMEN TOTAL'!AI379</f>
        <v>APAGADO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3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3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3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 t="str">
        <f>'RESUMEN TOTAL'!AD382</f>
        <v>APAGADO</v>
      </c>
      <c r="Y356" t="str">
        <f>'RESUMEN TOTAL'!AE382</f>
        <v>APAGADO</v>
      </c>
      <c r="Z356" t="str">
        <f>'RESUMEN TOTAL'!AF382</f>
        <v>APAGADO</v>
      </c>
      <c r="AA356" t="str">
        <f>'RESUMEN TOTAL'!AG382</f>
        <v>APAGADO</v>
      </c>
      <c r="AB356" t="str">
        <f>'RESUMEN TOTAL'!AH382</f>
        <v>APAGADO</v>
      </c>
      <c r="AC356" t="str">
        <f>'RESUMEN TOTAL'!AI382</f>
        <v>APAGADO</v>
      </c>
      <c r="AD356" t="str">
        <f>'RESUMEN TOTAL'!AJ382</f>
        <v>APAGADO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3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 t="str">
        <f>'RESUMEN TOTAL'!AD383</f>
        <v>APAGADO</v>
      </c>
      <c r="Y357" t="str">
        <f>'RESUMEN TOTAL'!AE383</f>
        <v>APAGADO</v>
      </c>
      <c r="Z357" t="str">
        <f>'RESUMEN TOTAL'!AF383</f>
        <v>APAGADO</v>
      </c>
      <c r="AA357" t="str">
        <f>'RESUMEN TOTAL'!AG383</f>
        <v>APAGADO</v>
      </c>
      <c r="AB357" t="str">
        <f>'RESUMEN TOTAL'!AH383</f>
        <v>APAGADO</v>
      </c>
      <c r="AC357" t="str">
        <f>'RESUMEN TOTAL'!AI383</f>
        <v>APAGADO</v>
      </c>
      <c r="AD357" t="str">
        <f>'RESUMEN TOTAL'!AJ383</f>
        <v>APAGADO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3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 t="str">
        <f>'RESUMEN TOTAL'!AD384</f>
        <v>APAGADO</v>
      </c>
      <c r="Y358" t="str">
        <f>'RESUMEN TOTAL'!AE384</f>
        <v>APAGADO</v>
      </c>
      <c r="Z358" t="str">
        <f>'RESUMEN TOTAL'!AF384</f>
        <v>APAGADO</v>
      </c>
      <c r="AA358" t="str">
        <f>'RESUMEN TOTAL'!AG384</f>
        <v>APAGADO</v>
      </c>
      <c r="AB358" t="str">
        <f>'RESUMEN TOTAL'!AH384</f>
        <v>APAGADO</v>
      </c>
      <c r="AC358" t="str">
        <f>'RESUMEN TOTAL'!AI384</f>
        <v>APAGADO</v>
      </c>
      <c r="AD358" t="str">
        <f>'RESUMEN TOTAL'!AJ384</f>
        <v>APAGADO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3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3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3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 t="str">
        <f>'RESUMEN TOTAL'!AD387</f>
        <v>APAGADO</v>
      </c>
      <c r="Y361" t="str">
        <f>'RESUMEN TOTAL'!AE387</f>
        <v>APAGADO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3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3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3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3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3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3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3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3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3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3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3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3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3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3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3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3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3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 t="str">
        <f>'RESUMEN TOTAL'!AD406</f>
        <v>APAGADO</v>
      </c>
      <c r="Y378" t="str">
        <f>'RESUMEN TOTAL'!AE406</f>
        <v>APAGADO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3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3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3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3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3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3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3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3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3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3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3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3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3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3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3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 t="str">
        <f>'RESUMEN TOTAL'!AD421</f>
        <v>APAGADO</v>
      </c>
      <c r="Y393" t="str">
        <f>'RESUMEN TOTAL'!AE421</f>
        <v>APAGADO</v>
      </c>
      <c r="Z393" t="str">
        <f>'RESUMEN TOTAL'!AF421</f>
        <v>APAGADO</v>
      </c>
      <c r="AA393" t="str">
        <f>'RESUMEN TOTAL'!AG421</f>
        <v>APAGADO</v>
      </c>
      <c r="AB393" t="str">
        <f>'RESUMEN TOTAL'!AH421</f>
        <v>APAGADO</v>
      </c>
      <c r="AC393" t="str">
        <f>'RESUMEN TOTAL'!AI421</f>
        <v>APAGADO</v>
      </c>
      <c r="AD393" t="str">
        <f>'RESUMEN TOTAL'!AJ421</f>
        <v>APAGADO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3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3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3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3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 t="str">
        <f>'RESUMEN TOTAL'!AD425</f>
        <v>APAGADO</v>
      </c>
      <c r="Y397" t="str">
        <f>'RESUMEN TOTAL'!AE425</f>
        <v>APAGADO</v>
      </c>
      <c r="Z397" t="str">
        <f>'RESUMEN TOTAL'!AF425</f>
        <v>APAGADO</v>
      </c>
      <c r="AA397" t="str">
        <f>'RESUMEN TOTAL'!AG425</f>
        <v>APAGADO</v>
      </c>
      <c r="AB397" t="str">
        <f>'RESUMEN TOTAL'!AH425</f>
        <v>APAGADO</v>
      </c>
      <c r="AC397" t="str">
        <f>'RESUMEN TOTAL'!AI425</f>
        <v>APAGADO</v>
      </c>
      <c r="AD397" t="str">
        <f>'RESUMEN TOTAL'!AJ425</f>
        <v>APAGADO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3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 t="str">
        <f>'RESUMEN TOTAL'!AD426</f>
        <v>APAGADO</v>
      </c>
      <c r="Y398" t="str">
        <f>'RESUMEN TOTAL'!AE426</f>
        <v>APAGADO</v>
      </c>
      <c r="Z398" t="str">
        <f>'RESUMEN TOTAL'!AF426</f>
        <v>APAGADO</v>
      </c>
      <c r="AA398" t="str">
        <f>'RESUMEN TOTAL'!AG426</f>
        <v>APAGADO</v>
      </c>
      <c r="AB398" t="str">
        <f>'RESUMEN TOTAL'!AH426</f>
        <v>APAGADO</v>
      </c>
      <c r="AC398" t="str">
        <f>'RESUMEN TOTAL'!AI426</f>
        <v>APAGADO</v>
      </c>
      <c r="AD398" t="str">
        <f>'RESUMEN TOTAL'!AJ426</f>
        <v>APAGADO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3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3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3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3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3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3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3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3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3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3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3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3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3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3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3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3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3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3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3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3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3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 t="str">
        <f>'RESUMEN TOTAL'!AD447</f>
        <v>APAGADO</v>
      </c>
      <c r="Y419" t="str">
        <f>'RESUMEN TOTAL'!AE447</f>
        <v>APAGADO</v>
      </c>
      <c r="Z419" t="str">
        <f>'RESUMEN TOTAL'!AF447</f>
        <v>APAGADO</v>
      </c>
      <c r="AA419" t="str">
        <f>'RESUMEN TOTAL'!AG447</f>
        <v>APAGADO</v>
      </c>
      <c r="AB419" t="str">
        <f>'RESUMEN TOTAL'!AH447</f>
        <v>APAGADO</v>
      </c>
      <c r="AC419" t="str">
        <f>'RESUMEN TOTAL'!AI447</f>
        <v>APAGADO</v>
      </c>
      <c r="AD419" t="str">
        <f>'RESUMEN TOTAL'!AJ447</f>
        <v>APAGADO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3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 t="str">
        <f>'RESUMEN TOTAL'!AD448</f>
        <v>APAGADO</v>
      </c>
      <c r="Y420" t="str">
        <f>'RESUMEN TOTAL'!AE448</f>
        <v>APAGADO</v>
      </c>
      <c r="Z420" t="str">
        <f>'RESUMEN TOTAL'!AF448</f>
        <v>APAGADO</v>
      </c>
      <c r="AA420" t="str">
        <f>'RESUMEN TOTAL'!AG448</f>
        <v>APAGADO</v>
      </c>
      <c r="AB420" t="str">
        <f>'RESUMEN TOTAL'!AH448</f>
        <v>APAGADO</v>
      </c>
      <c r="AC420" t="str">
        <f>'RESUMEN TOTAL'!AI448</f>
        <v>APAGADO</v>
      </c>
      <c r="AD420" t="str">
        <f>'RESUMEN TOTAL'!AJ448</f>
        <v>APAGADO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3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3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3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3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 t="str">
        <f>'RESUMEN TOTAL'!AD453</f>
        <v>APAGADO</v>
      </c>
      <c r="Y424" t="str">
        <f>'RESUMEN TOTAL'!AE453</f>
        <v>APAGADO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3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3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 t="str">
        <f>'RESUMEN TOTAL'!AG456</f>
        <v>APAGADO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3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3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 t="str">
        <f>'RESUMEN TOTAL'!AG458</f>
        <v>APAGADO</v>
      </c>
      <c r="AB428" t="str">
        <f>'RESUMEN TOTAL'!AH458</f>
        <v>APAGADO</v>
      </c>
      <c r="AC428" t="str">
        <f>'RESUMEN TOTAL'!AI458</f>
        <v>APAGADO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3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 t="str">
        <f>'RESUMEN TOTAL'!AG459</f>
        <v>APAGADO</v>
      </c>
      <c r="AB429" t="str">
        <f>'RESUMEN TOTAL'!AH459</f>
        <v>APAGADO</v>
      </c>
      <c r="AC429" t="str">
        <f>'RESUMEN TOTAL'!AI459</f>
        <v>APAGADO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3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 t="str">
        <f>'RESUMEN TOTAL'!AG460</f>
        <v>APAGADO</v>
      </c>
      <c r="AB430" t="str">
        <f>'RESUMEN TOTAL'!AH460</f>
        <v>APAGADO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3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 t="str">
        <f>'RESUMEN TOTAL'!AH461</f>
        <v>APAGADO</v>
      </c>
      <c r="AC431" t="str">
        <f>'RESUMEN TOTAL'!AI461</f>
        <v>APAGADO</v>
      </c>
      <c r="AD431" t="str">
        <f>'RESUMEN TOTAL'!AJ461</f>
        <v>APAGADO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3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 t="str">
        <f>'RESUMEN TOTAL'!AG462</f>
        <v>APAGADO</v>
      </c>
      <c r="AB432" t="str">
        <f>'RESUMEN TOTAL'!AH462</f>
        <v>APAGADO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3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3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3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3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3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3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3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3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3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3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 t="str">
        <f>'RESUMEN TOTAL'!AD472</f>
        <v>APAGADO</v>
      </c>
      <c r="Y442" t="str">
        <f>'RESUMEN TOTAL'!AE472</f>
        <v>APAGADO</v>
      </c>
      <c r="Z442" t="str">
        <f>'RESUMEN TOTAL'!AF472</f>
        <v>APAGADO</v>
      </c>
      <c r="AA442" t="str">
        <f>'RESUMEN TOTAL'!AG472</f>
        <v>APAGADO</v>
      </c>
      <c r="AB442" t="str">
        <f>'RESUMEN TOTAL'!AH472</f>
        <v>APAGADO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3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 t="str">
        <f>'RESUMEN TOTAL'!AD473</f>
        <v>APAGADO</v>
      </c>
      <c r="Y443" t="str">
        <f>'RESUMEN TOTAL'!AE473</f>
        <v>APAGADO</v>
      </c>
      <c r="Z443" t="str">
        <f>'RESUMEN TOTAL'!AF473</f>
        <v>APAGADO</v>
      </c>
      <c r="AA443" t="str">
        <f>'RESUMEN TOTAL'!AG473</f>
        <v>APAGADO</v>
      </c>
      <c r="AB443" t="str">
        <f>'RESUMEN TOTAL'!AH473</f>
        <v>APAGADO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3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 t="str">
        <f>'RESUMEN TOTAL'!AG474</f>
        <v>APAGADO</v>
      </c>
      <c r="AB444" t="str">
        <f>'RESUMEN TOTAL'!AH474</f>
        <v>APAGADO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3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 t="str">
        <f>'RESUMEN TOTAL'!AH475</f>
        <v>APAGADO</v>
      </c>
      <c r="AC445" t="str">
        <f>'RESUMEN TOTAL'!AI475</f>
        <v>APAGADO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3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3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3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3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3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3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 t="str">
        <f>'RESUMEN TOTAL'!AD481</f>
        <v>APAGADO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3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3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3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3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 t="str">
        <f>'RESUMEN TOTAL'!AD508</f>
        <v>APAGADO</v>
      </c>
      <c r="Y455" t="str">
        <f>'RESUMEN TOTAL'!AE508</f>
        <v>APAGADO</v>
      </c>
      <c r="Z455" t="str">
        <f>'RESUMEN TOTAL'!AF508</f>
        <v>APAGADO</v>
      </c>
      <c r="AA455" t="str">
        <f>'RESUMEN TOTAL'!AG508</f>
        <v>APAGADO</v>
      </c>
      <c r="AB455" t="str">
        <f>'RESUMEN TOTAL'!AH508</f>
        <v>APAGADO</v>
      </c>
      <c r="AC455" t="str">
        <f>'RESUMEN TOTAL'!AI508</f>
        <v>APAGADO</v>
      </c>
      <c r="AD455" t="str">
        <f>'RESUMEN TOTAL'!AJ508</f>
        <v>APAGADO</v>
      </c>
      <c r="AE455">
        <f>'RESUMEN TOTAL'!AK508</f>
        <v>0</v>
      </c>
      <c r="AF455">
        <f>'RESUMEN TOTAL'!AL508</f>
        <v>0</v>
      </c>
      <c r="AG455">
        <f>'RESUMEN TOTAL'!AM508</f>
        <v>0</v>
      </c>
      <c r="AH455">
        <f>'RESUMEN TOTAL'!AN508</f>
        <v>0</v>
      </c>
      <c r="AI455">
        <f>'RESUMEN TOTAL'!AO508</f>
        <v>0</v>
      </c>
      <c r="AJ455">
        <f>'RESUMEN TOTAL'!AP508</f>
        <v>0</v>
      </c>
    </row>
    <row r="456" spans="1:36" x14ac:dyDescent="0.3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 t="str">
        <f>'RESUMEN TOTAL'!AD509</f>
        <v>APAGADO</v>
      </c>
      <c r="Y456" t="str">
        <f>'RESUMEN TOTAL'!AE509</f>
        <v>APAGADO</v>
      </c>
      <c r="Z456" t="str">
        <f>'RESUMEN TOTAL'!AF509</f>
        <v>APAGADO</v>
      </c>
      <c r="AA456" t="str">
        <f>'RESUMEN TOTAL'!AG509</f>
        <v>APAGADO</v>
      </c>
      <c r="AB456" t="str">
        <f>'RESUMEN TOTAL'!AH509</f>
        <v>APAGADO</v>
      </c>
      <c r="AC456" t="str">
        <f>'RESUMEN TOTAL'!AI509</f>
        <v>APAGADO</v>
      </c>
      <c r="AD456" t="str">
        <f>'RESUMEN TOTAL'!AJ509</f>
        <v>APAGADO</v>
      </c>
      <c r="AE456">
        <f>'RESUMEN TOTAL'!AK509</f>
        <v>0</v>
      </c>
      <c r="AF456">
        <f>'RESUMEN TOTAL'!AL509</f>
        <v>0</v>
      </c>
      <c r="AG456">
        <f>'RESUMEN TOTAL'!AM509</f>
        <v>0</v>
      </c>
      <c r="AH456">
        <f>'RESUMEN TOTAL'!AN509</f>
        <v>0</v>
      </c>
      <c r="AI456">
        <f>'RESUMEN TOTAL'!AO509</f>
        <v>0</v>
      </c>
      <c r="AJ456">
        <f>'RESUMEN TOTAL'!AP509</f>
        <v>0</v>
      </c>
    </row>
    <row r="457" spans="1:36" x14ac:dyDescent="0.3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3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3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 t="str">
        <f>'RESUMEN TOTAL'!AD512</f>
        <v>APAGADO</v>
      </c>
      <c r="Y459" t="str">
        <f>'RESUMEN TOTAL'!AE512</f>
        <v>APAGADO</v>
      </c>
      <c r="Z459" t="str">
        <f>'RESUMEN TOTAL'!AF512</f>
        <v>APAGADO</v>
      </c>
      <c r="AA459" t="str">
        <f>'RESUMEN TOTAL'!AG512</f>
        <v>APAGADO</v>
      </c>
      <c r="AB459" t="str">
        <f>'RESUMEN TOTAL'!AH512</f>
        <v>APAGADO</v>
      </c>
      <c r="AC459" t="str">
        <f>'RESUMEN TOTAL'!AI512</f>
        <v>APAGADO</v>
      </c>
      <c r="AD459" t="str">
        <f>'RESUMEN TOTAL'!AJ512</f>
        <v>APAGADO</v>
      </c>
      <c r="AE459">
        <f>'RESUMEN TOTAL'!AK512</f>
        <v>0</v>
      </c>
      <c r="AF459">
        <f>'RESUMEN TOTAL'!AL512</f>
        <v>0</v>
      </c>
      <c r="AG459">
        <f>'RESUMEN TOTAL'!AM512</f>
        <v>0</v>
      </c>
      <c r="AH459">
        <f>'RESUMEN TOTAL'!AN512</f>
        <v>0</v>
      </c>
      <c r="AI459">
        <f>'RESUMEN TOTAL'!AO512</f>
        <v>0</v>
      </c>
      <c r="AJ459">
        <f>'RESUMEN TOTAL'!AP512</f>
        <v>0</v>
      </c>
    </row>
    <row r="460" spans="1:36" x14ac:dyDescent="0.3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 t="str">
        <f>'RESUMEN TOTAL'!AD513</f>
        <v>APAGADO</v>
      </c>
      <c r="Y460" t="str">
        <f>'RESUMEN TOTAL'!AE513</f>
        <v>APAGADO</v>
      </c>
      <c r="Z460" t="str">
        <f>'RESUMEN TOTAL'!AF513</f>
        <v>APAGADO</v>
      </c>
      <c r="AA460" t="str">
        <f>'RESUMEN TOTAL'!AG513</f>
        <v>APAGADO</v>
      </c>
      <c r="AB460" t="str">
        <f>'RESUMEN TOTAL'!AH513</f>
        <v>APAGADO</v>
      </c>
      <c r="AC460" t="str">
        <f>'RESUMEN TOTAL'!AI513</f>
        <v>APAGADO</v>
      </c>
      <c r="AD460" t="str">
        <f>'RESUMEN TOTAL'!AJ513</f>
        <v>APAGADO</v>
      </c>
      <c r="AE460">
        <f>'RESUMEN TOTAL'!AK513</f>
        <v>0</v>
      </c>
      <c r="AF460">
        <f>'RESUMEN TOTAL'!AL513</f>
        <v>0</v>
      </c>
      <c r="AG460">
        <f>'RESUMEN TOTAL'!AM513</f>
        <v>0</v>
      </c>
      <c r="AH460">
        <f>'RESUMEN TOTAL'!AN513</f>
        <v>0</v>
      </c>
      <c r="AI460">
        <f>'RESUMEN TOTAL'!AO513</f>
        <v>0</v>
      </c>
      <c r="AJ460">
        <f>'RESUMEN TOTAL'!AP513</f>
        <v>0</v>
      </c>
    </row>
    <row r="461" spans="1:36" x14ac:dyDescent="0.3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 t="str">
        <f>'RESUMEN TOTAL'!AD514</f>
        <v>APAGADO</v>
      </c>
      <c r="Y461" t="str">
        <f>'RESUMEN TOTAL'!AE514</f>
        <v>APAGADO</v>
      </c>
      <c r="Z461" t="str">
        <f>'RESUMEN TOTAL'!AF514</f>
        <v>APAGADO</v>
      </c>
      <c r="AA461" t="str">
        <f>'RESUMEN TOTAL'!AG514</f>
        <v>APAGADO</v>
      </c>
      <c r="AB461" t="str">
        <f>'RESUMEN TOTAL'!AH514</f>
        <v>APAGADO</v>
      </c>
      <c r="AC461" t="str">
        <f>'RESUMEN TOTAL'!AI514</f>
        <v>APAGADO</v>
      </c>
      <c r="AD461" t="str">
        <f>'RESUMEN TOTAL'!AJ514</f>
        <v>APAGADO</v>
      </c>
      <c r="AE461">
        <f>'RESUMEN TOTAL'!AK514</f>
        <v>0</v>
      </c>
      <c r="AF461">
        <f>'RESUMEN TOTAL'!AL514</f>
        <v>0</v>
      </c>
      <c r="AG461">
        <f>'RESUMEN TOTAL'!AM514</f>
        <v>0</v>
      </c>
      <c r="AH461">
        <f>'RESUMEN TOTAL'!AN514</f>
        <v>0</v>
      </c>
      <c r="AI461">
        <f>'RESUMEN TOTAL'!AO514</f>
        <v>0</v>
      </c>
      <c r="AJ461">
        <f>'RESUMEN TOTAL'!AP514</f>
        <v>0</v>
      </c>
    </row>
    <row r="462" spans="1:36" x14ac:dyDescent="0.3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 t="str">
        <f>'RESUMEN TOTAL'!AD515</f>
        <v>APAGADO</v>
      </c>
      <c r="Y462" t="str">
        <f>'RESUMEN TOTAL'!AE515</f>
        <v>APAGADO</v>
      </c>
      <c r="Z462" t="str">
        <f>'RESUMEN TOTAL'!AF515</f>
        <v>APAGADO</v>
      </c>
      <c r="AA462" t="str">
        <f>'RESUMEN TOTAL'!AG515</f>
        <v>APAGADO</v>
      </c>
      <c r="AB462" t="str">
        <f>'RESUMEN TOTAL'!AH515</f>
        <v>APAGADO</v>
      </c>
      <c r="AC462" t="str">
        <f>'RESUMEN TOTAL'!AI515</f>
        <v>APAGADO</v>
      </c>
      <c r="AD462" t="str">
        <f>'RESUMEN TOTAL'!AJ515</f>
        <v>APAGADO</v>
      </c>
      <c r="AE462">
        <f>'RESUMEN TOTAL'!AK515</f>
        <v>0</v>
      </c>
      <c r="AF462">
        <f>'RESUMEN TOTAL'!AL515</f>
        <v>0</v>
      </c>
      <c r="AG462">
        <f>'RESUMEN TOTAL'!AM515</f>
        <v>0</v>
      </c>
      <c r="AH462">
        <f>'RESUMEN TOTAL'!AN515</f>
        <v>0</v>
      </c>
      <c r="AI462">
        <f>'RESUMEN TOTAL'!AO515</f>
        <v>0</v>
      </c>
      <c r="AJ462">
        <f>'RESUMEN TOTAL'!AP515</f>
        <v>0</v>
      </c>
    </row>
    <row r="463" spans="1:36" x14ac:dyDescent="0.3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 t="str">
        <f>'RESUMEN TOTAL'!AD516</f>
        <v>APAGADO</v>
      </c>
      <c r="Y463" t="str">
        <f>'RESUMEN TOTAL'!AE516</f>
        <v>APAGADO</v>
      </c>
      <c r="Z463" t="str">
        <f>'RESUMEN TOTAL'!AF516</f>
        <v>APAGADO</v>
      </c>
      <c r="AA463" t="str">
        <f>'RESUMEN TOTAL'!AG516</f>
        <v>APAGADO</v>
      </c>
      <c r="AB463" t="str">
        <f>'RESUMEN TOTAL'!AH516</f>
        <v>APAGADO</v>
      </c>
      <c r="AC463" t="str">
        <f>'RESUMEN TOTAL'!AI516</f>
        <v>APAGADO</v>
      </c>
      <c r="AD463" t="str">
        <f>'RESUMEN TOTAL'!AJ516</f>
        <v>APAGADO</v>
      </c>
      <c r="AE463">
        <f>'RESUMEN TOTAL'!AK516</f>
        <v>0</v>
      </c>
      <c r="AF463">
        <f>'RESUMEN TOTAL'!AL516</f>
        <v>0</v>
      </c>
      <c r="AG463">
        <f>'RESUMEN TOTAL'!AM516</f>
        <v>0</v>
      </c>
      <c r="AH463">
        <f>'RESUMEN TOTAL'!AN516</f>
        <v>0</v>
      </c>
      <c r="AI463">
        <f>'RESUMEN TOTAL'!AO516</f>
        <v>0</v>
      </c>
      <c r="AJ463">
        <f>'RESUMEN TOTAL'!AP516</f>
        <v>0</v>
      </c>
    </row>
    <row r="464" spans="1:36" x14ac:dyDescent="0.3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 t="str">
        <f>'RESUMEN TOTAL'!AD517</f>
        <v>APAGADO</v>
      </c>
      <c r="Y464" t="str">
        <f>'RESUMEN TOTAL'!AE517</f>
        <v>APAGADO</v>
      </c>
      <c r="Z464" t="str">
        <f>'RESUMEN TOTAL'!AF517</f>
        <v>APAGADO</v>
      </c>
      <c r="AA464" t="str">
        <f>'RESUMEN TOTAL'!AG517</f>
        <v>APAGADO</v>
      </c>
      <c r="AB464" t="str">
        <f>'RESUMEN TOTAL'!AH517</f>
        <v>APAGADO</v>
      </c>
      <c r="AC464" t="str">
        <f>'RESUMEN TOTAL'!AI517</f>
        <v>APAGADO</v>
      </c>
      <c r="AD464" t="str">
        <f>'RESUMEN TOTAL'!AJ517</f>
        <v>APAGADO</v>
      </c>
      <c r="AE464">
        <f>'RESUMEN TOTAL'!AK517</f>
        <v>0</v>
      </c>
      <c r="AF464">
        <f>'RESUMEN TOTAL'!AL517</f>
        <v>0</v>
      </c>
      <c r="AG464">
        <f>'RESUMEN TOTAL'!AM517</f>
        <v>0</v>
      </c>
      <c r="AH464">
        <f>'RESUMEN TOTAL'!AN517</f>
        <v>0</v>
      </c>
      <c r="AI464">
        <f>'RESUMEN TOTAL'!AO517</f>
        <v>0</v>
      </c>
      <c r="AJ464">
        <f>'RESUMEN TOTAL'!AP517</f>
        <v>0</v>
      </c>
    </row>
    <row r="465" spans="1:36" x14ac:dyDescent="0.3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 t="str">
        <f>'RESUMEN TOTAL'!AD518</f>
        <v>APAGADO</v>
      </c>
      <c r="Y465" t="str">
        <f>'RESUMEN TOTAL'!AE518</f>
        <v>APAGADO</v>
      </c>
      <c r="Z465" t="str">
        <f>'RESUMEN TOTAL'!AF518</f>
        <v>APAGADO</v>
      </c>
      <c r="AA465" t="str">
        <f>'RESUMEN TOTAL'!AG518</f>
        <v>APAGADO</v>
      </c>
      <c r="AB465" t="str">
        <f>'RESUMEN TOTAL'!AH518</f>
        <v>APAGADO</v>
      </c>
      <c r="AC465" t="str">
        <f>'RESUMEN TOTAL'!AI518</f>
        <v>APAGADO</v>
      </c>
      <c r="AD465" t="str">
        <f>'RESUMEN TOTAL'!AJ518</f>
        <v>APAGADO</v>
      </c>
      <c r="AE465">
        <f>'RESUMEN TOTAL'!AK518</f>
        <v>0</v>
      </c>
      <c r="AF465">
        <f>'RESUMEN TOTAL'!AL518</f>
        <v>0</v>
      </c>
      <c r="AG465">
        <f>'RESUMEN TOTAL'!AM518</f>
        <v>0</v>
      </c>
      <c r="AH465">
        <f>'RESUMEN TOTAL'!AN518</f>
        <v>0</v>
      </c>
      <c r="AI465">
        <f>'RESUMEN TOTAL'!AO518</f>
        <v>0</v>
      </c>
      <c r="AJ465">
        <f>'RESUMEN TOTAL'!AP518</f>
        <v>0</v>
      </c>
    </row>
    <row r="466" spans="1:36" x14ac:dyDescent="0.3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 t="str">
        <f>'RESUMEN TOTAL'!AD519</f>
        <v>APAGADO</v>
      </c>
      <c r="Y466" t="str">
        <f>'RESUMEN TOTAL'!AE519</f>
        <v>APAGADO</v>
      </c>
      <c r="Z466" t="str">
        <f>'RESUMEN TOTAL'!AF519</f>
        <v>APAGADO</v>
      </c>
      <c r="AA466" t="str">
        <f>'RESUMEN TOTAL'!AG519</f>
        <v>APAGADO</v>
      </c>
      <c r="AB466" t="str">
        <f>'RESUMEN TOTAL'!AH519</f>
        <v>APAGADO</v>
      </c>
      <c r="AC466" t="str">
        <f>'RESUMEN TOTAL'!AI519</f>
        <v>APAGADO</v>
      </c>
      <c r="AD466" t="str">
        <f>'RESUMEN TOTAL'!AJ519</f>
        <v>APAGADO</v>
      </c>
      <c r="AE466">
        <f>'RESUMEN TOTAL'!AK519</f>
        <v>0</v>
      </c>
      <c r="AF466">
        <f>'RESUMEN TOTAL'!AL519</f>
        <v>0</v>
      </c>
      <c r="AG466">
        <f>'RESUMEN TOTAL'!AM519</f>
        <v>0</v>
      </c>
      <c r="AH466">
        <f>'RESUMEN TOTAL'!AN519</f>
        <v>0</v>
      </c>
      <c r="AI466">
        <f>'RESUMEN TOTAL'!AO519</f>
        <v>0</v>
      </c>
      <c r="AJ466">
        <f>'RESUMEN TOTAL'!AP519</f>
        <v>0</v>
      </c>
    </row>
    <row r="467" spans="1:36" x14ac:dyDescent="0.3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 t="str">
        <f>'RESUMEN TOTAL'!AD520</f>
        <v>APAGADO</v>
      </c>
      <c r="Y467" t="str">
        <f>'RESUMEN TOTAL'!AE520</f>
        <v>APAGADO</v>
      </c>
      <c r="Z467" t="str">
        <f>'RESUMEN TOTAL'!AF520</f>
        <v>APAGADO</v>
      </c>
      <c r="AA467" t="str">
        <f>'RESUMEN TOTAL'!AG520</f>
        <v>APAGADO</v>
      </c>
      <c r="AB467" t="str">
        <f>'RESUMEN TOTAL'!AH520</f>
        <v>APAGADO</v>
      </c>
      <c r="AC467" t="str">
        <f>'RESUMEN TOTAL'!AI520</f>
        <v>APAGADO</v>
      </c>
      <c r="AD467" t="str">
        <f>'RESUMEN TOTAL'!AJ520</f>
        <v>APAGADO</v>
      </c>
      <c r="AE467">
        <f>'RESUMEN TOTAL'!AK520</f>
        <v>0</v>
      </c>
      <c r="AF467">
        <f>'RESUMEN TOTAL'!AL520</f>
        <v>0</v>
      </c>
      <c r="AG467">
        <f>'RESUMEN TOTAL'!AM520</f>
        <v>0</v>
      </c>
      <c r="AH467">
        <f>'RESUMEN TOTAL'!AN520</f>
        <v>0</v>
      </c>
      <c r="AI467">
        <f>'RESUMEN TOTAL'!AO520</f>
        <v>0</v>
      </c>
      <c r="AJ467">
        <f>'RESUMEN TOTAL'!AP520</f>
        <v>0</v>
      </c>
    </row>
    <row r="468" spans="1:36" x14ac:dyDescent="0.3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 t="str">
        <f>'RESUMEN TOTAL'!AD521</f>
        <v>APAGADO</v>
      </c>
      <c r="Y468" t="str">
        <f>'RESUMEN TOTAL'!AE521</f>
        <v>APAGADO</v>
      </c>
      <c r="Z468" t="str">
        <f>'RESUMEN TOTAL'!AF521</f>
        <v>APAGADO</v>
      </c>
      <c r="AA468" t="str">
        <f>'RESUMEN TOTAL'!AG521</f>
        <v>APAGADO</v>
      </c>
      <c r="AB468" t="str">
        <f>'RESUMEN TOTAL'!AH521</f>
        <v>APAGADO</v>
      </c>
      <c r="AC468" t="str">
        <f>'RESUMEN TOTAL'!AI521</f>
        <v>APAGADO</v>
      </c>
      <c r="AD468" t="str">
        <f>'RESUMEN TOTAL'!AJ521</f>
        <v>APAGADO</v>
      </c>
      <c r="AE468">
        <f>'RESUMEN TOTAL'!AK521</f>
        <v>0</v>
      </c>
      <c r="AF468">
        <f>'RESUMEN TOTAL'!AL521</f>
        <v>0</v>
      </c>
      <c r="AG468">
        <f>'RESUMEN TOTAL'!AM521</f>
        <v>0</v>
      </c>
      <c r="AH468">
        <f>'RESUMEN TOTAL'!AN521</f>
        <v>0</v>
      </c>
      <c r="AI468">
        <f>'RESUMEN TOTAL'!AO521</f>
        <v>0</v>
      </c>
      <c r="AJ468">
        <f>'RESUMEN TOTAL'!AP521</f>
        <v>0</v>
      </c>
    </row>
    <row r="469" spans="1:36" x14ac:dyDescent="0.3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 t="str">
        <f>'RESUMEN TOTAL'!AD522</f>
        <v>APAGADO</v>
      </c>
      <c r="Y469" t="str">
        <f>'RESUMEN TOTAL'!AE522</f>
        <v>APAGADO</v>
      </c>
      <c r="Z469" t="str">
        <f>'RESUMEN TOTAL'!AF522</f>
        <v>APAGADO</v>
      </c>
      <c r="AA469" t="str">
        <f>'RESUMEN TOTAL'!AG522</f>
        <v>APAGADO</v>
      </c>
      <c r="AB469" t="str">
        <f>'RESUMEN TOTAL'!AH522</f>
        <v>APAGADO</v>
      </c>
      <c r="AC469" t="str">
        <f>'RESUMEN TOTAL'!AI522</f>
        <v>APAGADO</v>
      </c>
      <c r="AD469" t="str">
        <f>'RESUMEN TOTAL'!AJ522</f>
        <v>APAGADO</v>
      </c>
      <c r="AE469">
        <f>'RESUMEN TOTAL'!AK522</f>
        <v>0</v>
      </c>
      <c r="AF469">
        <f>'RESUMEN TOTAL'!AL522</f>
        <v>0</v>
      </c>
      <c r="AG469">
        <f>'RESUMEN TOTAL'!AM522</f>
        <v>0</v>
      </c>
      <c r="AH469">
        <f>'RESUMEN TOTAL'!AN522</f>
        <v>0</v>
      </c>
      <c r="AI469">
        <f>'RESUMEN TOTAL'!AO522</f>
        <v>0</v>
      </c>
      <c r="AJ469">
        <f>'RESUMEN TOTAL'!AP522</f>
        <v>0</v>
      </c>
    </row>
    <row r="470" spans="1:36" x14ac:dyDescent="0.3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 t="str">
        <f>'RESUMEN TOTAL'!AD523</f>
        <v>APAGADO</v>
      </c>
      <c r="Y470" t="str">
        <f>'RESUMEN TOTAL'!AE523</f>
        <v>APAGADO</v>
      </c>
      <c r="Z470" t="str">
        <f>'RESUMEN TOTAL'!AF523</f>
        <v>APAGADO</v>
      </c>
      <c r="AA470" t="str">
        <f>'RESUMEN TOTAL'!AG523</f>
        <v>APAGADO</v>
      </c>
      <c r="AB470" t="str">
        <f>'RESUMEN TOTAL'!AH523</f>
        <v>APAGADO</v>
      </c>
      <c r="AC470" t="str">
        <f>'RESUMEN TOTAL'!AI523</f>
        <v>APAGADO</v>
      </c>
      <c r="AD470" t="str">
        <f>'RESUMEN TOTAL'!AJ523</f>
        <v>APAGADO</v>
      </c>
      <c r="AE470">
        <f>'RESUMEN TOTAL'!AK523</f>
        <v>0</v>
      </c>
      <c r="AF470">
        <f>'RESUMEN TOTAL'!AL523</f>
        <v>0</v>
      </c>
      <c r="AG470">
        <f>'RESUMEN TOTAL'!AM523</f>
        <v>0</v>
      </c>
      <c r="AH470">
        <f>'RESUMEN TOTAL'!AN523</f>
        <v>0</v>
      </c>
      <c r="AI470">
        <f>'RESUMEN TOTAL'!AO523</f>
        <v>0</v>
      </c>
      <c r="AJ470">
        <f>'RESUMEN TOTAL'!AP523</f>
        <v>0</v>
      </c>
    </row>
    <row r="471" spans="1:36" x14ac:dyDescent="0.3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 t="str">
        <f>'RESUMEN TOTAL'!AD524</f>
        <v>APAGADO</v>
      </c>
      <c r="Y471" t="str">
        <f>'RESUMEN TOTAL'!AE524</f>
        <v>APAGADO</v>
      </c>
      <c r="Z471" t="str">
        <f>'RESUMEN TOTAL'!AF524</f>
        <v>APAGADO</v>
      </c>
      <c r="AA471" t="str">
        <f>'RESUMEN TOTAL'!AG524</f>
        <v>APAGADO</v>
      </c>
      <c r="AB471" t="str">
        <f>'RESUMEN TOTAL'!AH524</f>
        <v>APAGADO</v>
      </c>
      <c r="AC471" t="str">
        <f>'RESUMEN TOTAL'!AI524</f>
        <v>APAGADO</v>
      </c>
      <c r="AD471" t="str">
        <f>'RESUMEN TOTAL'!AJ524</f>
        <v>APAGADO</v>
      </c>
      <c r="AE471">
        <f>'RESUMEN TOTAL'!AK524</f>
        <v>0</v>
      </c>
      <c r="AF471">
        <f>'RESUMEN TOTAL'!AL524</f>
        <v>0</v>
      </c>
      <c r="AG471">
        <f>'RESUMEN TOTAL'!AM524</f>
        <v>0</v>
      </c>
      <c r="AH471">
        <f>'RESUMEN TOTAL'!AN524</f>
        <v>0</v>
      </c>
      <c r="AI471">
        <f>'RESUMEN TOTAL'!AO524</f>
        <v>0</v>
      </c>
      <c r="AJ471">
        <f>'RESUMEN TOTAL'!AP524</f>
        <v>0</v>
      </c>
    </row>
    <row r="472" spans="1:36" x14ac:dyDescent="0.3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 t="str">
        <f>'RESUMEN TOTAL'!AD525</f>
        <v>APAGADO</v>
      </c>
      <c r="Y472" t="str">
        <f>'RESUMEN TOTAL'!AE525</f>
        <v>APAGADO</v>
      </c>
      <c r="Z472" t="str">
        <f>'RESUMEN TOTAL'!AF525</f>
        <v>APAGADO</v>
      </c>
      <c r="AA472" t="str">
        <f>'RESUMEN TOTAL'!AG525</f>
        <v>APAGADO</v>
      </c>
      <c r="AB472" t="str">
        <f>'RESUMEN TOTAL'!AH525</f>
        <v>APAGADO</v>
      </c>
      <c r="AC472" t="str">
        <f>'RESUMEN TOTAL'!AI525</f>
        <v>APAGADO</v>
      </c>
      <c r="AD472" t="str">
        <f>'RESUMEN TOTAL'!AJ525</f>
        <v>APAGADO</v>
      </c>
      <c r="AE472">
        <f>'RESUMEN TOTAL'!AK525</f>
        <v>0</v>
      </c>
      <c r="AF472">
        <f>'RESUMEN TOTAL'!AL525</f>
        <v>0</v>
      </c>
      <c r="AG472">
        <f>'RESUMEN TOTAL'!AM525</f>
        <v>0</v>
      </c>
      <c r="AH472">
        <f>'RESUMEN TOTAL'!AN525</f>
        <v>0</v>
      </c>
      <c r="AI472">
        <f>'RESUMEN TOTAL'!AO525</f>
        <v>0</v>
      </c>
      <c r="AJ472">
        <f>'RESUMEN TOTAL'!AP525</f>
        <v>0</v>
      </c>
    </row>
    <row r="473" spans="1:36" x14ac:dyDescent="0.3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 t="str">
        <f>'RESUMEN TOTAL'!AD526</f>
        <v>APAGADO</v>
      </c>
      <c r="Y473" t="str">
        <f>'RESUMEN TOTAL'!AE526</f>
        <v>APAGADO</v>
      </c>
      <c r="Z473" t="str">
        <f>'RESUMEN TOTAL'!AF526</f>
        <v>APAGADO</v>
      </c>
      <c r="AA473" t="str">
        <f>'RESUMEN TOTAL'!AG526</f>
        <v>APAGADO</v>
      </c>
      <c r="AB473" t="str">
        <f>'RESUMEN TOTAL'!AH526</f>
        <v>APAGADO</v>
      </c>
      <c r="AC473" t="str">
        <f>'RESUMEN TOTAL'!AI526</f>
        <v>APAGADO</v>
      </c>
      <c r="AD473" t="str">
        <f>'RESUMEN TOTAL'!AJ526</f>
        <v>APAGADO</v>
      </c>
      <c r="AE473">
        <f>'RESUMEN TOTAL'!AK526</f>
        <v>0</v>
      </c>
      <c r="AF473">
        <f>'RESUMEN TOTAL'!AL526</f>
        <v>0</v>
      </c>
      <c r="AG473">
        <f>'RESUMEN TOTAL'!AM526</f>
        <v>0</v>
      </c>
      <c r="AH473">
        <f>'RESUMEN TOTAL'!AN526</f>
        <v>0</v>
      </c>
      <c r="AI473">
        <f>'RESUMEN TOTAL'!AO526</f>
        <v>0</v>
      </c>
      <c r="AJ473">
        <f>'RESUMEN TOTAL'!AP526</f>
        <v>0</v>
      </c>
    </row>
    <row r="474" spans="1:36" x14ac:dyDescent="0.3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 t="str">
        <f>'RESUMEN TOTAL'!AD527</f>
        <v>APAGADO</v>
      </c>
      <c r="Y474" t="str">
        <f>'RESUMEN TOTAL'!AE527</f>
        <v>APAGADO</v>
      </c>
      <c r="Z474" t="str">
        <f>'RESUMEN TOTAL'!AF527</f>
        <v>APAGADO</v>
      </c>
      <c r="AA474" t="str">
        <f>'RESUMEN TOTAL'!AG527</f>
        <v>APAGADO</v>
      </c>
      <c r="AB474" t="str">
        <f>'RESUMEN TOTAL'!AH527</f>
        <v>APAGADO</v>
      </c>
      <c r="AC474" t="str">
        <f>'RESUMEN TOTAL'!AI527</f>
        <v>APAGADO</v>
      </c>
      <c r="AD474" t="str">
        <f>'RESUMEN TOTAL'!AJ527</f>
        <v>APAGADO</v>
      </c>
      <c r="AE474">
        <f>'RESUMEN TOTAL'!AK527</f>
        <v>0</v>
      </c>
      <c r="AF474">
        <f>'RESUMEN TOTAL'!AL527</f>
        <v>0</v>
      </c>
      <c r="AG474">
        <f>'RESUMEN TOTAL'!AM527</f>
        <v>0</v>
      </c>
      <c r="AH474">
        <f>'RESUMEN TOTAL'!AN527</f>
        <v>0</v>
      </c>
      <c r="AI474">
        <f>'RESUMEN TOTAL'!AO527</f>
        <v>0</v>
      </c>
      <c r="AJ474">
        <f>'RESUMEN TOTAL'!AP527</f>
        <v>0</v>
      </c>
    </row>
    <row r="475" spans="1:36" x14ac:dyDescent="0.3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 t="str">
        <f>'RESUMEN TOTAL'!AD528</f>
        <v>APAGADO</v>
      </c>
      <c r="Y475" t="str">
        <f>'RESUMEN TOTAL'!AE528</f>
        <v>APAGADO</v>
      </c>
      <c r="Z475" t="str">
        <f>'RESUMEN TOTAL'!AF528</f>
        <v>APAGADO</v>
      </c>
      <c r="AA475" t="str">
        <f>'RESUMEN TOTAL'!AG528</f>
        <v>APAGADO</v>
      </c>
      <c r="AB475" t="str">
        <f>'RESUMEN TOTAL'!AH528</f>
        <v>APAGADO</v>
      </c>
      <c r="AC475" t="str">
        <f>'RESUMEN TOTAL'!AI528</f>
        <v>APAGADO</v>
      </c>
      <c r="AD475" t="str">
        <f>'RESUMEN TOTAL'!AJ528</f>
        <v>APAGADO</v>
      </c>
      <c r="AE475">
        <f>'RESUMEN TOTAL'!AK528</f>
        <v>0</v>
      </c>
      <c r="AF475">
        <f>'RESUMEN TOTAL'!AL528</f>
        <v>0</v>
      </c>
      <c r="AG475">
        <f>'RESUMEN TOTAL'!AM528</f>
        <v>0</v>
      </c>
      <c r="AH475">
        <f>'RESUMEN TOTAL'!AN528</f>
        <v>0</v>
      </c>
      <c r="AI475">
        <f>'RESUMEN TOTAL'!AO528</f>
        <v>0</v>
      </c>
      <c r="AJ475">
        <f>'RESUMEN TOTAL'!AP528</f>
        <v>0</v>
      </c>
    </row>
    <row r="476" spans="1:36" x14ac:dyDescent="0.3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 t="str">
        <f>'RESUMEN TOTAL'!AD529</f>
        <v>APAGADO</v>
      </c>
      <c r="Y476" t="str">
        <f>'RESUMEN TOTAL'!AE529</f>
        <v>APAGADO</v>
      </c>
      <c r="Z476" t="str">
        <f>'RESUMEN TOTAL'!AF529</f>
        <v>APAGADO</v>
      </c>
      <c r="AA476" t="str">
        <f>'RESUMEN TOTAL'!AG529</f>
        <v>APAGADO</v>
      </c>
      <c r="AB476" t="str">
        <f>'RESUMEN TOTAL'!AH529</f>
        <v>APAGADO</v>
      </c>
      <c r="AC476" t="str">
        <f>'RESUMEN TOTAL'!AI529</f>
        <v>APAGADO</v>
      </c>
      <c r="AD476" t="str">
        <f>'RESUMEN TOTAL'!AJ529</f>
        <v>APAGADO</v>
      </c>
      <c r="AE476">
        <f>'RESUMEN TOTAL'!AK529</f>
        <v>0</v>
      </c>
      <c r="AF476">
        <f>'RESUMEN TOTAL'!AL529</f>
        <v>0</v>
      </c>
      <c r="AG476">
        <f>'RESUMEN TOTAL'!AM529</f>
        <v>0</v>
      </c>
      <c r="AH476">
        <f>'RESUMEN TOTAL'!AN529</f>
        <v>0</v>
      </c>
      <c r="AI476">
        <f>'RESUMEN TOTAL'!AO529</f>
        <v>0</v>
      </c>
      <c r="AJ476">
        <f>'RESUMEN TOTAL'!AP529</f>
        <v>0</v>
      </c>
    </row>
    <row r="477" spans="1:36" x14ac:dyDescent="0.3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 t="str">
        <f>'RESUMEN TOTAL'!AD530</f>
        <v>APAGADO</v>
      </c>
      <c r="Y477" t="str">
        <f>'RESUMEN TOTAL'!AE530</f>
        <v>APAGADO</v>
      </c>
      <c r="Z477" t="str">
        <f>'RESUMEN TOTAL'!AF530</f>
        <v>APAGADO</v>
      </c>
      <c r="AA477" t="str">
        <f>'RESUMEN TOTAL'!AG530</f>
        <v>APAGADO</v>
      </c>
      <c r="AB477" t="str">
        <f>'RESUMEN TOTAL'!AH530</f>
        <v>APAGADO</v>
      </c>
      <c r="AC477" t="str">
        <f>'RESUMEN TOTAL'!AI530</f>
        <v>APAGADO</v>
      </c>
      <c r="AD477" t="str">
        <f>'RESUMEN TOTAL'!AJ530</f>
        <v>APAGADO</v>
      </c>
      <c r="AE477">
        <f>'RESUMEN TOTAL'!AK530</f>
        <v>0</v>
      </c>
      <c r="AF477">
        <f>'RESUMEN TOTAL'!AL530</f>
        <v>0</v>
      </c>
      <c r="AG477">
        <f>'RESUMEN TOTAL'!AM530</f>
        <v>0</v>
      </c>
      <c r="AH477">
        <f>'RESUMEN TOTAL'!AN530</f>
        <v>0</v>
      </c>
      <c r="AI477">
        <f>'RESUMEN TOTAL'!AO530</f>
        <v>0</v>
      </c>
      <c r="AJ477">
        <f>'RESUMEN TOTAL'!AP530</f>
        <v>0</v>
      </c>
    </row>
    <row r="478" spans="1:36" x14ac:dyDescent="0.3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 t="str">
        <f>'RESUMEN TOTAL'!AD531</f>
        <v>APAGADO</v>
      </c>
      <c r="Y478" t="str">
        <f>'RESUMEN TOTAL'!AE531</f>
        <v>APAGADO</v>
      </c>
      <c r="Z478" t="str">
        <f>'RESUMEN TOTAL'!AF531</f>
        <v>APAGADO</v>
      </c>
      <c r="AA478" t="str">
        <f>'RESUMEN TOTAL'!AG531</f>
        <v>APAGADO</v>
      </c>
      <c r="AB478" t="str">
        <f>'RESUMEN TOTAL'!AH531</f>
        <v>APAGADO</v>
      </c>
      <c r="AC478" t="str">
        <f>'RESUMEN TOTAL'!AI531</f>
        <v>APAGADO</v>
      </c>
      <c r="AD478" t="str">
        <f>'RESUMEN TOTAL'!AJ531</f>
        <v>APAGADO</v>
      </c>
      <c r="AE478">
        <f>'RESUMEN TOTAL'!AK531</f>
        <v>0</v>
      </c>
      <c r="AF478">
        <f>'RESUMEN TOTAL'!AL531</f>
        <v>0</v>
      </c>
      <c r="AG478">
        <f>'RESUMEN TOTAL'!AM531</f>
        <v>0</v>
      </c>
      <c r="AH478">
        <f>'RESUMEN TOTAL'!AN531</f>
        <v>0</v>
      </c>
      <c r="AI478">
        <f>'RESUMEN TOTAL'!AO531</f>
        <v>0</v>
      </c>
      <c r="AJ478">
        <f>'RESUMEN TOTAL'!AP531</f>
        <v>0</v>
      </c>
    </row>
    <row r="479" spans="1:36" x14ac:dyDescent="0.3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 t="str">
        <f>'RESUMEN TOTAL'!AD532</f>
        <v>APAGADO</v>
      </c>
      <c r="Y479" t="str">
        <f>'RESUMEN TOTAL'!AE532</f>
        <v>APAGADO</v>
      </c>
      <c r="Z479" t="str">
        <f>'RESUMEN TOTAL'!AF532</f>
        <v>APAGADO</v>
      </c>
      <c r="AA479" t="str">
        <f>'RESUMEN TOTAL'!AG532</f>
        <v>APAGADO</v>
      </c>
      <c r="AB479" t="str">
        <f>'RESUMEN TOTAL'!AH532</f>
        <v>APAGADO</v>
      </c>
      <c r="AC479" t="str">
        <f>'RESUMEN TOTAL'!AI532</f>
        <v>APAGADO</v>
      </c>
      <c r="AD479" t="str">
        <f>'RESUMEN TOTAL'!AJ532</f>
        <v>APAGADO</v>
      </c>
      <c r="AE479">
        <f>'RESUMEN TOTAL'!AK532</f>
        <v>0</v>
      </c>
      <c r="AF479">
        <f>'RESUMEN TOTAL'!AL532</f>
        <v>0</v>
      </c>
      <c r="AG479">
        <f>'RESUMEN TOTAL'!AM532</f>
        <v>0</v>
      </c>
      <c r="AH479">
        <f>'RESUMEN TOTAL'!AN532</f>
        <v>0</v>
      </c>
      <c r="AI479">
        <f>'RESUMEN TOTAL'!AO532</f>
        <v>0</v>
      </c>
      <c r="AJ479">
        <f>'RESUMEN TOTAL'!AP532</f>
        <v>0</v>
      </c>
    </row>
    <row r="480" spans="1:36" x14ac:dyDescent="0.3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3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 t="str">
        <f>'RESUMEN TOTAL'!AD534</f>
        <v>APAGADO</v>
      </c>
      <c r="Y481" t="str">
        <f>'RESUMEN TOTAL'!AE534</f>
        <v>APAGADO</v>
      </c>
      <c r="Z481" t="str">
        <f>'RESUMEN TOTAL'!AF534</f>
        <v>APAGADO</v>
      </c>
      <c r="AA481" t="str">
        <f>'RESUMEN TOTAL'!AG534</f>
        <v>APAGADO</v>
      </c>
      <c r="AB481" t="str">
        <f>'RESUMEN TOTAL'!AH534</f>
        <v>APAGADO</v>
      </c>
      <c r="AC481" t="str">
        <f>'RESUMEN TOTAL'!AI534</f>
        <v>APAGADO</v>
      </c>
      <c r="AD481" t="str">
        <f>'RESUMEN TOTAL'!AJ534</f>
        <v>APAGADO</v>
      </c>
      <c r="AE481">
        <f>'RESUMEN TOTAL'!AK534</f>
        <v>0</v>
      </c>
      <c r="AF481">
        <f>'RESUMEN TOTAL'!AL534</f>
        <v>0</v>
      </c>
      <c r="AG481">
        <f>'RESUMEN TOTAL'!AM534</f>
        <v>0</v>
      </c>
      <c r="AH481">
        <f>'RESUMEN TOTAL'!AN534</f>
        <v>0</v>
      </c>
      <c r="AI481">
        <f>'RESUMEN TOTAL'!AO534</f>
        <v>0</v>
      </c>
      <c r="AJ481">
        <f>'RESUMEN TOTAL'!AP534</f>
        <v>0</v>
      </c>
    </row>
    <row r="482" spans="1:36" x14ac:dyDescent="0.3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3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 t="str">
        <f>'RESUMEN TOTAL'!AD536</f>
        <v>APAGADO</v>
      </c>
      <c r="Y483" t="str">
        <f>'RESUMEN TOTAL'!AE536</f>
        <v>APAGADO</v>
      </c>
      <c r="Z483" t="str">
        <f>'RESUMEN TOTAL'!AF536</f>
        <v>APAGADO</v>
      </c>
      <c r="AA483" t="str">
        <f>'RESUMEN TOTAL'!AG536</f>
        <v>APAGADO</v>
      </c>
      <c r="AB483" t="str">
        <f>'RESUMEN TOTAL'!AH536</f>
        <v>APAGADO</v>
      </c>
      <c r="AC483" t="str">
        <f>'RESUMEN TOTAL'!AI536</f>
        <v>APAGADO</v>
      </c>
      <c r="AD483" t="str">
        <f>'RESUMEN TOTAL'!AJ536</f>
        <v>APAGADO</v>
      </c>
      <c r="AE483">
        <f>'RESUMEN TOTAL'!AK536</f>
        <v>0</v>
      </c>
      <c r="AF483">
        <f>'RESUMEN TOTAL'!AL536</f>
        <v>0</v>
      </c>
      <c r="AG483">
        <f>'RESUMEN TOTAL'!AM536</f>
        <v>0</v>
      </c>
      <c r="AH483">
        <f>'RESUMEN TOTAL'!AN536</f>
        <v>0</v>
      </c>
      <c r="AI483">
        <f>'RESUMEN TOTAL'!AO536</f>
        <v>0</v>
      </c>
      <c r="AJ483">
        <f>'RESUMEN TOTAL'!AP536</f>
        <v>0</v>
      </c>
    </row>
    <row r="484" spans="1:36" x14ac:dyDescent="0.3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 t="str">
        <f>'RESUMEN TOTAL'!AD537</f>
        <v>APAGADO</v>
      </c>
      <c r="Y484" t="str">
        <f>'RESUMEN TOTAL'!AE537</f>
        <v>APAGADO</v>
      </c>
      <c r="Z484" t="str">
        <f>'RESUMEN TOTAL'!AF537</f>
        <v>APAGADO</v>
      </c>
      <c r="AA484" t="str">
        <f>'RESUMEN TOTAL'!AG537</f>
        <v>APAGADO</v>
      </c>
      <c r="AB484" t="str">
        <f>'RESUMEN TOTAL'!AH537</f>
        <v>APAGADO</v>
      </c>
      <c r="AC484" t="str">
        <f>'RESUMEN TOTAL'!AI537</f>
        <v>APAGADO</v>
      </c>
      <c r="AD484" t="str">
        <f>'RESUMEN TOTAL'!AJ537</f>
        <v>APAGADO</v>
      </c>
      <c r="AE484">
        <f>'RESUMEN TOTAL'!AK537</f>
        <v>0</v>
      </c>
      <c r="AF484">
        <f>'RESUMEN TOTAL'!AL537</f>
        <v>0</v>
      </c>
      <c r="AG484">
        <f>'RESUMEN TOTAL'!AM537</f>
        <v>0</v>
      </c>
      <c r="AH484">
        <f>'RESUMEN TOTAL'!AN537</f>
        <v>0</v>
      </c>
      <c r="AI484">
        <f>'RESUMEN TOTAL'!AO537</f>
        <v>0</v>
      </c>
      <c r="AJ484">
        <f>'RESUMEN TOTAL'!AP537</f>
        <v>0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3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3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3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3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3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 t="str">
        <f>'RESUMEN TOTAL'!AD544</f>
        <v>APAGADO</v>
      </c>
      <c r="Y491" t="str">
        <f>'RESUMEN TOTAL'!AE544</f>
        <v>APAGADO</v>
      </c>
      <c r="Z491" t="str">
        <f>'RESUMEN TOTAL'!AF544</f>
        <v>APAGADO</v>
      </c>
      <c r="AA491" t="str">
        <f>'RESUMEN TOTAL'!AG544</f>
        <v>APAGADO</v>
      </c>
      <c r="AB491" t="str">
        <f>'RESUMEN TOTAL'!AH544</f>
        <v>APAGADO</v>
      </c>
      <c r="AC491" t="str">
        <f>'RESUMEN TOTAL'!AI544</f>
        <v>APAGADO</v>
      </c>
      <c r="AD491" t="str">
        <f>'RESUMEN TOTAL'!AJ544</f>
        <v>APAGADO</v>
      </c>
      <c r="AE491">
        <f>'RESUMEN TOTAL'!AK544</f>
        <v>0</v>
      </c>
      <c r="AF491">
        <f>'RESUMEN TOTAL'!AL544</f>
        <v>0</v>
      </c>
      <c r="AG491">
        <f>'RESUMEN TOTAL'!AM544</f>
        <v>0</v>
      </c>
      <c r="AH491">
        <f>'RESUMEN TOTAL'!AN544</f>
        <v>0</v>
      </c>
      <c r="AI491">
        <f>'RESUMEN TOTAL'!AO544</f>
        <v>0</v>
      </c>
      <c r="AJ491">
        <f>'RESUMEN TOTAL'!AP544</f>
        <v>0</v>
      </c>
    </row>
    <row r="492" spans="1:36" x14ac:dyDescent="0.3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 t="str">
        <f>'RESUMEN TOTAL'!AD545</f>
        <v>APAGADO</v>
      </c>
      <c r="Y492" t="str">
        <f>'RESUMEN TOTAL'!AE545</f>
        <v>APAGADO</v>
      </c>
      <c r="Z492" t="str">
        <f>'RESUMEN TOTAL'!AF545</f>
        <v>APAGADO</v>
      </c>
      <c r="AA492" t="str">
        <f>'RESUMEN TOTAL'!AG545</f>
        <v>APAGADO</v>
      </c>
      <c r="AB492" t="str">
        <f>'RESUMEN TOTAL'!AH545</f>
        <v>APAGADO</v>
      </c>
      <c r="AC492" t="str">
        <f>'RESUMEN TOTAL'!AI545</f>
        <v>APAGADO</v>
      </c>
      <c r="AD492" t="str">
        <f>'RESUMEN TOTAL'!AJ545</f>
        <v>APAGADO</v>
      </c>
      <c r="AE492">
        <f>'RESUMEN TOTAL'!AK545</f>
        <v>0</v>
      </c>
      <c r="AF492">
        <f>'RESUMEN TOTAL'!AL545</f>
        <v>0</v>
      </c>
      <c r="AG492">
        <f>'RESUMEN TOTAL'!AM545</f>
        <v>0</v>
      </c>
      <c r="AH492">
        <f>'RESUMEN TOTAL'!AN545</f>
        <v>0</v>
      </c>
      <c r="AI492">
        <f>'RESUMEN TOTAL'!AO545</f>
        <v>0</v>
      </c>
      <c r="AJ492">
        <f>'RESUMEN TOTAL'!AP545</f>
        <v>0</v>
      </c>
    </row>
    <row r="493" spans="1:36" x14ac:dyDescent="0.3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3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3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 t="str">
        <f>'RESUMEN TOTAL'!AD548</f>
        <v>APAGADO</v>
      </c>
      <c r="Y495" t="str">
        <f>'RESUMEN TOTAL'!AE548</f>
        <v>APAGADO</v>
      </c>
      <c r="Z495" t="str">
        <f>'RESUMEN TOTAL'!AF548</f>
        <v>APAGADO</v>
      </c>
      <c r="AA495" t="str">
        <f>'RESUMEN TOTAL'!AG548</f>
        <v>APAGADO</v>
      </c>
      <c r="AB495" t="str">
        <f>'RESUMEN TOTAL'!AH548</f>
        <v>APAGADO</v>
      </c>
      <c r="AC495" t="str">
        <f>'RESUMEN TOTAL'!AI548</f>
        <v>APAGADO</v>
      </c>
      <c r="AD495" t="str">
        <f>'RESUMEN TOTAL'!AJ548</f>
        <v>APAGADO</v>
      </c>
      <c r="AE495">
        <f>'RESUMEN TOTAL'!AK548</f>
        <v>0</v>
      </c>
      <c r="AF495">
        <f>'RESUMEN TOTAL'!AL548</f>
        <v>0</v>
      </c>
      <c r="AG495">
        <f>'RESUMEN TOTAL'!AM548</f>
        <v>0</v>
      </c>
      <c r="AH495">
        <f>'RESUMEN TOTAL'!AN548</f>
        <v>0</v>
      </c>
      <c r="AI495">
        <f>'RESUMEN TOTAL'!AO548</f>
        <v>0</v>
      </c>
      <c r="AJ495">
        <f>'RESUMEN TOTAL'!AP548</f>
        <v>0</v>
      </c>
    </row>
    <row r="496" spans="1:36" x14ac:dyDescent="0.3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 t="str">
        <f>'RESUMEN TOTAL'!AD549</f>
        <v>APAGADO</v>
      </c>
      <c r="Y496" t="str">
        <f>'RESUMEN TOTAL'!AE549</f>
        <v>APAGADO</v>
      </c>
      <c r="Z496" t="str">
        <f>'RESUMEN TOTAL'!AF549</f>
        <v>APAGADO</v>
      </c>
      <c r="AA496" t="str">
        <f>'RESUMEN TOTAL'!AG549</f>
        <v>APAGADO</v>
      </c>
      <c r="AB496" t="str">
        <f>'RESUMEN TOTAL'!AH549</f>
        <v>APAGADO</v>
      </c>
      <c r="AC496" t="str">
        <f>'RESUMEN TOTAL'!AI549</f>
        <v>APAGADO</v>
      </c>
      <c r="AD496" t="str">
        <f>'RESUMEN TOTAL'!AJ549</f>
        <v>APAGADO</v>
      </c>
      <c r="AE496">
        <f>'RESUMEN TOTAL'!AK549</f>
        <v>0</v>
      </c>
      <c r="AF496">
        <f>'RESUMEN TOTAL'!AL549</f>
        <v>0</v>
      </c>
      <c r="AG496">
        <f>'RESUMEN TOTAL'!AM549</f>
        <v>0</v>
      </c>
      <c r="AH496">
        <f>'RESUMEN TOTAL'!AN549</f>
        <v>0</v>
      </c>
      <c r="AI496">
        <f>'RESUMEN TOTAL'!AO549</f>
        <v>0</v>
      </c>
      <c r="AJ496">
        <f>'RESUMEN TOTAL'!AP549</f>
        <v>0</v>
      </c>
    </row>
    <row r="497" spans="1:36" x14ac:dyDescent="0.3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3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3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 t="str">
        <f>'RESUMEN TOTAL'!AD552</f>
        <v>APAGADO</v>
      </c>
      <c r="Y499" t="str">
        <f>'RESUMEN TOTAL'!AE552</f>
        <v>APAGADO</v>
      </c>
      <c r="Z499" t="str">
        <f>'RESUMEN TOTAL'!AF552</f>
        <v>APAGADO</v>
      </c>
      <c r="AA499" t="str">
        <f>'RESUMEN TOTAL'!AG552</f>
        <v>APAGADO</v>
      </c>
      <c r="AB499" t="str">
        <f>'RESUMEN TOTAL'!AH552</f>
        <v>APAGADO</v>
      </c>
      <c r="AC499" t="str">
        <f>'RESUMEN TOTAL'!AI552</f>
        <v>APAGADO</v>
      </c>
      <c r="AD499" t="str">
        <f>'RESUMEN TOTAL'!AJ552</f>
        <v>APAGADO</v>
      </c>
      <c r="AE499">
        <f>'RESUMEN TOTAL'!AK552</f>
        <v>0</v>
      </c>
      <c r="AF499">
        <f>'RESUMEN TOTAL'!AL552</f>
        <v>0</v>
      </c>
      <c r="AG499">
        <f>'RESUMEN TOTAL'!AM552</f>
        <v>0</v>
      </c>
      <c r="AH499">
        <f>'RESUMEN TOTAL'!AN552</f>
        <v>0</v>
      </c>
      <c r="AI499">
        <f>'RESUMEN TOTAL'!AO552</f>
        <v>0</v>
      </c>
      <c r="AJ499">
        <f>'RESUMEN TOTAL'!AP552</f>
        <v>0</v>
      </c>
    </row>
    <row r="500" spans="1:36" x14ac:dyDescent="0.3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 t="str">
        <f>'RESUMEN TOTAL'!AD553</f>
        <v>APAGADO</v>
      </c>
      <c r="Y500" t="str">
        <f>'RESUMEN TOTAL'!AE553</f>
        <v>APAGADO</v>
      </c>
      <c r="Z500" t="str">
        <f>'RESUMEN TOTAL'!AF553</f>
        <v>APAGADO</v>
      </c>
      <c r="AA500" t="str">
        <f>'RESUMEN TOTAL'!AG553</f>
        <v>APAGADO</v>
      </c>
      <c r="AB500" t="str">
        <f>'RESUMEN TOTAL'!AH553</f>
        <v>APAGADO</v>
      </c>
      <c r="AC500" t="str">
        <f>'RESUMEN TOTAL'!AI553</f>
        <v>APAGADO</v>
      </c>
      <c r="AD500" t="str">
        <f>'RESUMEN TOTAL'!AJ553</f>
        <v>APAGADO</v>
      </c>
      <c r="AE500">
        <f>'RESUMEN TOTAL'!AK553</f>
        <v>0</v>
      </c>
      <c r="AF500">
        <f>'RESUMEN TOTAL'!AL553</f>
        <v>0</v>
      </c>
      <c r="AG500">
        <f>'RESUMEN TOTAL'!AM553</f>
        <v>0</v>
      </c>
      <c r="AH500">
        <f>'RESUMEN TOTAL'!AN553</f>
        <v>0</v>
      </c>
      <c r="AI500">
        <f>'RESUMEN TOTAL'!AO553</f>
        <v>0</v>
      </c>
      <c r="AJ500">
        <f>'RESUMEN TOTAL'!AP553</f>
        <v>0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3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3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3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 t="str">
        <f>'RESUMEN TOTAL'!AD556</f>
        <v>APAGADO</v>
      </c>
      <c r="Y505" t="str">
        <f>'RESUMEN TOTAL'!AE556</f>
        <v>APAGADO</v>
      </c>
      <c r="Z505" t="str">
        <f>'RESUMEN TOTAL'!AF556</f>
        <v>APAGADO</v>
      </c>
      <c r="AA505" t="str">
        <f>'RESUMEN TOTAL'!AG556</f>
        <v>APAGADO</v>
      </c>
      <c r="AB505" t="str">
        <f>'RESUMEN TOTAL'!AH556</f>
        <v>APAGADO</v>
      </c>
      <c r="AC505" t="str">
        <f>'RESUMEN TOTAL'!AI556</f>
        <v>APAGADO</v>
      </c>
      <c r="AD505" t="str">
        <f>'RESUMEN TOTAL'!AJ556</f>
        <v>APAGADO</v>
      </c>
      <c r="AE505">
        <f>'RESUMEN TOTAL'!AK556</f>
        <v>0</v>
      </c>
      <c r="AF505">
        <f>'RESUMEN TOTAL'!AL556</f>
        <v>0</v>
      </c>
      <c r="AG505">
        <f>'RESUMEN TOTAL'!AM556</f>
        <v>0</v>
      </c>
      <c r="AH505">
        <f>'RESUMEN TOTAL'!AN556</f>
        <v>0</v>
      </c>
      <c r="AI505">
        <f>'RESUMEN TOTAL'!AO556</f>
        <v>0</v>
      </c>
      <c r="AJ505">
        <f>'RESUMEN TOTAL'!AP556</f>
        <v>0</v>
      </c>
    </row>
    <row r="506" spans="1:36" x14ac:dyDescent="0.3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 t="str">
        <f>'RESUMEN TOTAL'!AD557</f>
        <v>APAGADO</v>
      </c>
      <c r="Y506" t="str">
        <f>'RESUMEN TOTAL'!AE557</f>
        <v>APAGADO</v>
      </c>
      <c r="Z506" t="str">
        <f>'RESUMEN TOTAL'!AF557</f>
        <v>APAGADO</v>
      </c>
      <c r="AA506" t="str">
        <f>'RESUMEN TOTAL'!AG557</f>
        <v>APAGADO</v>
      </c>
      <c r="AB506" t="str">
        <f>'RESUMEN TOTAL'!AH557</f>
        <v>APAGADO</v>
      </c>
      <c r="AC506" t="str">
        <f>'RESUMEN TOTAL'!AI557</f>
        <v>APAGADO</v>
      </c>
      <c r="AD506" t="str">
        <f>'RESUMEN TOTAL'!AJ557</f>
        <v>APAGADO</v>
      </c>
      <c r="AE506">
        <f>'RESUMEN TOTAL'!AK557</f>
        <v>0</v>
      </c>
      <c r="AF506">
        <f>'RESUMEN TOTAL'!AL557</f>
        <v>0</v>
      </c>
      <c r="AG506">
        <f>'RESUMEN TOTAL'!AM557</f>
        <v>0</v>
      </c>
      <c r="AH506">
        <f>'RESUMEN TOTAL'!AN557</f>
        <v>0</v>
      </c>
      <c r="AI506">
        <f>'RESUMEN TOTAL'!AO557</f>
        <v>0</v>
      </c>
      <c r="AJ506">
        <f>'RESUMEN TOTAL'!AP557</f>
        <v>0</v>
      </c>
    </row>
    <row r="507" spans="1:36" x14ac:dyDescent="0.3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3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3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 t="str">
        <f>'RESUMEN TOTAL'!AD560</f>
        <v>APAGADO</v>
      </c>
      <c r="Y509" t="str">
        <f>'RESUMEN TOTAL'!AE560</f>
        <v>APAGADO</v>
      </c>
      <c r="Z509" t="str">
        <f>'RESUMEN TOTAL'!AF560</f>
        <v>APAGADO</v>
      </c>
      <c r="AA509" t="str">
        <f>'RESUMEN TOTAL'!AG560</f>
        <v>APAGADO</v>
      </c>
      <c r="AB509" t="str">
        <f>'RESUMEN TOTAL'!AH560</f>
        <v>APAGADO</v>
      </c>
      <c r="AC509" t="str">
        <f>'RESUMEN TOTAL'!AI560</f>
        <v>APAGADO</v>
      </c>
      <c r="AD509" t="str">
        <f>'RESUMEN TOTAL'!AJ560</f>
        <v>APAGADO</v>
      </c>
      <c r="AE509">
        <f>'RESUMEN TOTAL'!AK560</f>
        <v>0</v>
      </c>
      <c r="AF509">
        <f>'RESUMEN TOTAL'!AL560</f>
        <v>0</v>
      </c>
      <c r="AG509">
        <f>'RESUMEN TOTAL'!AM560</f>
        <v>0</v>
      </c>
      <c r="AH509">
        <f>'RESUMEN TOTAL'!AN560</f>
        <v>0</v>
      </c>
      <c r="AI509">
        <f>'RESUMEN TOTAL'!AO560</f>
        <v>0</v>
      </c>
      <c r="AJ509">
        <f>'RESUMEN TOTAL'!AP560</f>
        <v>0</v>
      </c>
    </row>
    <row r="510" spans="1:36" x14ac:dyDescent="0.3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 t="str">
        <f>'RESUMEN TOTAL'!AD561</f>
        <v>APAGADO</v>
      </c>
      <c r="Y510" t="str">
        <f>'RESUMEN TOTAL'!AE561</f>
        <v>APAGADO</v>
      </c>
      <c r="Z510" t="str">
        <f>'RESUMEN TOTAL'!AF561</f>
        <v>APAGADO</v>
      </c>
      <c r="AA510" t="str">
        <f>'RESUMEN TOTAL'!AG561</f>
        <v>APAGADO</v>
      </c>
      <c r="AB510" t="str">
        <f>'RESUMEN TOTAL'!AH561</f>
        <v>APAGADO</v>
      </c>
      <c r="AC510" t="str">
        <f>'RESUMEN TOTAL'!AI561</f>
        <v>APAGADO</v>
      </c>
      <c r="AD510" t="str">
        <f>'RESUMEN TOTAL'!AJ561</f>
        <v>APAGADO</v>
      </c>
      <c r="AE510">
        <f>'RESUMEN TOTAL'!AK561</f>
        <v>0</v>
      </c>
      <c r="AF510">
        <f>'RESUMEN TOTAL'!AL561</f>
        <v>0</v>
      </c>
      <c r="AG510">
        <f>'RESUMEN TOTAL'!AM561</f>
        <v>0</v>
      </c>
      <c r="AH510">
        <f>'RESUMEN TOTAL'!AN561</f>
        <v>0</v>
      </c>
      <c r="AI510">
        <f>'RESUMEN TOTAL'!AO561</f>
        <v>0</v>
      </c>
      <c r="AJ510">
        <f>'RESUMEN TOTAL'!AP561</f>
        <v>0</v>
      </c>
    </row>
    <row r="511" spans="1:36" x14ac:dyDescent="0.3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 t="str">
        <f>'RESUMEN TOTAL'!AD562</f>
        <v>APAGADO</v>
      </c>
      <c r="Y511" t="str">
        <f>'RESUMEN TOTAL'!AE562</f>
        <v>APAGADO</v>
      </c>
      <c r="Z511" t="str">
        <f>'RESUMEN TOTAL'!AF562</f>
        <v>APAGADO</v>
      </c>
      <c r="AA511" t="str">
        <f>'RESUMEN TOTAL'!AG562</f>
        <v>APAGADO</v>
      </c>
      <c r="AB511" t="str">
        <f>'RESUMEN TOTAL'!AH562</f>
        <v>APAGADO</v>
      </c>
      <c r="AC511" t="str">
        <f>'RESUMEN TOTAL'!AI562</f>
        <v>APAGADO</v>
      </c>
      <c r="AD511" t="str">
        <f>'RESUMEN TOTAL'!AJ562</f>
        <v>APAGADO</v>
      </c>
      <c r="AE511">
        <f>'RESUMEN TOTAL'!AK562</f>
        <v>0</v>
      </c>
      <c r="AF511">
        <f>'RESUMEN TOTAL'!AL562</f>
        <v>0</v>
      </c>
      <c r="AG511">
        <f>'RESUMEN TOTAL'!AM562</f>
        <v>0</v>
      </c>
      <c r="AH511">
        <f>'RESUMEN TOTAL'!AN562</f>
        <v>0</v>
      </c>
      <c r="AI511">
        <f>'RESUMEN TOTAL'!AO562</f>
        <v>0</v>
      </c>
      <c r="AJ511">
        <f>'RESUMEN TOTAL'!AP562</f>
        <v>0</v>
      </c>
    </row>
    <row r="512" spans="1:36" x14ac:dyDescent="0.3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 t="str">
        <f>'RESUMEN TOTAL'!AD563</f>
        <v>APAGADO</v>
      </c>
      <c r="Y512" t="str">
        <f>'RESUMEN TOTAL'!AE563</f>
        <v>APAGADO</v>
      </c>
      <c r="Z512" t="str">
        <f>'RESUMEN TOTAL'!AF563</f>
        <v>APAGADO</v>
      </c>
      <c r="AA512" t="str">
        <f>'RESUMEN TOTAL'!AG563</f>
        <v>APAGADO</v>
      </c>
      <c r="AB512" t="str">
        <f>'RESUMEN TOTAL'!AH563</f>
        <v>APAGADO</v>
      </c>
      <c r="AC512" t="str">
        <f>'RESUMEN TOTAL'!AI563</f>
        <v>APAGADO</v>
      </c>
      <c r="AD512" t="str">
        <f>'RESUMEN TOTAL'!AJ563</f>
        <v>APAGADO</v>
      </c>
      <c r="AE512">
        <f>'RESUMEN TOTAL'!AK563</f>
        <v>0</v>
      </c>
      <c r="AF512">
        <f>'RESUMEN TOTAL'!AL563</f>
        <v>0</v>
      </c>
      <c r="AG512">
        <f>'RESUMEN TOTAL'!AM563</f>
        <v>0</v>
      </c>
      <c r="AH512">
        <f>'RESUMEN TOTAL'!AN563</f>
        <v>0</v>
      </c>
      <c r="AI512">
        <f>'RESUMEN TOTAL'!AO563</f>
        <v>0</v>
      </c>
      <c r="AJ512">
        <f>'RESUMEN TOTAL'!AP563</f>
        <v>0</v>
      </c>
    </row>
    <row r="513" spans="1:36" x14ac:dyDescent="0.3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 t="str">
        <f>'RESUMEN TOTAL'!AD564</f>
        <v>APAGADO</v>
      </c>
      <c r="Y513" t="str">
        <f>'RESUMEN TOTAL'!AE564</f>
        <v>APAGADO</v>
      </c>
      <c r="Z513" t="str">
        <f>'RESUMEN TOTAL'!AF564</f>
        <v>APAGADO</v>
      </c>
      <c r="AA513" t="str">
        <f>'RESUMEN TOTAL'!AG564</f>
        <v>APAGADO</v>
      </c>
      <c r="AB513" t="str">
        <f>'RESUMEN TOTAL'!AH564</f>
        <v>APAGADO</v>
      </c>
      <c r="AC513" t="str">
        <f>'RESUMEN TOTAL'!AI564</f>
        <v>APAGADO</v>
      </c>
      <c r="AD513" t="str">
        <f>'RESUMEN TOTAL'!AJ564</f>
        <v>APAGADO</v>
      </c>
      <c r="AE513">
        <f>'RESUMEN TOTAL'!AK564</f>
        <v>0</v>
      </c>
      <c r="AF513">
        <f>'RESUMEN TOTAL'!AL564</f>
        <v>0</v>
      </c>
      <c r="AG513">
        <f>'RESUMEN TOTAL'!AM564</f>
        <v>0</v>
      </c>
      <c r="AH513">
        <f>'RESUMEN TOTAL'!AN564</f>
        <v>0</v>
      </c>
      <c r="AI513">
        <f>'RESUMEN TOTAL'!AO564</f>
        <v>0</v>
      </c>
      <c r="AJ513">
        <f>'RESUMEN TOTAL'!AP564</f>
        <v>0</v>
      </c>
    </row>
    <row r="514" spans="1:36" x14ac:dyDescent="0.3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 t="str">
        <f>'RESUMEN TOTAL'!AD565</f>
        <v>APAGADO</v>
      </c>
      <c r="Y514" t="str">
        <f>'RESUMEN TOTAL'!AE565</f>
        <v>APAGADO</v>
      </c>
      <c r="Z514" t="str">
        <f>'RESUMEN TOTAL'!AF565</f>
        <v>APAGADO</v>
      </c>
      <c r="AA514" t="str">
        <f>'RESUMEN TOTAL'!AG565</f>
        <v>APAGADO</v>
      </c>
      <c r="AB514" t="str">
        <f>'RESUMEN TOTAL'!AH565</f>
        <v>APAGADO</v>
      </c>
      <c r="AC514" t="str">
        <f>'RESUMEN TOTAL'!AI565</f>
        <v>APAGADO</v>
      </c>
      <c r="AD514" t="str">
        <f>'RESUMEN TOTAL'!AJ565</f>
        <v>APAGADO</v>
      </c>
      <c r="AE514">
        <f>'RESUMEN TOTAL'!AK565</f>
        <v>0</v>
      </c>
      <c r="AF514">
        <f>'RESUMEN TOTAL'!AL565</f>
        <v>0</v>
      </c>
      <c r="AG514">
        <f>'RESUMEN TOTAL'!AM565</f>
        <v>0</v>
      </c>
      <c r="AH514">
        <f>'RESUMEN TOTAL'!AN565</f>
        <v>0</v>
      </c>
      <c r="AI514">
        <f>'RESUMEN TOTAL'!AO565</f>
        <v>0</v>
      </c>
      <c r="AJ514">
        <f>'RESUMEN TOTAL'!AP565</f>
        <v>0</v>
      </c>
    </row>
    <row r="515" spans="1:36" x14ac:dyDescent="0.3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 t="str">
        <f>'RESUMEN TOTAL'!AD566</f>
        <v>APAGADO</v>
      </c>
      <c r="Y515" t="str">
        <f>'RESUMEN TOTAL'!AE566</f>
        <v>APAGADO</v>
      </c>
      <c r="Z515" t="str">
        <f>'RESUMEN TOTAL'!AF566</f>
        <v>APAGADO</v>
      </c>
      <c r="AA515" t="str">
        <f>'RESUMEN TOTAL'!AG566</f>
        <v>APAGADO</v>
      </c>
      <c r="AB515" t="str">
        <f>'RESUMEN TOTAL'!AH566</f>
        <v>APAGADO</v>
      </c>
      <c r="AC515" t="str">
        <f>'RESUMEN TOTAL'!AI566</f>
        <v>APAGADO</v>
      </c>
      <c r="AD515" t="str">
        <f>'RESUMEN TOTAL'!AJ566</f>
        <v>APAGADO</v>
      </c>
      <c r="AE515">
        <f>'RESUMEN TOTAL'!AK566</f>
        <v>0</v>
      </c>
      <c r="AF515">
        <f>'RESUMEN TOTAL'!AL566</f>
        <v>0</v>
      </c>
      <c r="AG515">
        <f>'RESUMEN TOTAL'!AM566</f>
        <v>0</v>
      </c>
      <c r="AH515">
        <f>'RESUMEN TOTAL'!AN566</f>
        <v>0</v>
      </c>
    </row>
    <row r="516" spans="1:36" x14ac:dyDescent="0.3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 t="str">
        <f>'RESUMEN TOTAL'!AD567</f>
        <v>APAGADO</v>
      </c>
      <c r="Y516" t="str">
        <f>'RESUMEN TOTAL'!AE567</f>
        <v>APAGADO</v>
      </c>
      <c r="Z516" t="str">
        <f>'RESUMEN TOTAL'!AF567</f>
        <v>APAGADO</v>
      </c>
      <c r="AA516" t="str">
        <f>'RESUMEN TOTAL'!AG567</f>
        <v>APAGADO</v>
      </c>
      <c r="AB516" t="str">
        <f>'RESUMEN TOTAL'!AH567</f>
        <v>APAGADO</v>
      </c>
      <c r="AC516" t="str">
        <f>'RESUMEN TOTAL'!AI567</f>
        <v>APAGADO</v>
      </c>
      <c r="AD516" t="str">
        <f>'RESUMEN TOTAL'!AJ567</f>
        <v>APAGADO</v>
      </c>
      <c r="AE516">
        <f>'RESUMEN TOTAL'!AK567</f>
        <v>0</v>
      </c>
      <c r="AF516">
        <f>'RESUMEN TOTAL'!AL567</f>
        <v>0</v>
      </c>
      <c r="AG516">
        <f>'RESUMEN TOTAL'!AM567</f>
        <v>0</v>
      </c>
      <c r="AH516">
        <f>'RESUMEN TOTAL'!AN567</f>
        <v>0</v>
      </c>
    </row>
    <row r="517" spans="1:36" x14ac:dyDescent="0.3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3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3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3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3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3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3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3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3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3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3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3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3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3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3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3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3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3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3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3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3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3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3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3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3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3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3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3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3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3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3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3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3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3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3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3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3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3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3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3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3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3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3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3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3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3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3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3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3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3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3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3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3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3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3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3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3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3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3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3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3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3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3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3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3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3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3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3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3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3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3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3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3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3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3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3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3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3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3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3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3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3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3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3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3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3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3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3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6" width="11.6640625" bestFit="1" customWidth="1"/>
  </cols>
  <sheetData>
    <row r="1" spans="1:36" ht="21" x14ac:dyDescent="0.4">
      <c r="C1" s="32" t="s">
        <v>924</v>
      </c>
      <c r="D1" s="32">
        <f>COUNTIFS(E4:E400,"=radio")</f>
        <v>74</v>
      </c>
    </row>
    <row r="2" spans="1:36" ht="21" x14ac:dyDescent="0.4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10</v>
      </c>
      <c r="Y2" s="18">
        <f>COUNTIFS(Y4:Y500, "=APAGADO",E4:E500,"=radio")</f>
        <v>11</v>
      </c>
      <c r="Z2" s="18">
        <f>COUNTIFS(Z4:Z500, "=APAGADO",E4:E500,"=radio")</f>
        <v>4</v>
      </c>
      <c r="AA2" s="18">
        <f>COUNTIFS(AA4:AA500, "=APAGADO",E4:E500,"=radio")</f>
        <v>4</v>
      </c>
      <c r="AB2" s="18">
        <f>COUNTIFS(AB4:AB500, "=APAGADO",E4:E500,"=radio")</f>
        <v>5</v>
      </c>
      <c r="AC2" s="18">
        <f>COUNTIFS(AC4:AC600, "=APAGADO",E4:E600,"=radio")</f>
        <v>5</v>
      </c>
      <c r="AD2" s="18">
        <f>COUNTIFS(AD4:AD500, "=APAGADO",E4:E500,"=radio")</f>
        <v>6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3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3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3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3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3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3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3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3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3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3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3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3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3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3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3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3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3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3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3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3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3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3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3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3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3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3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3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3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3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3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3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3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3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3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3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3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3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3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3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3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3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3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3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3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3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3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3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3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3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3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3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3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3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3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3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3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3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3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3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3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3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3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3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3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3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3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3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3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3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3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3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3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3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3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3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3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3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3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3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3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3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3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3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3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3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3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3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3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 t="str">
        <f>'RESUMEN TOTAL'!AJ116</f>
        <v>APAGADO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3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3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3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3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3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3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3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3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3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3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3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3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3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3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3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3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3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3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3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3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3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3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3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3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3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3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3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3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3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3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3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3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3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3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3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3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 t="str">
        <f>'RESUMEN TOTAL'!AJ154</f>
        <v>APAGADO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3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3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3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3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3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3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3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3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3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3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3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3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3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3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3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3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3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3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3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3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3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3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3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3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3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3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3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3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3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3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3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3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3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3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3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3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3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3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3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3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3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 t="str">
        <f>'RESUMEN TOTAL'!AJ197</f>
        <v>APAGADO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3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3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3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3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3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3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3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3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3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3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3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3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3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3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3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3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3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3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3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3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 t="str">
        <f>'RESUMEN TOTAL'!AJ218</f>
        <v>APAGADO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3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3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3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3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3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3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3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3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3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3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3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3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3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3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 t="str">
        <f>'RESUMEN TOTAL'!AJ232</f>
        <v>APAGADO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3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3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3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3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3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3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3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3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3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3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3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 t="str">
        <f>'RESUMEN TOTAL'!AJ244</f>
        <v>APAGADO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3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 t="str">
        <f>'RESUMEN TOTAL'!AJ245</f>
        <v>APAGADO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3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3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3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3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3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3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3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3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3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3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3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3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3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3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3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3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3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3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3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3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3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3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3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3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3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3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3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3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3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3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3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3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3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3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3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3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3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3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3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3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3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3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3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3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3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3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3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3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3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3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3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3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3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3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3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3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3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3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3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3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3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3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3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3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3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3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3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3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3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3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3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3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3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3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3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3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3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3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3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3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3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3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3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3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3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3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3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3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3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3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3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3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3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3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3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3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3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3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3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3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3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3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3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3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3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3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3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3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3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3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3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3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3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3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3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3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3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 t="str">
        <f>'RESUMEN TOTAL'!AJ375</f>
        <v>APAGADO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3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3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3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3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3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3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3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 t="str">
        <f>'RESUMEN TOTAL'!AJ382</f>
        <v>APAGADO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3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 t="str">
        <f>'RESUMEN TOTAL'!AJ383</f>
        <v>APAGADO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3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 t="str">
        <f>'RESUMEN TOTAL'!AJ384</f>
        <v>APAGADO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3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3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3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3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3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3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3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3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3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3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3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3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3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3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3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3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3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3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3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3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3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3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3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3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3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3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3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3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3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3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3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3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3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3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3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 t="str">
        <f>'RESUMEN TOTAL'!AJ421</f>
        <v>APAGADO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3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3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3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3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 t="str">
        <f>'RESUMEN TOTAL'!AJ425</f>
        <v>APAGADO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3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 t="str">
        <f>'RESUMEN TOTAL'!AJ426</f>
        <v>APAGADO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3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3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3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3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3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3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3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3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3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3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3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3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3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3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3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3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3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3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3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3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3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 t="str">
        <f>'RESUMEN TOTAL'!AJ447</f>
        <v>APAGADO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3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 t="str">
        <f>'RESUMEN TOTAL'!AJ448</f>
        <v>APAGADO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3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3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3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3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3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3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3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3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3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3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3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 t="str">
        <f>'RESUMEN TOTAL'!AJ461</f>
        <v>APAGADO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3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3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3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3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3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3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3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3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3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3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3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3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3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3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3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3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3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3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3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3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3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3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3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3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 t="str">
        <f>'RESUMEN TOTAL'!AJ508</f>
        <v>APAGADO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3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 t="str">
        <f>'RESUMEN TOTAL'!AJ509</f>
        <v>APAGADO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3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3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3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 t="str">
        <f>'RESUMEN TOTAL'!AJ512</f>
        <v>APAGADO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3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 t="str">
        <f>'RESUMEN TOTAL'!AJ513</f>
        <v>APAGADO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3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 t="str">
        <f>'RESUMEN TOTAL'!AJ514</f>
        <v>APAGADO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3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 t="str">
        <f>'RESUMEN TOTAL'!AJ515</f>
        <v>APAGADO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3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 t="str">
        <f>'RESUMEN TOTAL'!AJ516</f>
        <v>APAGADO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3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 t="str">
        <f>'RESUMEN TOTAL'!AJ517</f>
        <v>APAGADO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3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 t="str">
        <f>'RESUMEN TOTAL'!AJ518</f>
        <v>APAGADO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3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 t="str">
        <f>'RESUMEN TOTAL'!AJ519</f>
        <v>APAGADO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3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 t="str">
        <f>'RESUMEN TOTAL'!AJ520</f>
        <v>APAGADO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3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 t="str">
        <f>'RESUMEN TOTAL'!AJ521</f>
        <v>APAGADO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3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 t="str">
        <f>'RESUMEN TOTAL'!AJ522</f>
        <v>APAGADO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3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 t="str">
        <f>'RESUMEN TOTAL'!AJ523</f>
        <v>APAGADO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3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 t="str">
        <f>'RESUMEN TOTAL'!AJ524</f>
        <v>APAGADO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3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 t="str">
        <f>'RESUMEN TOTAL'!AJ525</f>
        <v>APAGADO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3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 t="str">
        <f>'RESUMEN TOTAL'!AJ526</f>
        <v>APAGADO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3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 t="str">
        <f>'RESUMEN TOTAL'!AJ527</f>
        <v>APAGADO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3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 t="str">
        <f>'RESUMEN TOTAL'!AJ528</f>
        <v>APAGADO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3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 t="str">
        <f>'RESUMEN TOTAL'!AJ529</f>
        <v>APAGADO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3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 t="str">
        <f>'RESUMEN TOTAL'!AJ530</f>
        <v>APAGADO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3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 t="str">
        <f>'RESUMEN TOTAL'!AJ531</f>
        <v>APAGADO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3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 t="str">
        <f>'RESUMEN TOTAL'!AJ532</f>
        <v>APAGADO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3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3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 t="str">
        <f>'RESUMEN TOTAL'!AJ534</f>
        <v>APAGADO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3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3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 t="str">
        <f>'RESUMEN TOTAL'!AJ536</f>
        <v>APAGADO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3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 t="str">
        <f>'RESUMEN TOTAL'!AJ537</f>
        <v>APAGADO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3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3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3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3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 t="str">
        <f>'RESUMEN TOTAL'!AJ544</f>
        <v>APAGADO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3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 t="str">
        <f>'RESUMEN TOTAL'!AJ545</f>
        <v>APAGADO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3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3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3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 t="str">
        <f>'RESUMEN TOTAL'!AJ548</f>
        <v>APAGADO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3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 t="str">
        <f>'RESUMEN TOTAL'!AJ549</f>
        <v>APAGADO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3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3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3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 t="str">
        <f>'RESUMEN TOTAL'!AJ552</f>
        <v>APAGADO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3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 t="str">
        <f>'RESUMEN TOTAL'!AJ553</f>
        <v>APAGADO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3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3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 t="str">
        <f>'RESUMEN TOTAL'!AJ556</f>
        <v>APAGADO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3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 t="str">
        <f>'RESUMEN TOTAL'!AJ557</f>
        <v>APAGADO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3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3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3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 t="str">
        <f>'RESUMEN TOTAL'!AJ560</f>
        <v>APAGADO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3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 t="str">
        <f>'RESUMEN TOTAL'!AJ561</f>
        <v>APAGADO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3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 t="str">
        <f>'RESUMEN TOTAL'!AJ562</f>
        <v>APAGADO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3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 t="str">
        <f>'RESUMEN TOTAL'!AJ563</f>
        <v>APAGADO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3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 t="str">
        <f>'RESUMEN TOTAL'!AJ564</f>
        <v>APAGADO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3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 t="str">
        <f>'RESUMEN TOTAL'!AJ565</f>
        <v>APAGADO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3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 t="str">
        <f>'RESUMEN TOTAL'!AJ566</f>
        <v>APAGADO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</row>
    <row r="515" spans="1:36" x14ac:dyDescent="0.3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 t="str">
        <f>'RESUMEN TOTAL'!AJ567</f>
        <v>APAGADO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</row>
    <row r="516" spans="1:36" x14ac:dyDescent="0.3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3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3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3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3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3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3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3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3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3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3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3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3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3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3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3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3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3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3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3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3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3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3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3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3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3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3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3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3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3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3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3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3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3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3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3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3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3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3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3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3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3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3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3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3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3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3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3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3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3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3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3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3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3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3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3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3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3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3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3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3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3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3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3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3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3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3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3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3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3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3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3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3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3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3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3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3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3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3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3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3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3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3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3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3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3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3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3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3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3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3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3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3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3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3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3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3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3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3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3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3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3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3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3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3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3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3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3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3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3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3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3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3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3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3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3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3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3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3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3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3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3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3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3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3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3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3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3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3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3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3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3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3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3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3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3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3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3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3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3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3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3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3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3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3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3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3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3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3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3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3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3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3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3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3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3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3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3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3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3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3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3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3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3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3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3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3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3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3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3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3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52" zoomScale="80" zoomScaleNormal="80" workbookViewId="0">
      <selection activeCell="B170" sqref="B170:E174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1"/>
    <col min="4" max="4" width="11.5546875" style="9"/>
    <col min="5" max="5" width="11.5546875" style="60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936</v>
      </c>
      <c r="E1" s="60" t="s">
        <v>937</v>
      </c>
    </row>
    <row r="2" spans="1:10" ht="15.6" customHeight="1" thickTop="1" thickBot="1" x14ac:dyDescent="0.35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5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6.8" thickTop="1" thickBot="1" x14ac:dyDescent="0.35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2" thickTop="1" x14ac:dyDescent="0.3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2" thickBot="1" x14ac:dyDescent="0.35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5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6.8" thickTop="1" thickBot="1" x14ac:dyDescent="0.35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5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5.6" thickTop="1" thickBot="1" x14ac:dyDescent="0.35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6.8" thickTop="1" thickBot="1" x14ac:dyDescent="0.35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3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2" thickBot="1" x14ac:dyDescent="0.35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6.8" thickTop="1" thickBot="1" x14ac:dyDescent="0.35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5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5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5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6.8" thickTop="1" thickBot="1" x14ac:dyDescent="0.35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2" thickTop="1" x14ac:dyDescent="0.3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2" thickBot="1" x14ac:dyDescent="0.35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6.8" thickTop="1" thickBot="1" x14ac:dyDescent="0.35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5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5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5.6" thickTop="1" thickBot="1" x14ac:dyDescent="0.35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6.8" thickTop="1" thickBot="1" x14ac:dyDescent="0.35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2" thickTop="1" x14ac:dyDescent="0.3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5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6.8" thickTop="1" thickBot="1" x14ac:dyDescent="0.35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6.8" thickTop="1" thickBot="1" x14ac:dyDescent="0.35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5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5.6" thickTop="1" thickBot="1" x14ac:dyDescent="0.35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5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2" thickTop="1" x14ac:dyDescent="0.3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2" thickBot="1" x14ac:dyDescent="0.35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6.8" thickTop="1" thickBot="1" x14ac:dyDescent="0.35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6.8" thickTop="1" thickBot="1" x14ac:dyDescent="0.35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5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5.6" thickTop="1" thickBot="1" x14ac:dyDescent="0.35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6.8" thickTop="1" thickBot="1" x14ac:dyDescent="0.35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2" thickTop="1" x14ac:dyDescent="0.3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2" thickBot="1" x14ac:dyDescent="0.35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5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6.8" thickTop="1" thickBot="1" x14ac:dyDescent="0.35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5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5.6" thickTop="1" thickBot="1" x14ac:dyDescent="0.35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6.8" thickTop="1" thickBot="1" x14ac:dyDescent="0.35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2" thickTop="1" x14ac:dyDescent="0.3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2" thickBot="1" x14ac:dyDescent="0.35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6.8" thickTop="1" thickBot="1" x14ac:dyDescent="0.35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6.8" thickTop="1" thickBot="1" x14ac:dyDescent="0.35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5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5.6" thickTop="1" thickBot="1" x14ac:dyDescent="0.35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6.8" thickTop="1" thickBot="1" x14ac:dyDescent="0.35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2" thickTop="1" x14ac:dyDescent="0.3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2" thickBot="1" x14ac:dyDescent="0.35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6.8" thickTop="1" thickBot="1" x14ac:dyDescent="0.35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6.8" thickTop="1" thickBot="1" x14ac:dyDescent="0.35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5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5.6" thickTop="1" thickBot="1" x14ac:dyDescent="0.35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6.8" thickTop="1" thickBot="1" x14ac:dyDescent="0.35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2" thickTop="1" x14ac:dyDescent="0.3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2" thickBot="1" x14ac:dyDescent="0.35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6.8" thickTop="1" thickBot="1" x14ac:dyDescent="0.35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6.8" thickTop="1" thickBot="1" x14ac:dyDescent="0.35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5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5.6" thickTop="1" thickBot="1" x14ac:dyDescent="0.35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6.8" thickTop="1" thickBot="1" x14ac:dyDescent="0.35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2" thickTop="1" x14ac:dyDescent="0.3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2" thickBot="1" x14ac:dyDescent="0.35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6.8" thickTop="1" thickBot="1" x14ac:dyDescent="0.35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6.8" thickTop="1" thickBot="1" x14ac:dyDescent="0.35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5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5.6" thickTop="1" thickBot="1" x14ac:dyDescent="0.35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6.8" thickTop="1" thickBot="1" x14ac:dyDescent="0.35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2" thickTop="1" x14ac:dyDescent="0.3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2" thickBot="1" x14ac:dyDescent="0.35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6.8" thickTop="1" thickBot="1" x14ac:dyDescent="0.35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6.8" thickTop="1" thickBot="1" x14ac:dyDescent="0.35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5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5.6" thickTop="1" thickBot="1" x14ac:dyDescent="0.35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6.8" thickTop="1" thickBot="1" x14ac:dyDescent="0.35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2" thickTop="1" x14ac:dyDescent="0.3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2" thickBot="1" x14ac:dyDescent="0.35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6.8" thickTop="1" thickBot="1" x14ac:dyDescent="0.35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6.8" thickTop="1" thickBot="1" x14ac:dyDescent="0.35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5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5.6" thickTop="1" thickBot="1" x14ac:dyDescent="0.35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6.8" thickTop="1" thickBot="1" x14ac:dyDescent="0.35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2" thickTop="1" x14ac:dyDescent="0.3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2" thickBot="1" x14ac:dyDescent="0.35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6.8" thickTop="1" thickBot="1" x14ac:dyDescent="0.35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6.8" thickTop="1" thickBot="1" x14ac:dyDescent="0.35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5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5.6" thickTop="1" thickBot="1" x14ac:dyDescent="0.35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6.8" thickTop="1" thickBot="1" x14ac:dyDescent="0.35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2" thickTop="1" x14ac:dyDescent="0.3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2" thickBot="1" x14ac:dyDescent="0.35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6.8" thickTop="1" thickBot="1" x14ac:dyDescent="0.35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6.8" thickTop="1" thickBot="1" x14ac:dyDescent="0.35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5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5.6" thickTop="1" thickBot="1" x14ac:dyDescent="0.35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6.8" thickTop="1" thickBot="1" x14ac:dyDescent="0.35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2" thickTop="1" x14ac:dyDescent="0.3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2" thickBot="1" x14ac:dyDescent="0.35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6.8" thickTop="1" thickBot="1" x14ac:dyDescent="0.35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6.8" thickTop="1" thickBot="1" x14ac:dyDescent="0.35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5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5.6" thickTop="1" thickBot="1" x14ac:dyDescent="0.35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6.8" thickTop="1" thickBot="1" x14ac:dyDescent="0.35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2" thickTop="1" x14ac:dyDescent="0.3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2" thickBot="1" x14ac:dyDescent="0.35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6.8" thickTop="1" thickBot="1" x14ac:dyDescent="0.35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6.8" thickTop="1" thickBot="1" x14ac:dyDescent="0.35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5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5.6" thickTop="1" thickBot="1" x14ac:dyDescent="0.35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6.8" thickTop="1" thickBot="1" x14ac:dyDescent="0.35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2" thickTop="1" x14ac:dyDescent="0.3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2" thickBot="1" x14ac:dyDescent="0.35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6.8" thickTop="1" thickBot="1" x14ac:dyDescent="0.35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6.8" thickTop="1" thickBot="1" x14ac:dyDescent="0.35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5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5.6" thickTop="1" thickBot="1" x14ac:dyDescent="0.35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6.8" thickTop="1" thickBot="1" x14ac:dyDescent="0.35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2" thickTop="1" x14ac:dyDescent="0.3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2" thickBot="1" x14ac:dyDescent="0.35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6.8" thickTop="1" thickBot="1" x14ac:dyDescent="0.35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6.8" thickTop="1" thickBot="1" x14ac:dyDescent="0.35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5">
      <c r="B128" s="61" t="s">
        <v>1271</v>
      </c>
      <c r="C128" s="62">
        <v>483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5.6" thickTop="1" thickBot="1" x14ac:dyDescent="0.35">
      <c r="B129" s="65" t="s">
        <v>6</v>
      </c>
      <c r="C129" s="82">
        <v>53</v>
      </c>
      <c r="D129" s="66">
        <v>53</v>
      </c>
      <c r="E129" s="67">
        <f>D129/C128</f>
        <v>0.10973084886128365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6.8" thickTop="1" thickBot="1" x14ac:dyDescent="0.35">
      <c r="B130" s="65" t="s">
        <v>1272</v>
      </c>
      <c r="C130" s="83">
        <v>3</v>
      </c>
      <c r="D130" s="66">
        <v>50</v>
      </c>
      <c r="E130" s="67">
        <v>0.10349999999999999</v>
      </c>
      <c r="F130" s="151"/>
      <c r="G130" s="114" t="s">
        <v>1358</v>
      </c>
      <c r="H130" s="117">
        <v>78</v>
      </c>
      <c r="I130" s="121"/>
      <c r="J130" s="113"/>
    </row>
    <row r="131" spans="2:10" ht="16.2" thickTop="1" x14ac:dyDescent="0.3">
      <c r="B131" s="65" t="s">
        <v>1273</v>
      </c>
      <c r="C131" s="83">
        <v>6</v>
      </c>
      <c r="D131" s="66">
        <v>47</v>
      </c>
      <c r="E131" s="67">
        <v>9.7299999999999998E-2</v>
      </c>
      <c r="F131" s="151"/>
      <c r="G131" s="65" t="s">
        <v>1096</v>
      </c>
      <c r="H131" s="118">
        <v>39</v>
      </c>
      <c r="I131" s="122">
        <v>30</v>
      </c>
      <c r="J131" s="112">
        <v>0.77</v>
      </c>
    </row>
    <row r="132" spans="2:10" ht="16.2" thickBot="1" x14ac:dyDescent="0.35">
      <c r="B132" s="68" t="s">
        <v>16</v>
      </c>
      <c r="C132" s="69">
        <v>10</v>
      </c>
      <c r="D132" s="70">
        <v>43</v>
      </c>
      <c r="E132" s="90">
        <v>8.8999999999999996E-2</v>
      </c>
      <c r="F132" s="151"/>
      <c r="G132" s="65" t="s">
        <v>1360</v>
      </c>
      <c r="H132" s="118">
        <v>39</v>
      </c>
      <c r="I132" s="123">
        <v>29</v>
      </c>
      <c r="J132" s="107">
        <v>0.74</v>
      </c>
    </row>
    <row r="133" spans="2:10" ht="16.8" thickTop="1" thickBot="1" x14ac:dyDescent="0.35">
      <c r="B133" s="93" t="s">
        <v>1087</v>
      </c>
      <c r="C133" s="94">
        <f>Hoja1!X3</f>
        <v>28</v>
      </c>
      <c r="D133" s="94"/>
      <c r="E133" s="95">
        <v>0.11</v>
      </c>
      <c r="F133" s="151"/>
      <c r="G133" s="65" t="s">
        <v>1366</v>
      </c>
      <c r="H133" s="118">
        <v>78</v>
      </c>
      <c r="I133" s="124">
        <v>59</v>
      </c>
      <c r="J133" s="110">
        <f>I133/H133</f>
        <v>0.75641025641025639</v>
      </c>
    </row>
    <row r="134" spans="2:10" ht="16.8" thickTop="1" thickBot="1" x14ac:dyDescent="0.35">
      <c r="B134" s="93" t="s">
        <v>1088</v>
      </c>
      <c r="C134" s="94">
        <v>25</v>
      </c>
      <c r="D134" s="94"/>
      <c r="E134" s="96">
        <v>0.1</v>
      </c>
      <c r="F134" s="152"/>
      <c r="G134" s="68" t="s">
        <v>1365</v>
      </c>
      <c r="H134" s="119">
        <v>59</v>
      </c>
      <c r="I134" s="125"/>
      <c r="J134" s="111"/>
    </row>
    <row r="135" spans="2:10" ht="17.25" customHeight="1" thickTop="1" thickBot="1" x14ac:dyDescent="0.35">
      <c r="B135" s="61" t="s">
        <v>1271</v>
      </c>
      <c r="C135" s="62">
        <v>483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5.6" thickTop="1" thickBot="1" x14ac:dyDescent="0.35">
      <c r="B136" s="65" t="s">
        <v>6</v>
      </c>
      <c r="C136" s="82">
        <v>62</v>
      </c>
      <c r="D136" s="66">
        <v>62</v>
      </c>
      <c r="E136" s="67">
        <f>D136/C135</f>
        <v>0.12836438923395446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6.8" thickTop="1" thickBot="1" x14ac:dyDescent="0.35">
      <c r="B137" s="65" t="s">
        <v>1272</v>
      </c>
      <c r="C137" s="83">
        <v>4</v>
      </c>
      <c r="D137" s="66">
        <v>58</v>
      </c>
      <c r="E137" s="67">
        <v>0.1201</v>
      </c>
      <c r="F137" s="151"/>
      <c r="G137" s="114" t="s">
        <v>1358</v>
      </c>
      <c r="H137" s="117">
        <v>78</v>
      </c>
      <c r="I137" s="121"/>
      <c r="J137" s="113"/>
    </row>
    <row r="138" spans="2:10" ht="16.2" thickTop="1" x14ac:dyDescent="0.3">
      <c r="B138" s="65" t="s">
        <v>1273</v>
      </c>
      <c r="C138" s="83">
        <v>6</v>
      </c>
      <c r="D138" s="66">
        <v>56</v>
      </c>
      <c r="E138" s="67">
        <v>0.1159</v>
      </c>
      <c r="F138" s="151"/>
      <c r="G138" s="65" t="s">
        <v>1096</v>
      </c>
      <c r="H138" s="118">
        <v>39</v>
      </c>
      <c r="I138" s="122">
        <v>30</v>
      </c>
      <c r="J138" s="112">
        <f>I138/H138</f>
        <v>0.76923076923076927</v>
      </c>
    </row>
    <row r="139" spans="2:10" ht="16.2" thickBot="1" x14ac:dyDescent="0.35">
      <c r="B139" s="68" t="s">
        <v>16</v>
      </c>
      <c r="C139" s="69">
        <v>11</v>
      </c>
      <c r="D139" s="70">
        <v>0</v>
      </c>
      <c r="E139" s="90">
        <v>0.1056</v>
      </c>
      <c r="F139" s="151"/>
      <c r="G139" s="65" t="s">
        <v>1360</v>
      </c>
      <c r="H139" s="118">
        <v>39</v>
      </c>
      <c r="I139" s="123">
        <v>29</v>
      </c>
      <c r="J139" s="107">
        <f>I139/H139</f>
        <v>0.74358974358974361</v>
      </c>
    </row>
    <row r="140" spans="2:10" ht="16.8" thickTop="1" thickBot="1" x14ac:dyDescent="0.35">
      <c r="B140" s="93" t="s">
        <v>1087</v>
      </c>
      <c r="C140" s="94">
        <f>Hoja1!Y3</f>
        <v>38</v>
      </c>
      <c r="D140" s="94"/>
      <c r="E140" s="95">
        <v>0.14000000000000001</v>
      </c>
      <c r="F140" s="151"/>
      <c r="G140" s="65" t="s">
        <v>1366</v>
      </c>
      <c r="H140" s="118">
        <v>78</v>
      </c>
      <c r="I140" s="124">
        <v>59</v>
      </c>
      <c r="J140" s="110">
        <f>I140/H140</f>
        <v>0.75641025641025639</v>
      </c>
    </row>
    <row r="141" spans="2:10" ht="16.8" thickTop="1" thickBot="1" x14ac:dyDescent="0.35">
      <c r="B141" s="93" t="s">
        <v>1088</v>
      </c>
      <c r="C141" s="94">
        <f>Hoja1!Y5</f>
        <v>24</v>
      </c>
      <c r="D141" s="94"/>
      <c r="E141" s="96">
        <v>0.11</v>
      </c>
      <c r="F141" s="152"/>
      <c r="G141" s="68" t="s">
        <v>1365</v>
      </c>
      <c r="H141" s="119">
        <v>59</v>
      </c>
      <c r="I141" s="125"/>
      <c r="J141" s="111"/>
    </row>
    <row r="142" spans="2:10" ht="17.25" customHeight="1" thickTop="1" thickBot="1" x14ac:dyDescent="0.35">
      <c r="B142" s="61" t="s">
        <v>1271</v>
      </c>
      <c r="C142" s="62">
        <v>483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5.6" thickTop="1" thickBot="1" x14ac:dyDescent="0.35">
      <c r="B143" s="65" t="s">
        <v>6</v>
      </c>
      <c r="C143" s="82">
        <v>30</v>
      </c>
      <c r="D143" s="66">
        <v>30</v>
      </c>
      <c r="E143" s="67">
        <v>6.2100000000000002E-2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6.8" thickTop="1" thickBot="1" x14ac:dyDescent="0.35">
      <c r="B144" s="65" t="s">
        <v>1272</v>
      </c>
      <c r="C144" s="83">
        <v>1</v>
      </c>
      <c r="D144" s="66">
        <v>29</v>
      </c>
      <c r="E144" s="67">
        <v>0.06</v>
      </c>
      <c r="F144" s="151"/>
      <c r="G144" s="114" t="s">
        <v>1358</v>
      </c>
      <c r="H144" s="117">
        <v>78</v>
      </c>
      <c r="I144" s="121"/>
      <c r="J144" s="113"/>
    </row>
    <row r="145" spans="2:10" ht="16.2" thickTop="1" x14ac:dyDescent="0.3">
      <c r="B145" s="65" t="s">
        <v>1273</v>
      </c>
      <c r="C145" s="83">
        <v>6</v>
      </c>
      <c r="D145" s="66">
        <v>24</v>
      </c>
      <c r="E145" s="67">
        <v>4.9700000000000001E-2</v>
      </c>
      <c r="F145" s="151"/>
      <c r="G145" s="65" t="s">
        <v>1096</v>
      </c>
      <c r="H145" s="118">
        <v>39</v>
      </c>
      <c r="I145" s="122">
        <v>30</v>
      </c>
      <c r="J145" s="112">
        <v>0.77</v>
      </c>
    </row>
    <row r="146" spans="2:10" ht="16.2" thickBot="1" x14ac:dyDescent="0.35">
      <c r="B146" s="68" t="s">
        <v>16</v>
      </c>
      <c r="C146" s="69">
        <v>4</v>
      </c>
      <c r="D146" s="70">
        <v>26</v>
      </c>
      <c r="E146" s="90">
        <v>5.3800000000000001E-2</v>
      </c>
      <c r="F146" s="151"/>
      <c r="G146" s="65" t="s">
        <v>1360</v>
      </c>
      <c r="H146" s="118">
        <v>39</v>
      </c>
      <c r="I146" s="123">
        <v>29</v>
      </c>
      <c r="J146" s="107">
        <f>I146/H146</f>
        <v>0.74358974358974361</v>
      </c>
    </row>
    <row r="147" spans="2:10" ht="16.8" thickTop="1" thickBot="1" x14ac:dyDescent="0.35">
      <c r="B147" s="93" t="s">
        <v>1087</v>
      </c>
      <c r="C147" s="94">
        <v>13</v>
      </c>
      <c r="D147" s="94"/>
      <c r="E147" s="95">
        <v>0.05</v>
      </c>
      <c r="F147" s="151"/>
      <c r="G147" s="65" t="s">
        <v>1366</v>
      </c>
      <c r="H147" s="118">
        <v>78</v>
      </c>
      <c r="I147" s="124">
        <v>59</v>
      </c>
      <c r="J147" s="110">
        <f>I147/H147</f>
        <v>0.75641025641025639</v>
      </c>
    </row>
    <row r="148" spans="2:10" ht="16.8" thickTop="1" thickBot="1" x14ac:dyDescent="0.35">
      <c r="B148" s="93" t="s">
        <v>1088</v>
      </c>
      <c r="C148" s="94">
        <v>17</v>
      </c>
      <c r="D148" s="94"/>
      <c r="E148" s="96">
        <v>0.08</v>
      </c>
      <c r="F148" s="152"/>
      <c r="G148" s="68" t="s">
        <v>1365</v>
      </c>
      <c r="H148" s="119">
        <v>59</v>
      </c>
      <c r="I148" s="125"/>
      <c r="J148" s="111"/>
    </row>
    <row r="149" spans="2:10" ht="17.25" customHeight="1" thickTop="1" thickBot="1" x14ac:dyDescent="0.35">
      <c r="B149" s="61" t="s">
        <v>1271</v>
      </c>
      <c r="C149" s="62">
        <v>483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5.6" thickTop="1" thickBot="1" x14ac:dyDescent="0.35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6.8" thickTop="1" thickBot="1" x14ac:dyDescent="0.35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2" thickTop="1" x14ac:dyDescent="0.3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2" thickBot="1" x14ac:dyDescent="0.35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6.8" thickTop="1" thickBot="1" x14ac:dyDescent="0.35">
      <c r="B154" s="93" t="s">
        <v>1087</v>
      </c>
      <c r="C154" s="94">
        <f>Hoja1!AA3</f>
        <v>17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6.8" thickTop="1" thickBot="1" x14ac:dyDescent="0.35">
      <c r="B155" s="93" t="s">
        <v>1088</v>
      </c>
      <c r="C155" s="94">
        <f>Hoja1!AA5</f>
        <v>26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5">
      <c r="B156" s="61" t="s">
        <v>1271</v>
      </c>
      <c r="C156" s="62">
        <v>483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5.6" thickTop="1" thickBot="1" x14ac:dyDescent="0.35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6.8" thickTop="1" thickBot="1" x14ac:dyDescent="0.35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2" thickTop="1" x14ac:dyDescent="0.3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2" thickBot="1" x14ac:dyDescent="0.35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6.8" thickTop="1" thickBot="1" x14ac:dyDescent="0.35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6.8" thickTop="1" thickBot="1" x14ac:dyDescent="0.35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5">
      <c r="B163" s="61" t="s">
        <v>1271</v>
      </c>
      <c r="C163" s="62">
        <v>483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5.6" thickTop="1" thickBot="1" x14ac:dyDescent="0.35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6.8" thickTop="1" thickBot="1" x14ac:dyDescent="0.35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2" thickTop="1" x14ac:dyDescent="0.3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2" thickBot="1" x14ac:dyDescent="0.35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6.8" thickTop="1" thickBot="1" x14ac:dyDescent="0.35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6.8" thickTop="1" thickBot="1" x14ac:dyDescent="0.35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5">
      <c r="B170" s="61" t="s">
        <v>1271</v>
      </c>
      <c r="C170" s="62">
        <v>483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5.6" thickTop="1" thickBot="1" x14ac:dyDescent="0.35">
      <c r="B171" s="65" t="s">
        <v>6</v>
      </c>
      <c r="C171" s="82">
        <v>39</v>
      </c>
      <c r="D171" s="66">
        <v>39</v>
      </c>
      <c r="E171" s="67">
        <v>8.0699999999999994E-2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6.8" thickTop="1" thickBot="1" x14ac:dyDescent="0.35">
      <c r="B172" s="65" t="s">
        <v>1272</v>
      </c>
      <c r="C172" s="83">
        <v>6</v>
      </c>
      <c r="D172" s="66">
        <v>33</v>
      </c>
      <c r="E172" s="67">
        <v>6.83E-2</v>
      </c>
      <c r="F172" s="151"/>
      <c r="G172" s="114" t="s">
        <v>1358</v>
      </c>
      <c r="H172" s="117">
        <v>78</v>
      </c>
      <c r="I172" s="121"/>
      <c r="J172" s="113"/>
    </row>
    <row r="173" spans="2:10" ht="16.2" thickTop="1" x14ac:dyDescent="0.3">
      <c r="B173" s="65" t="s">
        <v>1273</v>
      </c>
      <c r="C173" s="83">
        <v>6</v>
      </c>
      <c r="D173" s="66">
        <v>27</v>
      </c>
      <c r="E173" s="67">
        <v>5.5899999999999998E-2</v>
      </c>
      <c r="F173" s="151"/>
      <c r="G173" s="65" t="s">
        <v>1096</v>
      </c>
      <c r="H173" s="118">
        <v>39</v>
      </c>
      <c r="I173" s="122">
        <v>30</v>
      </c>
      <c r="J173" s="112">
        <f>I173/H173</f>
        <v>0.76923076923076927</v>
      </c>
    </row>
    <row r="174" spans="2:10" ht="16.2" thickBot="1" x14ac:dyDescent="0.35">
      <c r="B174" s="68" t="s">
        <v>16</v>
      </c>
      <c r="C174" s="69">
        <v>6</v>
      </c>
      <c r="D174" s="70">
        <v>21</v>
      </c>
      <c r="E174" s="90">
        <v>4.4299999999999999E-2</v>
      </c>
      <c r="F174" s="151"/>
      <c r="G174" s="65" t="s">
        <v>1360</v>
      </c>
      <c r="H174" s="118">
        <v>39</v>
      </c>
      <c r="I174" s="123">
        <v>29</v>
      </c>
      <c r="J174" s="107">
        <f>I174/H174</f>
        <v>0.74358974358974361</v>
      </c>
    </row>
    <row r="175" spans="2:10" ht="16.8" thickTop="1" thickBot="1" x14ac:dyDescent="0.35">
      <c r="B175" s="93" t="s">
        <v>1087</v>
      </c>
      <c r="C175" s="94">
        <v>21</v>
      </c>
      <c r="D175" s="94"/>
      <c r="E175" s="95">
        <v>0.08</v>
      </c>
      <c r="F175" s="151"/>
      <c r="G175" s="65" t="s">
        <v>1366</v>
      </c>
      <c r="H175" s="118">
        <v>78</v>
      </c>
      <c r="I175" s="124">
        <v>59</v>
      </c>
      <c r="J175" s="110">
        <v>0.76</v>
      </c>
    </row>
    <row r="176" spans="2:10" ht="16.8" thickTop="1" thickBot="1" x14ac:dyDescent="0.35">
      <c r="B176" s="93" t="s">
        <v>1088</v>
      </c>
      <c r="C176" s="94">
        <v>18</v>
      </c>
      <c r="D176" s="94"/>
      <c r="E176" s="96">
        <v>0.08</v>
      </c>
      <c r="F176" s="152"/>
      <c r="G176" s="68" t="s">
        <v>1365</v>
      </c>
      <c r="H176" s="119">
        <v>59</v>
      </c>
      <c r="I176" s="125"/>
      <c r="J176" s="111"/>
    </row>
    <row r="177" spans="2:10" ht="17.25" customHeight="1" thickTop="1" thickBot="1" x14ac:dyDescent="0.35">
      <c r="B177" s="61" t="s">
        <v>1271</v>
      </c>
      <c r="C177" s="62">
        <v>483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5.6" thickTop="1" thickBot="1" x14ac:dyDescent="0.35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6.8" thickTop="1" thickBot="1" x14ac:dyDescent="0.35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2" thickTop="1" x14ac:dyDescent="0.3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2" thickBot="1" x14ac:dyDescent="0.35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6.8" thickTop="1" thickBot="1" x14ac:dyDescent="0.35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6.8" thickTop="1" thickBot="1" x14ac:dyDescent="0.35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5">
      <c r="B184" s="61" t="s">
        <v>1271</v>
      </c>
      <c r="C184" s="62">
        <v>483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5.6" thickTop="1" thickBot="1" x14ac:dyDescent="0.35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6.8" thickTop="1" thickBot="1" x14ac:dyDescent="0.35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2" thickTop="1" x14ac:dyDescent="0.3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2" thickBot="1" x14ac:dyDescent="0.35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6.8" thickTop="1" thickBot="1" x14ac:dyDescent="0.35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6.8" thickTop="1" thickBot="1" x14ac:dyDescent="0.35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5">
      <c r="B191" s="61" t="s">
        <v>1271</v>
      </c>
      <c r="C191" s="62">
        <v>483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5.6" thickTop="1" thickBot="1" x14ac:dyDescent="0.35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6.8" thickTop="1" thickBot="1" x14ac:dyDescent="0.35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2" thickTop="1" x14ac:dyDescent="0.3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2" thickBot="1" x14ac:dyDescent="0.35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6.8" thickTop="1" thickBot="1" x14ac:dyDescent="0.35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6.8" thickTop="1" thickBot="1" x14ac:dyDescent="0.35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5">
      <c r="B198" s="61" t="s">
        <v>1271</v>
      </c>
      <c r="C198" s="62">
        <v>483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5.6" thickTop="1" thickBot="1" x14ac:dyDescent="0.35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6.8" thickTop="1" thickBot="1" x14ac:dyDescent="0.35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2" thickTop="1" x14ac:dyDescent="0.3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2" thickBot="1" x14ac:dyDescent="0.35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6.8" thickTop="1" thickBot="1" x14ac:dyDescent="0.35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6.8" thickTop="1" thickBot="1" x14ac:dyDescent="0.35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5">
      <c r="B205" s="61" t="s">
        <v>1271</v>
      </c>
      <c r="C205" s="62">
        <v>483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5.6" thickTop="1" thickBot="1" x14ac:dyDescent="0.35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6.8" thickTop="1" thickBot="1" x14ac:dyDescent="0.35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2" thickTop="1" x14ac:dyDescent="0.3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2" thickBot="1" x14ac:dyDescent="0.35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6.8" thickTop="1" thickBot="1" x14ac:dyDescent="0.35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6.8" thickTop="1" thickBot="1" x14ac:dyDescent="0.35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5">
      <c r="B212" s="61" t="s">
        <v>1271</v>
      </c>
      <c r="C212" s="62">
        <v>483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5.6" thickTop="1" thickBot="1" x14ac:dyDescent="0.35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6.8" thickTop="1" thickBot="1" x14ac:dyDescent="0.35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2" thickTop="1" x14ac:dyDescent="0.3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2" thickBot="1" x14ac:dyDescent="0.35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6.8" thickTop="1" thickBot="1" x14ac:dyDescent="0.35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6.8" thickTop="1" thickBot="1" x14ac:dyDescent="0.35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" thickTop="1" x14ac:dyDescent="0.3">
      <c r="C219"/>
      <c r="D219"/>
      <c r="E219"/>
      <c r="J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3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3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3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3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3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3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3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3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3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3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3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3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3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3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3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3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3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3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3">
      <c r="A20" s="17">
        <f>'APAGADOS RADIO'!X3</f>
        <v>45735</v>
      </c>
      <c r="B20">
        <f>'APAGADOS RADIO'!X2+D20</f>
        <v>16</v>
      </c>
      <c r="C20">
        <f>'APAGADOS FIBRA'!X2</f>
        <v>36</v>
      </c>
      <c r="D20">
        <f>'APAGADOS ANTENA'!X2</f>
        <v>6</v>
      </c>
      <c r="E20">
        <f t="shared" si="6"/>
        <v>52</v>
      </c>
      <c r="F20">
        <f>'RESUMEN TOTAL'!B1</f>
        <v>563</v>
      </c>
      <c r="G20" s="36">
        <f t="shared" si="8"/>
        <v>9.236234458259325E-2</v>
      </c>
    </row>
    <row r="21" spans="1:7" x14ac:dyDescent="0.3">
      <c r="A21" s="17">
        <f>'APAGADOS RADIO'!Y3</f>
        <v>45736</v>
      </c>
      <c r="B21">
        <f>'APAGADOS RADIO'!Y2+D21</f>
        <v>18</v>
      </c>
      <c r="C21">
        <f>'APAGADOS FIBRA'!Y2</f>
        <v>43</v>
      </c>
      <c r="D21">
        <f>'APAGADOS ANTENA'!Y2</f>
        <v>7</v>
      </c>
      <c r="E21">
        <f t="shared" si="6"/>
        <v>61</v>
      </c>
      <c r="F21">
        <f>'RESUMEN TOTAL'!B1</f>
        <v>563</v>
      </c>
      <c r="G21" s="36">
        <f t="shared" si="8"/>
        <v>0.10834813499111901</v>
      </c>
    </row>
    <row r="22" spans="1:7" x14ac:dyDescent="0.3">
      <c r="A22" s="17">
        <f>'APAGADOS RADIO'!Z3</f>
        <v>45737</v>
      </c>
      <c r="B22">
        <f>'APAGADOS RADIO'!Z2+D22</f>
        <v>9</v>
      </c>
      <c r="C22">
        <f>'APAGADOS FIBRA'!Z2</f>
        <v>20</v>
      </c>
      <c r="D22">
        <f>'APAGADOS ANTENA'!Z2</f>
        <v>5</v>
      </c>
      <c r="E22">
        <f t="shared" si="6"/>
        <v>29</v>
      </c>
      <c r="F22">
        <f>'RESUMEN TOTAL'!B1</f>
        <v>563</v>
      </c>
      <c r="G22" s="36">
        <f t="shared" si="8"/>
        <v>5.1509769094138541E-2</v>
      </c>
    </row>
    <row r="23" spans="1:7" x14ac:dyDescent="0.3">
      <c r="A23" s="17">
        <f>'APAGADOS RADIO'!AA3</f>
        <v>45738</v>
      </c>
      <c r="B23">
        <f>'APAGADOS RADIO'!AA2+D23</f>
        <v>9</v>
      </c>
      <c r="C23">
        <f>'APAGADOS FIBRA'!AA2</f>
        <v>32</v>
      </c>
      <c r="D23">
        <f>'APAGADOS ANTENA'!AA2</f>
        <v>5</v>
      </c>
      <c r="E23">
        <f t="shared" si="6"/>
        <v>41</v>
      </c>
      <c r="F23">
        <f>'RESUMEN TOTAL'!B1</f>
        <v>563</v>
      </c>
      <c r="G23" s="36">
        <f t="shared" si="8"/>
        <v>7.2824156305506219E-2</v>
      </c>
    </row>
    <row r="24" spans="1:7" x14ac:dyDescent="0.3">
      <c r="A24" s="17">
        <f>'APAGADOS RADIO'!AB3</f>
        <v>45739</v>
      </c>
      <c r="B24">
        <f>'APAGADOS RADIO'!AB2+D24</f>
        <v>10</v>
      </c>
      <c r="C24">
        <f>'APAGADOS FIBRA'!AB2</f>
        <v>39</v>
      </c>
      <c r="D24">
        <f>'APAGADOS ANTENA'!AB2</f>
        <v>5</v>
      </c>
      <c r="E24">
        <f t="shared" si="6"/>
        <v>49</v>
      </c>
      <c r="F24">
        <f>'RESUMEN TOTAL'!B1</f>
        <v>563</v>
      </c>
      <c r="G24" s="36">
        <f t="shared" si="8"/>
        <v>8.7033747779751328E-2</v>
      </c>
    </row>
    <row r="25" spans="1:7" x14ac:dyDescent="0.3">
      <c r="A25" s="17">
        <f>'APAGADOS RADIO'!AC3</f>
        <v>45740</v>
      </c>
      <c r="B25">
        <f>'APAGADOS RADIO'!AC2+D25</f>
        <v>9</v>
      </c>
      <c r="C25">
        <f>'APAGADOS FIBRA'!AC2</f>
        <v>26</v>
      </c>
      <c r="D25">
        <f>'APAGADOS ANTENA'!AC2</f>
        <v>4</v>
      </c>
      <c r="E25">
        <f t="shared" si="6"/>
        <v>35</v>
      </c>
      <c r="F25">
        <f>'RESUMEN TOTAL'!B1</f>
        <v>563</v>
      </c>
      <c r="G25" s="36">
        <f t="shared" si="8"/>
        <v>6.216696269982238E-2</v>
      </c>
    </row>
    <row r="26" spans="1:7" x14ac:dyDescent="0.3">
      <c r="A26" s="17">
        <f>'APAGADOS RADIO'!AD3</f>
        <v>45741</v>
      </c>
      <c r="B26">
        <f>'APAGADOS RADIO'!AD2+D26</f>
        <v>10</v>
      </c>
      <c r="C26">
        <f>'APAGADOS FIBRA'!AD2</f>
        <v>27</v>
      </c>
      <c r="D26">
        <f>'APAGADOS ANTENA'!AD2</f>
        <v>4</v>
      </c>
      <c r="E26">
        <f t="shared" si="6"/>
        <v>37</v>
      </c>
      <c r="F26">
        <f>'RESUMEN TOTAL'!B1</f>
        <v>563</v>
      </c>
      <c r="G26" s="36">
        <f t="shared" si="8"/>
        <v>6.5719360568383664E-2</v>
      </c>
    </row>
    <row r="27" spans="1:7" x14ac:dyDescent="0.3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563</v>
      </c>
      <c r="G27" s="36">
        <f t="shared" si="8"/>
        <v>0</v>
      </c>
    </row>
    <row r="28" spans="1:7" x14ac:dyDescent="0.3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563</v>
      </c>
      <c r="G28" s="36">
        <f t="shared" si="8"/>
        <v>0</v>
      </c>
    </row>
    <row r="29" spans="1:7" x14ac:dyDescent="0.3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563</v>
      </c>
      <c r="G29" s="36">
        <f t="shared" si="8"/>
        <v>0</v>
      </c>
    </row>
    <row r="30" spans="1:7" x14ac:dyDescent="0.3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3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3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3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3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3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3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3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3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3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3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3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3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3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3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3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3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3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3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3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3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3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3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30</v>
      </c>
      <c r="F52">
        <f>paradas!X3</f>
        <v>27</v>
      </c>
      <c r="G52" s="104">
        <f t="shared" si="13"/>
        <v>57</v>
      </c>
    </row>
    <row r="53" spans="1:7" x14ac:dyDescent="0.3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30</v>
      </c>
      <c r="F53">
        <f>paradas!Y3</f>
        <v>27</v>
      </c>
      <c r="G53" s="104">
        <f t="shared" ref="G53:G62" si="14">E53+F53</f>
        <v>57</v>
      </c>
    </row>
    <row r="54" spans="1:7" x14ac:dyDescent="0.3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30</v>
      </c>
      <c r="F54">
        <f>paradas!Z3</f>
        <v>27</v>
      </c>
      <c r="G54" s="104">
        <f>paradas!AB2</f>
        <v>30</v>
      </c>
    </row>
    <row r="55" spans="1:7" x14ac:dyDescent="0.3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30</v>
      </c>
      <c r="F55">
        <f>paradas!AA3</f>
        <v>27</v>
      </c>
      <c r="G55" s="104">
        <f t="shared" si="14"/>
        <v>57</v>
      </c>
    </row>
    <row r="56" spans="1:7" x14ac:dyDescent="0.3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30</v>
      </c>
      <c r="F56">
        <f>paradas!AB3</f>
        <v>27</v>
      </c>
      <c r="G56" s="104">
        <f t="shared" si="14"/>
        <v>57</v>
      </c>
    </row>
    <row r="57" spans="1:7" x14ac:dyDescent="0.3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30</v>
      </c>
      <c r="F57">
        <f>paradas!AC3</f>
        <v>27</v>
      </c>
      <c r="G57" s="104">
        <f t="shared" si="14"/>
        <v>57</v>
      </c>
    </row>
    <row r="58" spans="1:7" x14ac:dyDescent="0.3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30</v>
      </c>
      <c r="F58">
        <f>paradas!AD3</f>
        <v>27</v>
      </c>
      <c r="G58" s="104">
        <f t="shared" si="14"/>
        <v>57</v>
      </c>
    </row>
    <row r="59" spans="1:7" x14ac:dyDescent="0.3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3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3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3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3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3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3">
      <c r="D65" s="17"/>
    </row>
    <row r="66" spans="4:4" x14ac:dyDescent="0.3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S1" zoomScale="80" zoomScaleNormal="80" workbookViewId="0">
      <selection activeCell="AD10" sqref="AD1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</cols>
  <sheetData>
    <row r="1" spans="1:36" ht="15.6" thickTop="1" thickBot="1" x14ac:dyDescent="0.35">
      <c r="A1" s="46"/>
      <c r="B1" s="50" t="s">
        <v>1096</v>
      </c>
    </row>
    <row r="2" spans="1:36" ht="15.6" thickTop="1" thickBot="1" x14ac:dyDescent="0.35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5.6" thickTop="1" thickBot="1" x14ac:dyDescent="0.35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28</v>
      </c>
      <c r="Y3" s="53">
        <f>COUNTIFS('RESUMEN TOTAL'!C5:C567, "=BONOMO",'RESUMEN TOTAL'!AE5:AE567,"=APAGADO")</f>
        <v>38</v>
      </c>
      <c r="Z3" s="53">
        <v>13</v>
      </c>
      <c r="AA3" s="53">
        <f>COUNTIFS('RESUMEN TOTAL'!C5:C567, "=BONOMO",'RESUMEN TOTAL'!AG5:AG567,"=APAGADO")</f>
        <v>17</v>
      </c>
      <c r="AB3" s="53">
        <v>0</v>
      </c>
      <c r="AC3" s="53">
        <v>20</v>
      </c>
      <c r="AD3" s="53">
        <v>21</v>
      </c>
      <c r="AE3" s="53">
        <f>COUNTIFS('RESUMEN TOTAL'!C5:C567, "=BONOMO",'RESUMEN TOTAL'!AK5:AK567,"=APAGADO")</f>
        <v>0</v>
      </c>
      <c r="AF3" s="53">
        <f>COUNTIFS('RESUMEN TOTAL'!C5:C567, "=BONOMO",'RESUMEN TOTAL'!AL5:AL567,"=APAGADO")</f>
        <v>0</v>
      </c>
      <c r="AG3" s="53">
        <f>COUNTIFS('RESUMEN TOTAL'!C5:C567, "=BONOMO",'RESUMEN TOTAL'!AM5:AM567,"=APAGADO")</f>
        <v>0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0</v>
      </c>
      <c r="AJ3" s="53">
        <f>COUNTIFS('RESUMEN TOTAL'!D5:D567, "=BONOMO",'RESUMEN TOTAL'!AP5:AP567,"=APAGADO")</f>
        <v>0</v>
      </c>
    </row>
    <row r="4" spans="1:36" ht="15.6" thickTop="1" thickBot="1" x14ac:dyDescent="0.35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0.11</v>
      </c>
      <c r="Y4" s="59">
        <f t="shared" ref="Y4" si="2">Y3/BONOMOcam</f>
        <v>0.14232209737827714</v>
      </c>
      <c r="Z4" s="59">
        <v>0.05</v>
      </c>
      <c r="AA4" s="59">
        <v>0</v>
      </c>
      <c r="AB4" s="59">
        <v>0</v>
      </c>
      <c r="AC4" s="59">
        <v>0</v>
      </c>
      <c r="AD4" s="59">
        <v>0.08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5.6" thickTop="1" thickBot="1" x14ac:dyDescent="0.35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25</v>
      </c>
      <c r="Y5" s="55">
        <f>COUNTIFS('RESUMEN TOTAL'!C5:C553, "=COSEIDI",'RESUMEN TOTAL'!AE5:AE553,"=APAGADO")</f>
        <v>24</v>
      </c>
      <c r="Z5" s="55">
        <v>17</v>
      </c>
      <c r="AA5" s="55">
        <f>COUNTIFS('RESUMEN TOTAL'!C5:C553, "=COSEIDI",'RESUMEN TOTAL'!AG5:AG553,"=APAGADO")</f>
        <v>26</v>
      </c>
      <c r="AB5" s="55">
        <v>0</v>
      </c>
      <c r="AC5" s="55">
        <v>0</v>
      </c>
      <c r="AD5" s="55">
        <v>18</v>
      </c>
      <c r="AE5" s="55">
        <v>0</v>
      </c>
      <c r="AF5" s="55">
        <f>COUNTIFS('RESUMEN TOTAL'!C5:C553, "=COSEIDI",'RESUMEN TOTAL'!AL5:AL553,"=APAGADO")</f>
        <v>0</v>
      </c>
      <c r="AG5" s="55">
        <f>COUNTIFS('RESUMEN TOTAL'!C5:C553, "=COSEIDI",'RESUMEN TOTAL'!AM5:AM553,"=APAGADO")</f>
        <v>0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0</v>
      </c>
      <c r="AJ5" s="55">
        <f>COUNTIFS('RESUMEN TOTAL'!D5:D553, "=COSEIDI",'RESUMEN TOTAL'!AP5:AP553,"=APAGADO")</f>
        <v>0</v>
      </c>
    </row>
    <row r="6" spans="1:36" ht="15.6" thickTop="1" thickBot="1" x14ac:dyDescent="0.35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0.1</v>
      </c>
      <c r="Y6" s="58">
        <f t="shared" ref="Y6" si="7">Y5/COSEIDIcam</f>
        <v>0.1111111111111111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" thickTop="1" x14ac:dyDescent="0.3"/>
    <row r="15" spans="1:36" x14ac:dyDescent="0.3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  <col min="35" max="35" width="11.88671875" customWidth="1"/>
  </cols>
  <sheetData>
    <row r="1" spans="1:36" ht="18" x14ac:dyDescent="0.35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4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30</v>
      </c>
      <c r="AC2" s="18">
        <f>COUNTIFS(AC4:AC600, "=APAGADO",D4:D600,"=GFIJA")</f>
        <v>30</v>
      </c>
      <c r="AD2" s="18">
        <f>COUNTIFS(AD4:AD600, "=APAGADO",D4:D600,"=GFIJA")</f>
        <v>30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6" thickBot="1" x14ac:dyDescent="0.45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27</v>
      </c>
      <c r="AC3" s="18">
        <f>COUNTIFS(AC6:AC602, "=APAGADO",D4:D600,"=INTERCOMUNICADOR")</f>
        <v>27</v>
      </c>
      <c r="AD3" s="18">
        <f>COUNTIFS(AD6:AD602, "=APAGADO",D4:D600,"=INTERCOMUNICADOR")</f>
        <v>27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" hidden="1" thickTop="1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 t="str">
        <f>'RESUMEN TOTAL'!AD18</f>
        <v>APAGADO</v>
      </c>
      <c r="Y18" s="86" t="str">
        <f>'RESUMEN TOTAL'!AE18</f>
        <v>APAGADO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" hidden="1" thickTop="1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 t="str">
        <f>'RESUMEN TOTAL'!AD19</f>
        <v>APAGADO</v>
      </c>
      <c r="Y19" s="86" t="str">
        <f>'RESUMEN TOTAL'!AE19</f>
        <v>APAGADO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" hidden="1" thickTop="1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 t="str">
        <f>'RESUMEN TOTAL'!AD20</f>
        <v>APAGADO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" hidden="1" thickTop="1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" hidden="1" thickTop="1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" hidden="1" thickTop="1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" hidden="1" thickTop="1" x14ac:dyDescent="0.3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 t="str">
        <f>'RESUMEN TOTAL'!AD27</f>
        <v>APAGADO</v>
      </c>
      <c r="Y24" s="86" t="str">
        <f>'RESUMEN TOTAL'!AE27</f>
        <v>APAGADO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" hidden="1" thickTop="1" x14ac:dyDescent="0.3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 t="str">
        <f>'RESUMEN TOTAL'!AD28</f>
        <v>APAGADO</v>
      </c>
      <c r="Y25" s="86" t="str">
        <f>'RESUMEN TOTAL'!AE28</f>
        <v>APAGADO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" hidden="1" thickTop="1" x14ac:dyDescent="0.3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" hidden="1" thickTop="1" x14ac:dyDescent="0.3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" hidden="1" thickTop="1" x14ac:dyDescent="0.3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" hidden="1" thickTop="1" x14ac:dyDescent="0.3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 t="str">
        <f>'RESUMEN TOTAL'!AE32</f>
        <v>APAGADO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" hidden="1" thickTop="1" x14ac:dyDescent="0.3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" hidden="1" thickTop="1" x14ac:dyDescent="0.3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" hidden="1" thickTop="1" x14ac:dyDescent="0.3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" hidden="1" thickTop="1" x14ac:dyDescent="0.3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" hidden="1" thickTop="1" x14ac:dyDescent="0.3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" hidden="1" thickTop="1" x14ac:dyDescent="0.3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 t="str">
        <f>'RESUMEN TOTAL'!AE38</f>
        <v>APAGADO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" hidden="1" thickTop="1" x14ac:dyDescent="0.3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" hidden="1" thickTop="1" x14ac:dyDescent="0.3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" hidden="1" thickTop="1" x14ac:dyDescent="0.3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" hidden="1" thickTop="1" x14ac:dyDescent="0.3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" hidden="1" thickTop="1" x14ac:dyDescent="0.3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" hidden="1" thickTop="1" x14ac:dyDescent="0.3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 t="str">
        <f>'RESUMEN TOTAL'!AE44</f>
        <v>APAGADO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" hidden="1" thickTop="1" x14ac:dyDescent="0.3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" hidden="1" thickTop="1" x14ac:dyDescent="0.3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" hidden="1" thickTop="1" x14ac:dyDescent="0.3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 t="str">
        <f>'RESUMEN TOTAL'!AD47</f>
        <v>APAGADO</v>
      </c>
      <c r="Y44" s="86" t="str">
        <f>'RESUMEN TOTAL'!AE47</f>
        <v>APAGADO</v>
      </c>
      <c r="Z44" s="86" t="str">
        <f>'RESUMEN TOTAL'!AF47</f>
        <v>APAGADO</v>
      </c>
      <c r="AA44" s="86" t="str">
        <f>'RESUMEN TOTAL'!AG47</f>
        <v>APAGADO</v>
      </c>
      <c r="AB44" s="86" t="str">
        <f>'RESUMEN TOTAL'!AH47</f>
        <v>APAGADO</v>
      </c>
      <c r="AC44" s="86" t="str">
        <f>'RESUMEN TOTAL'!AI47</f>
        <v>APAGADO</v>
      </c>
      <c r="AD44" s="86" t="str">
        <f>'RESUMEN TOTAL'!AJ47</f>
        <v>APAGADO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" hidden="1" thickTop="1" x14ac:dyDescent="0.3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" hidden="1" thickTop="1" x14ac:dyDescent="0.3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 t="str">
        <f>'RESUMEN TOTAL'!AE49</f>
        <v>APAGADO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" hidden="1" thickTop="1" x14ac:dyDescent="0.3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 t="str">
        <f>'RESUMEN TOTAL'!AE50</f>
        <v>APAGADO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" hidden="1" thickTop="1" x14ac:dyDescent="0.3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" hidden="1" thickTop="1" x14ac:dyDescent="0.3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 t="str">
        <f>'RESUMEN TOTAL'!AE52</f>
        <v>APAGADO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" hidden="1" thickTop="1" x14ac:dyDescent="0.3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 t="str">
        <f>'RESUMEN TOTAL'!AE53</f>
        <v>APAGADO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" hidden="1" thickTop="1" x14ac:dyDescent="0.3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" hidden="1" thickTop="1" x14ac:dyDescent="0.3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 t="str">
        <f>'RESUMEN TOTAL'!AE55</f>
        <v>APAGADO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" hidden="1" thickTop="1" x14ac:dyDescent="0.3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" hidden="1" thickTop="1" x14ac:dyDescent="0.3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 t="str">
        <f>'RESUMEN TOTAL'!AD57</f>
        <v>APAGADO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" hidden="1" thickTop="1" x14ac:dyDescent="0.3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 t="str">
        <f>'RESUMEN TOTAL'!AE58</f>
        <v>APAGADO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" hidden="1" thickTop="1" x14ac:dyDescent="0.3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" hidden="1" thickTop="1" x14ac:dyDescent="0.3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" hidden="1" thickTop="1" x14ac:dyDescent="0.3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" hidden="1" thickTop="1" x14ac:dyDescent="0.3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" hidden="1" thickTop="1" x14ac:dyDescent="0.3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" hidden="1" thickTop="1" x14ac:dyDescent="0.3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" hidden="1" thickTop="1" x14ac:dyDescent="0.3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" hidden="1" thickTop="1" x14ac:dyDescent="0.3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" hidden="1" thickTop="1" x14ac:dyDescent="0.3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" hidden="1" thickTop="1" x14ac:dyDescent="0.3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" hidden="1" thickTop="1" x14ac:dyDescent="0.3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 t="str">
        <f>'RESUMEN TOTAL'!AE69</f>
        <v>APAGADO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" hidden="1" thickTop="1" x14ac:dyDescent="0.3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 t="str">
        <f>'RESUMEN TOTAL'!AE70</f>
        <v>APAGADO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" hidden="1" thickTop="1" x14ac:dyDescent="0.3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" hidden="1" thickTop="1" x14ac:dyDescent="0.3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" hidden="1" thickTop="1" x14ac:dyDescent="0.3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 t="str">
        <f>'RESUMEN TOTAL'!AD73</f>
        <v>APAGADO</v>
      </c>
      <c r="Y70" s="86" t="str">
        <f>'RESUMEN TOTAL'!AE73</f>
        <v>APAGADO</v>
      </c>
      <c r="Z70" s="86" t="str">
        <f>'RESUMEN TOTAL'!AF73</f>
        <v>APAGADO</v>
      </c>
      <c r="AA70" s="86" t="str">
        <f>'RESUMEN TOTAL'!AG73</f>
        <v>APAGADO</v>
      </c>
      <c r="AB70" s="86" t="str">
        <f>'RESUMEN TOTAL'!AH73</f>
        <v>APAGADO</v>
      </c>
      <c r="AC70" s="86" t="str">
        <f>'RESUMEN TOTAL'!AI73</f>
        <v>APAGADO</v>
      </c>
      <c r="AD70" s="86" t="str">
        <f>'RESUMEN TOTAL'!AJ73</f>
        <v>APAGADO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" hidden="1" thickTop="1" x14ac:dyDescent="0.3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 t="str">
        <f>'RESUMEN TOTAL'!AJ74</f>
        <v>APAGADO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" hidden="1" thickTop="1" x14ac:dyDescent="0.3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 t="str">
        <f>'RESUMEN TOTAL'!AD75</f>
        <v>APAGADO</v>
      </c>
      <c r="Y72" s="86" t="str">
        <f>'RESUMEN TOTAL'!AE75</f>
        <v>APAGADO</v>
      </c>
      <c r="Z72" s="86" t="str">
        <f>'RESUMEN TOTAL'!AF75</f>
        <v>APAGADO</v>
      </c>
      <c r="AA72" s="86" t="str">
        <f>'RESUMEN TOTAL'!AG75</f>
        <v>APAGADO</v>
      </c>
      <c r="AB72" s="86" t="str">
        <f>'RESUMEN TOTAL'!AH75</f>
        <v>APAGADO</v>
      </c>
      <c r="AC72" s="86" t="str">
        <f>'RESUMEN TOTAL'!AI75</f>
        <v>APAGADO</v>
      </c>
      <c r="AD72" s="86" t="str">
        <f>'RESUMEN TOTAL'!AJ75</f>
        <v>APAGADO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" hidden="1" thickTop="1" x14ac:dyDescent="0.3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" hidden="1" thickTop="1" x14ac:dyDescent="0.3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" hidden="1" thickTop="1" x14ac:dyDescent="0.3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 t="str">
        <f>'RESUMEN TOTAL'!AD78</f>
        <v>APAGADO</v>
      </c>
      <c r="Y75" s="86" t="str">
        <f>'RESUMEN TOTAL'!AE78</f>
        <v>APAGADO</v>
      </c>
      <c r="Z75" s="86" t="str">
        <f>'RESUMEN TOTAL'!AF78</f>
        <v>APAGADO</v>
      </c>
      <c r="AA75" s="86" t="str">
        <f>'RESUMEN TOTAL'!AG78</f>
        <v>APAGADO</v>
      </c>
      <c r="AB75" s="86" t="str">
        <f>'RESUMEN TOTAL'!AH78</f>
        <v>APAGADO</v>
      </c>
      <c r="AC75" s="86" t="str">
        <f>'RESUMEN TOTAL'!AI78</f>
        <v>APAGADO</v>
      </c>
      <c r="AD75" s="86" t="str">
        <f>'RESUMEN TOTAL'!AJ78</f>
        <v>APAGADO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" hidden="1" thickTop="1" x14ac:dyDescent="0.3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" hidden="1" thickTop="1" x14ac:dyDescent="0.3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" hidden="1" thickTop="1" x14ac:dyDescent="0.3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" hidden="1" thickTop="1" x14ac:dyDescent="0.3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 t="str">
        <f>'RESUMEN TOTAL'!AJ82</f>
        <v>APAGADO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" hidden="1" thickTop="1" x14ac:dyDescent="0.3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" hidden="1" thickTop="1" x14ac:dyDescent="0.3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" hidden="1" thickTop="1" x14ac:dyDescent="0.3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" hidden="1" thickTop="1" x14ac:dyDescent="0.3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" hidden="1" thickTop="1" x14ac:dyDescent="0.3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" hidden="1" thickTop="1" x14ac:dyDescent="0.3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" hidden="1" thickTop="1" x14ac:dyDescent="0.3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" hidden="1" thickTop="1" x14ac:dyDescent="0.3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" hidden="1" thickTop="1" x14ac:dyDescent="0.3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" hidden="1" thickTop="1" x14ac:dyDescent="0.3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" hidden="1" thickTop="1" x14ac:dyDescent="0.3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 t="str">
        <f>'RESUMEN TOTAL'!AJ93</f>
        <v>APAGADO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" hidden="1" thickTop="1" x14ac:dyDescent="0.3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 t="str">
        <f>'RESUMEN TOTAL'!AJ94</f>
        <v>APAGADO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" hidden="1" thickTop="1" x14ac:dyDescent="0.3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" hidden="1" thickTop="1" x14ac:dyDescent="0.3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" hidden="1" thickTop="1" x14ac:dyDescent="0.3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" hidden="1" thickTop="1" x14ac:dyDescent="0.3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" hidden="1" thickTop="1" x14ac:dyDescent="0.3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" hidden="1" thickTop="1" x14ac:dyDescent="0.3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 t="str">
        <f>'RESUMEN TOTAL'!AJ100</f>
        <v>APAGADO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" hidden="1" thickTop="1" x14ac:dyDescent="0.3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" hidden="1" thickTop="1" x14ac:dyDescent="0.3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 t="str">
        <f>'RESUMEN TOTAL'!AE102</f>
        <v>APAGADO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" hidden="1" thickTop="1" x14ac:dyDescent="0.3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" hidden="1" thickTop="1" x14ac:dyDescent="0.3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" hidden="1" thickTop="1" x14ac:dyDescent="0.3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" hidden="1" thickTop="1" x14ac:dyDescent="0.3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" hidden="1" thickTop="1" x14ac:dyDescent="0.3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" hidden="1" thickTop="1" x14ac:dyDescent="0.3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" hidden="1" thickTop="1" x14ac:dyDescent="0.3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" hidden="1" thickTop="1" x14ac:dyDescent="0.3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" hidden="1" thickTop="1" x14ac:dyDescent="0.3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 t="str">
        <f>'RESUMEN TOTAL'!AI111</f>
        <v>APAGADO</v>
      </c>
      <c r="AD108" s="86" t="str">
        <f>'RESUMEN TOTAL'!AJ111</f>
        <v>APAGADO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" hidden="1" thickTop="1" x14ac:dyDescent="0.3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" hidden="1" thickTop="1" x14ac:dyDescent="0.3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" hidden="1" thickTop="1" x14ac:dyDescent="0.3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 t="str">
        <f>'RESUMEN TOTAL'!AF116</f>
        <v>APAGADO</v>
      </c>
      <c r="AA111" s="86" t="str">
        <f>'RESUMEN TOTAL'!AG116</f>
        <v>APAGADO</v>
      </c>
      <c r="AB111" s="86" t="str">
        <f>'RESUMEN TOTAL'!AH116</f>
        <v>APAGADO</v>
      </c>
      <c r="AC111" s="86" t="str">
        <f>'RESUMEN TOTAL'!AI116</f>
        <v>APAGADO</v>
      </c>
      <c r="AD111" s="86" t="str">
        <f>'RESUMEN TOTAL'!AJ116</f>
        <v>APAGADO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" hidden="1" thickTop="1" x14ac:dyDescent="0.3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" hidden="1" thickTop="1" x14ac:dyDescent="0.3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" hidden="1" thickTop="1" x14ac:dyDescent="0.3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" hidden="1" thickTop="1" x14ac:dyDescent="0.3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" hidden="1" thickTop="1" x14ac:dyDescent="0.3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" hidden="1" thickTop="1" x14ac:dyDescent="0.3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" hidden="1" thickTop="1" x14ac:dyDescent="0.3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" hidden="1" thickTop="1" x14ac:dyDescent="0.3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" hidden="1" thickTop="1" x14ac:dyDescent="0.3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" hidden="1" thickTop="1" x14ac:dyDescent="0.3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 t="str">
        <f>'RESUMEN TOTAL'!AD126</f>
        <v>APAGADO</v>
      </c>
      <c r="Y121" s="86" t="str">
        <f>'RESUMEN TOTAL'!AE126</f>
        <v>APAGADO</v>
      </c>
      <c r="Z121" s="86" t="str">
        <f>'RESUMEN TOTAL'!AF126</f>
        <v>APAGADO</v>
      </c>
      <c r="AA121" s="86" t="str">
        <f>'RESUMEN TOTAL'!AG126</f>
        <v>APAGADO</v>
      </c>
      <c r="AB121" s="86" t="str">
        <f>'RESUMEN TOTAL'!AH126</f>
        <v>APAGADO</v>
      </c>
      <c r="AC121" s="86" t="str">
        <f>'RESUMEN TOTAL'!AI126</f>
        <v>APAGADO</v>
      </c>
      <c r="AD121" s="86" t="str">
        <f>'RESUMEN TOTAL'!AJ126</f>
        <v>APAGADO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" hidden="1" thickTop="1" x14ac:dyDescent="0.3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 t="str">
        <f>'RESUMEN TOTAL'!AD127</f>
        <v>APAGADO</v>
      </c>
      <c r="Y122" s="86" t="str">
        <f>'RESUMEN TOTAL'!AE127</f>
        <v>APAGADO</v>
      </c>
      <c r="Z122" s="86" t="str">
        <f>'RESUMEN TOTAL'!AF127</f>
        <v>APAGADO</v>
      </c>
      <c r="AA122" s="86" t="str">
        <f>'RESUMEN TOTAL'!AG127</f>
        <v>APAGADO</v>
      </c>
      <c r="AB122" s="86" t="str">
        <f>'RESUMEN TOTAL'!AH127</f>
        <v>APAGADO</v>
      </c>
      <c r="AC122" s="86" t="str">
        <f>'RESUMEN TOTAL'!AI127</f>
        <v>APAGADO</v>
      </c>
      <c r="AD122" s="86" t="str">
        <f>'RESUMEN TOTAL'!AJ127</f>
        <v>APAGADO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" hidden="1" thickTop="1" x14ac:dyDescent="0.3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" hidden="1" thickTop="1" x14ac:dyDescent="0.3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" hidden="1" thickTop="1" x14ac:dyDescent="0.3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 t="str">
        <f>'RESUMEN TOTAL'!AH132</f>
        <v>APAGADO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" hidden="1" thickTop="1" x14ac:dyDescent="0.3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 t="str">
        <f>'RESUMEN TOTAL'!AH133</f>
        <v>APAGADO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" hidden="1" thickTop="1" x14ac:dyDescent="0.3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 t="str">
        <f>'RESUMEN TOTAL'!AD134</f>
        <v>APAGADO</v>
      </c>
      <c r="Y127" s="86" t="str">
        <f>'RESUMEN TOTAL'!AE134</f>
        <v>APAGADO</v>
      </c>
      <c r="Z127" s="86" t="str">
        <f>'RESUMEN TOTAL'!AF134</f>
        <v>APAGADO</v>
      </c>
      <c r="AA127" s="86" t="str">
        <f>'RESUMEN TOTAL'!AG134</f>
        <v>APAGADO</v>
      </c>
      <c r="AB127" s="86" t="str">
        <f>'RESUMEN TOTAL'!AH134</f>
        <v>APAGADO</v>
      </c>
      <c r="AC127" s="86" t="str">
        <f>'RESUMEN TOTAL'!AI134</f>
        <v>APAGADO</v>
      </c>
      <c r="AD127" s="86" t="str">
        <f>'RESUMEN TOTAL'!AJ134</f>
        <v>APAGADO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" hidden="1" thickTop="1" x14ac:dyDescent="0.3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 t="str">
        <f>'RESUMEN TOTAL'!AH135</f>
        <v>APAGADO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" hidden="1" thickTop="1" x14ac:dyDescent="0.3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" hidden="1" thickTop="1" x14ac:dyDescent="0.3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" hidden="1" thickTop="1" x14ac:dyDescent="0.3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" hidden="1" thickTop="1" x14ac:dyDescent="0.3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" hidden="1" thickTop="1" x14ac:dyDescent="0.3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" hidden="1" thickTop="1" x14ac:dyDescent="0.3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" hidden="1" thickTop="1" x14ac:dyDescent="0.3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" hidden="1" thickTop="1" x14ac:dyDescent="0.3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" hidden="1" thickTop="1" x14ac:dyDescent="0.3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" hidden="1" thickTop="1" x14ac:dyDescent="0.3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" hidden="1" thickTop="1" x14ac:dyDescent="0.3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" hidden="1" thickTop="1" x14ac:dyDescent="0.3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" hidden="1" thickTop="1" x14ac:dyDescent="0.3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" hidden="1" thickTop="1" x14ac:dyDescent="0.3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" hidden="1" thickTop="1" x14ac:dyDescent="0.3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" hidden="1" thickTop="1" x14ac:dyDescent="0.3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" hidden="1" thickTop="1" x14ac:dyDescent="0.3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 t="str">
        <f>'RESUMEN TOTAL'!AH152</f>
        <v>APAGADO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" hidden="1" thickTop="1" x14ac:dyDescent="0.3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 t="str">
        <f>'RESUMEN TOTAL'!AH153</f>
        <v>APAGADO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" hidden="1" thickTop="1" x14ac:dyDescent="0.3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 t="str">
        <f>'RESUMEN TOTAL'!AD154</f>
        <v>APAGADO</v>
      </c>
      <c r="Y147" s="86" t="str">
        <f>'RESUMEN TOTAL'!AE154</f>
        <v>APAGADO</v>
      </c>
      <c r="Z147" s="86" t="str">
        <f>'RESUMEN TOTAL'!AF154</f>
        <v>APAGADO</v>
      </c>
      <c r="AA147" s="86" t="str">
        <f>'RESUMEN TOTAL'!AG154</f>
        <v>APAGADO</v>
      </c>
      <c r="AB147" s="86" t="str">
        <f>'RESUMEN TOTAL'!AH154</f>
        <v>APAGADO</v>
      </c>
      <c r="AC147" s="86" t="str">
        <f>'RESUMEN TOTAL'!AI154</f>
        <v>APAGADO</v>
      </c>
      <c r="AD147" s="86" t="str">
        <f>'RESUMEN TOTAL'!AJ154</f>
        <v>APAGADO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" hidden="1" thickTop="1" x14ac:dyDescent="0.3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" hidden="1" thickTop="1" x14ac:dyDescent="0.3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" hidden="1" thickTop="1" x14ac:dyDescent="0.3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" hidden="1" thickTop="1" x14ac:dyDescent="0.3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" hidden="1" thickTop="1" x14ac:dyDescent="0.3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" hidden="1" thickTop="1" x14ac:dyDescent="0.3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" hidden="1" thickTop="1" x14ac:dyDescent="0.3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" hidden="1" thickTop="1" x14ac:dyDescent="0.3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" hidden="1" thickTop="1" x14ac:dyDescent="0.3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" hidden="1" thickTop="1" x14ac:dyDescent="0.3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" hidden="1" thickTop="1" x14ac:dyDescent="0.3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" hidden="1" thickTop="1" x14ac:dyDescent="0.3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" hidden="1" thickTop="1" x14ac:dyDescent="0.3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" hidden="1" thickTop="1" x14ac:dyDescent="0.3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" hidden="1" thickTop="1" x14ac:dyDescent="0.3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" hidden="1" thickTop="1" x14ac:dyDescent="0.3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" hidden="1" thickTop="1" x14ac:dyDescent="0.3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" hidden="1" thickTop="1" x14ac:dyDescent="0.3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 t="str">
        <f>'RESUMEN TOTAL'!AH172</f>
        <v>APAGADO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" hidden="1" thickTop="1" x14ac:dyDescent="0.3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" hidden="1" thickTop="1" x14ac:dyDescent="0.3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" hidden="1" thickTop="1" x14ac:dyDescent="0.3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" hidden="1" thickTop="1" x14ac:dyDescent="0.3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" hidden="1" thickTop="1" x14ac:dyDescent="0.3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" hidden="1" thickTop="1" x14ac:dyDescent="0.3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" hidden="1" thickTop="1" x14ac:dyDescent="0.3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" hidden="1" thickTop="1" x14ac:dyDescent="0.3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" hidden="1" thickTop="1" x14ac:dyDescent="0.3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" hidden="1" thickTop="1" x14ac:dyDescent="0.3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" hidden="1" thickTop="1" x14ac:dyDescent="0.3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" hidden="1" thickTop="1" x14ac:dyDescent="0.3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" hidden="1" thickTop="1" x14ac:dyDescent="0.3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" hidden="1" thickTop="1" x14ac:dyDescent="0.3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" hidden="1" thickTop="1" x14ac:dyDescent="0.3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" hidden="1" thickTop="1" x14ac:dyDescent="0.3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" hidden="1" thickTop="1" x14ac:dyDescent="0.3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" hidden="1" thickTop="1" x14ac:dyDescent="0.3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" hidden="1" thickTop="1" x14ac:dyDescent="0.3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" hidden="1" thickTop="1" x14ac:dyDescent="0.3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" hidden="1" thickTop="1" x14ac:dyDescent="0.3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" hidden="1" thickTop="1" x14ac:dyDescent="0.3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 t="str">
        <f>'RESUMEN TOTAL'!AE196</f>
        <v>APAGADO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" hidden="1" thickTop="1" x14ac:dyDescent="0.3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 t="str">
        <f>'RESUMEN TOTAL'!AE197</f>
        <v>APAGADO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 t="str">
        <f>'RESUMEN TOTAL'!AI197</f>
        <v>APAGADO</v>
      </c>
      <c r="AD188" s="86" t="str">
        <f>'RESUMEN TOTAL'!AJ197</f>
        <v>APAGADO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" hidden="1" thickTop="1" x14ac:dyDescent="0.3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" hidden="1" thickTop="1" x14ac:dyDescent="0.3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" hidden="1" thickTop="1" x14ac:dyDescent="0.3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" hidden="1" thickTop="1" x14ac:dyDescent="0.3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" hidden="1" thickTop="1" x14ac:dyDescent="0.3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" hidden="1" thickTop="1" x14ac:dyDescent="0.3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 t="str">
        <f>'RESUMEN TOTAL'!AD203</f>
        <v>APAGADO</v>
      </c>
      <c r="Y194" s="86" t="str">
        <f>'RESUMEN TOTAL'!AE203</f>
        <v>APAGADO</v>
      </c>
      <c r="Z194" s="86" t="str">
        <f>'RESUMEN TOTAL'!AF203</f>
        <v>APAGADO</v>
      </c>
      <c r="AA194" s="86" t="str">
        <f>'RESUMEN TOTAL'!AG203</f>
        <v>APAGADO</v>
      </c>
      <c r="AB194" s="86" t="str">
        <f>'RESUMEN TOTAL'!AH203</f>
        <v>APAGADO</v>
      </c>
      <c r="AC194" s="86" t="str">
        <f>'RESUMEN TOTAL'!AI203</f>
        <v>APAGADO</v>
      </c>
      <c r="AD194" s="86" t="str">
        <f>'RESUMEN TOTAL'!AJ203</f>
        <v>APAGADO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" hidden="1" thickTop="1" x14ac:dyDescent="0.3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 t="str">
        <f>'RESUMEN TOTAL'!AD204</f>
        <v>APAGADO</v>
      </c>
      <c r="Y195" s="86" t="str">
        <f>'RESUMEN TOTAL'!AE204</f>
        <v>APAGADO</v>
      </c>
      <c r="Z195" s="86" t="str">
        <f>'RESUMEN TOTAL'!AF204</f>
        <v>APAGADO</v>
      </c>
      <c r="AA195" s="86" t="str">
        <f>'RESUMEN TOTAL'!AG204</f>
        <v>APAGADO</v>
      </c>
      <c r="AB195" s="86" t="str">
        <f>'RESUMEN TOTAL'!AH204</f>
        <v>APAGADO</v>
      </c>
      <c r="AC195" s="86" t="str">
        <f>'RESUMEN TOTAL'!AI204</f>
        <v>APAGADO</v>
      </c>
      <c r="AD195" s="86" t="str">
        <f>'RESUMEN TOTAL'!AJ204</f>
        <v>APAGADO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" hidden="1" thickTop="1" x14ac:dyDescent="0.3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" hidden="1" thickTop="1" x14ac:dyDescent="0.3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" hidden="1" thickTop="1" x14ac:dyDescent="0.3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" hidden="1" thickTop="1" x14ac:dyDescent="0.3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" hidden="1" thickTop="1" x14ac:dyDescent="0.3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" hidden="1" thickTop="1" x14ac:dyDescent="0.3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 t="str">
        <f>'RESUMEN TOTAL'!AD210</f>
        <v>APAGADO</v>
      </c>
      <c r="Y201" s="86" t="str">
        <f>'RESUMEN TOTAL'!AE210</f>
        <v>APAGADO</v>
      </c>
      <c r="Z201" s="86" t="str">
        <f>'RESUMEN TOTAL'!AF210</f>
        <v>APAGADO</v>
      </c>
      <c r="AA201" s="86" t="str">
        <f>'RESUMEN TOTAL'!AG210</f>
        <v>APAGADO</v>
      </c>
      <c r="AB201" s="86" t="str">
        <f>'RESUMEN TOTAL'!AH210</f>
        <v>APAGADO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" hidden="1" thickTop="1" x14ac:dyDescent="0.3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" hidden="1" thickTop="1" x14ac:dyDescent="0.3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" hidden="1" thickTop="1" x14ac:dyDescent="0.3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" hidden="1" thickTop="1" x14ac:dyDescent="0.3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" hidden="1" thickTop="1" x14ac:dyDescent="0.3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" hidden="1" thickTop="1" x14ac:dyDescent="0.3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" hidden="1" thickTop="1" x14ac:dyDescent="0.3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" hidden="1" thickTop="1" x14ac:dyDescent="0.3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 t="str">
        <f>'RESUMEN TOTAL'!AJ218</f>
        <v>APAGADO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" hidden="1" thickTop="1" x14ac:dyDescent="0.3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" hidden="1" thickTop="1" x14ac:dyDescent="0.3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" hidden="1" thickTop="1" x14ac:dyDescent="0.3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" hidden="1" thickTop="1" x14ac:dyDescent="0.3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" hidden="1" thickTop="1" x14ac:dyDescent="0.3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" hidden="1" thickTop="1" x14ac:dyDescent="0.3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" hidden="1" thickTop="1" x14ac:dyDescent="0.3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" hidden="1" thickTop="1" x14ac:dyDescent="0.3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 t="str">
        <f>'RESUMEN TOTAL'!AE226</f>
        <v>APAGADO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" hidden="1" thickTop="1" x14ac:dyDescent="0.3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 t="str">
        <f>'RESUMEN TOTAL'!AD227</f>
        <v>APAGADO</v>
      </c>
      <c r="Y218" s="86" t="str">
        <f>'RESUMEN TOTAL'!AE227</f>
        <v>APAGADO</v>
      </c>
      <c r="Z218" s="86" t="str">
        <f>'RESUMEN TOTAL'!AF227</f>
        <v>APAGADO</v>
      </c>
      <c r="AA218" s="86" t="str">
        <f>'RESUMEN TOTAL'!AG227</f>
        <v>APAGADO</v>
      </c>
      <c r="AB218" s="86" t="str">
        <f>'RESUMEN TOTAL'!AH227</f>
        <v>APAGADO</v>
      </c>
      <c r="AC218" s="86" t="str">
        <f>'RESUMEN TOTAL'!AI227</f>
        <v>APAGADO</v>
      </c>
      <c r="AD218" s="86" t="str">
        <f>'RESUMEN TOTAL'!AJ227</f>
        <v>APAGADO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" hidden="1" thickTop="1" x14ac:dyDescent="0.3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 t="str">
        <f>'RESUMEN TOTAL'!AE228</f>
        <v>APAGADO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" hidden="1" thickTop="1" x14ac:dyDescent="0.3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" hidden="1" thickTop="1" x14ac:dyDescent="0.3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" hidden="1" thickTop="1" x14ac:dyDescent="0.3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 t="str">
        <f>'RESUMEN TOTAL'!AE231</f>
        <v>APAGADO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" hidden="1" thickTop="1" x14ac:dyDescent="0.3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 t="str">
        <f>'RESUMEN TOTAL'!AD232</f>
        <v>APAGADO</v>
      </c>
      <c r="Y223" s="86" t="str">
        <f>'RESUMEN TOTAL'!AE232</f>
        <v>APAGADO</v>
      </c>
      <c r="Z223" s="86">
        <f>'RESUMEN TOTAL'!AF232</f>
        <v>0</v>
      </c>
      <c r="AA223" s="86" t="str">
        <f>'RESUMEN TOTAL'!AG232</f>
        <v>APAGADO</v>
      </c>
      <c r="AB223" s="86" t="str">
        <f>'RESUMEN TOTAL'!AH232</f>
        <v>APAGADO</v>
      </c>
      <c r="AC223" s="86" t="str">
        <f>'RESUMEN TOTAL'!AI232</f>
        <v>APAGADO</v>
      </c>
      <c r="AD223" s="86" t="str">
        <f>'RESUMEN TOTAL'!AJ232</f>
        <v>APAGADO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" hidden="1" thickTop="1" x14ac:dyDescent="0.3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" hidden="1" thickTop="1" x14ac:dyDescent="0.3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 t="str">
        <f>'RESUMEN TOTAL'!AE234</f>
        <v>APAGADO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" hidden="1" thickTop="1" x14ac:dyDescent="0.3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" hidden="1" thickTop="1" x14ac:dyDescent="0.3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" hidden="1" thickTop="1" x14ac:dyDescent="0.3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" hidden="1" thickTop="1" x14ac:dyDescent="0.3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" hidden="1" thickTop="1" x14ac:dyDescent="0.3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" hidden="1" thickTop="1" x14ac:dyDescent="0.3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" hidden="1" thickTop="1" x14ac:dyDescent="0.3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" hidden="1" thickTop="1" x14ac:dyDescent="0.3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" hidden="1" thickTop="1" x14ac:dyDescent="0.3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 t="str">
        <f>'RESUMEN TOTAL'!AD244</f>
        <v>APAGADO</v>
      </c>
      <c r="Y234" s="86" t="str">
        <f>'RESUMEN TOTAL'!AE244</f>
        <v>APAGADO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 t="str">
        <f>'RESUMEN TOTAL'!AJ244</f>
        <v>APAGADO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" hidden="1" thickTop="1" x14ac:dyDescent="0.3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 t="str">
        <f>'RESUMEN TOTAL'!AD245</f>
        <v>APAGADO</v>
      </c>
      <c r="Y235" s="86" t="str">
        <f>'RESUMEN TOTAL'!AE245</f>
        <v>APAGADO</v>
      </c>
      <c r="Z235" s="86" t="str">
        <f>'RESUMEN TOTAL'!AF245</f>
        <v>APAGADO</v>
      </c>
      <c r="AA235" s="86" t="str">
        <f>'RESUMEN TOTAL'!AG245</f>
        <v>APAGADO</v>
      </c>
      <c r="AB235" s="86" t="str">
        <f>'RESUMEN TOTAL'!AH245</f>
        <v>APAGADO</v>
      </c>
      <c r="AC235" s="86" t="str">
        <f>'RESUMEN TOTAL'!AI245</f>
        <v>APAGADO</v>
      </c>
      <c r="AD235" s="86" t="str">
        <f>'RESUMEN TOTAL'!AJ245</f>
        <v>APAGADO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" hidden="1" thickTop="1" x14ac:dyDescent="0.3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 t="str">
        <f>'RESUMEN TOTAL'!AH246</f>
        <v>APAGADO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" hidden="1" thickTop="1" x14ac:dyDescent="0.3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" hidden="1" thickTop="1" x14ac:dyDescent="0.3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" hidden="1" thickTop="1" x14ac:dyDescent="0.3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 t="str">
        <f>'RESUMEN TOTAL'!AI249</f>
        <v>APAGADO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" hidden="1" thickTop="1" x14ac:dyDescent="0.3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" hidden="1" thickTop="1" x14ac:dyDescent="0.3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" hidden="1" thickTop="1" x14ac:dyDescent="0.3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" hidden="1" thickTop="1" x14ac:dyDescent="0.3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" hidden="1" thickTop="1" x14ac:dyDescent="0.3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" hidden="1" thickTop="1" x14ac:dyDescent="0.3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" hidden="1" thickTop="1" x14ac:dyDescent="0.3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 t="str">
        <f>'RESUMEN TOTAL'!AG256</f>
        <v>APAGADO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" hidden="1" thickTop="1" x14ac:dyDescent="0.3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" hidden="1" thickTop="1" x14ac:dyDescent="0.3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 t="str">
        <f>'RESUMEN TOTAL'!AD258</f>
        <v>APAGADO</v>
      </c>
      <c r="Y248" s="86" t="str">
        <f>'RESUMEN TOTAL'!AE258</f>
        <v>APAGADO</v>
      </c>
      <c r="Z248" s="86" t="str">
        <f>'RESUMEN TOTAL'!AF258</f>
        <v>APAGADO</v>
      </c>
      <c r="AA248" s="86" t="str">
        <f>'RESUMEN TOTAL'!AG258</f>
        <v>APAGADO</v>
      </c>
      <c r="AB248" s="86" t="str">
        <f>'RESUMEN TOTAL'!AH258</f>
        <v>APAGADO</v>
      </c>
      <c r="AC248" s="86" t="str">
        <f>'RESUMEN TOTAL'!AI258</f>
        <v>APAGADO</v>
      </c>
      <c r="AD248" s="86" t="str">
        <f>'RESUMEN TOTAL'!AJ258</f>
        <v>APAGADO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" hidden="1" thickTop="1" x14ac:dyDescent="0.3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" hidden="1" thickTop="1" x14ac:dyDescent="0.3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" hidden="1" thickTop="1" x14ac:dyDescent="0.3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" hidden="1" thickTop="1" x14ac:dyDescent="0.3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" hidden="1" thickTop="1" x14ac:dyDescent="0.3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 t="str">
        <f>'RESUMEN TOTAL'!AD263</f>
        <v>APAGADO</v>
      </c>
      <c r="Y253" s="86" t="str">
        <f>'RESUMEN TOTAL'!AE263</f>
        <v>APAGADO</v>
      </c>
      <c r="Z253" s="86" t="str">
        <f>'RESUMEN TOTAL'!AF263</f>
        <v>APAGADO</v>
      </c>
      <c r="AA253" s="86" t="str">
        <f>'RESUMEN TOTAL'!AG263</f>
        <v>APAGADO</v>
      </c>
      <c r="AB253" s="86" t="str">
        <f>'RESUMEN TOTAL'!AH263</f>
        <v>APAGADO</v>
      </c>
      <c r="AC253" s="86" t="str">
        <f>'RESUMEN TOTAL'!AI263</f>
        <v>APAGADO</v>
      </c>
      <c r="AD253" s="86" t="str">
        <f>'RESUMEN TOTAL'!AJ263</f>
        <v>APAGADO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" hidden="1" thickTop="1" x14ac:dyDescent="0.3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" hidden="1" thickTop="1" x14ac:dyDescent="0.3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" hidden="1" thickTop="1" x14ac:dyDescent="0.3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" hidden="1" thickTop="1" x14ac:dyDescent="0.3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" hidden="1" thickTop="1" x14ac:dyDescent="0.3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" hidden="1" thickTop="1" x14ac:dyDescent="0.3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" hidden="1" thickTop="1" x14ac:dyDescent="0.3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" hidden="1" thickTop="1" x14ac:dyDescent="0.3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" hidden="1" thickTop="1" x14ac:dyDescent="0.3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" hidden="1" thickTop="1" x14ac:dyDescent="0.3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 t="str">
        <f>'RESUMEN TOTAL'!AJ273</f>
        <v>APAGADO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" hidden="1" thickTop="1" x14ac:dyDescent="0.3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 t="str">
        <f>'RESUMEN TOTAL'!AJ274</f>
        <v>APAGADO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" hidden="1" thickTop="1" x14ac:dyDescent="0.3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" hidden="1" thickTop="1" x14ac:dyDescent="0.3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" hidden="1" thickTop="1" x14ac:dyDescent="0.3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" hidden="1" thickTop="1" x14ac:dyDescent="0.3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" hidden="1" thickTop="1" x14ac:dyDescent="0.3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" hidden="1" thickTop="1" x14ac:dyDescent="0.3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" hidden="1" thickTop="1" x14ac:dyDescent="0.3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" hidden="1" thickTop="1" x14ac:dyDescent="0.3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" hidden="1" thickTop="1" x14ac:dyDescent="0.3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 t="str">
        <f>'RESUMEN TOTAL'!AD287</f>
        <v>APAGADO</v>
      </c>
      <c r="Y273" s="86" t="str">
        <f>'RESUMEN TOTAL'!AE287</f>
        <v>APAGADO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" hidden="1" thickTop="1" x14ac:dyDescent="0.3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" hidden="1" thickTop="1" x14ac:dyDescent="0.3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" hidden="1" thickTop="1" x14ac:dyDescent="0.3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" hidden="1" thickTop="1" x14ac:dyDescent="0.3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" hidden="1" thickTop="1" x14ac:dyDescent="0.3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" hidden="1" thickTop="1" x14ac:dyDescent="0.3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" hidden="1" thickTop="1" x14ac:dyDescent="0.3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" hidden="1" thickTop="1" x14ac:dyDescent="0.3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" hidden="1" thickTop="1" x14ac:dyDescent="0.3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" hidden="1" thickTop="1" x14ac:dyDescent="0.3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" hidden="1" thickTop="1" x14ac:dyDescent="0.3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" hidden="1" thickTop="1" x14ac:dyDescent="0.3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 t="str">
        <f>'RESUMEN TOTAL'!AD302</f>
        <v>APAGADO</v>
      </c>
      <c r="Y285" s="86">
        <f>'RESUMEN TOTAL'!AE302</f>
        <v>0</v>
      </c>
      <c r="Z285" s="86">
        <f>'RESUMEN TOTAL'!AF302</f>
        <v>0</v>
      </c>
      <c r="AA285" s="86" t="str">
        <f>'RESUMEN TOTAL'!AG302</f>
        <v>APAGADO</v>
      </c>
      <c r="AB285" s="86" t="str">
        <f>'RESUMEN TOTAL'!AH302</f>
        <v>APAGADO</v>
      </c>
      <c r="AC285" s="86" t="str">
        <f>'RESUMEN TOTAL'!AI302</f>
        <v>APAGADO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" hidden="1" thickTop="1" x14ac:dyDescent="0.3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 t="str">
        <f>'RESUMEN TOTAL'!AD303</f>
        <v>APAGADO</v>
      </c>
      <c r="Y286" s="86">
        <f>'RESUMEN TOTAL'!AE303</f>
        <v>0</v>
      </c>
      <c r="Z286" s="86">
        <f>'RESUMEN TOTAL'!AF303</f>
        <v>0</v>
      </c>
      <c r="AA286" s="86" t="str">
        <f>'RESUMEN TOTAL'!AG303</f>
        <v>APAGADO</v>
      </c>
      <c r="AB286" s="86" t="str">
        <f>'RESUMEN TOTAL'!AH303</f>
        <v>APAGADO</v>
      </c>
      <c r="AC286" s="86" t="str">
        <f>'RESUMEN TOTAL'!AI303</f>
        <v>APAGADO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" hidden="1" thickTop="1" x14ac:dyDescent="0.3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" hidden="1" thickTop="1" x14ac:dyDescent="0.3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" hidden="1" thickTop="1" x14ac:dyDescent="0.3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" hidden="1" thickTop="1" x14ac:dyDescent="0.3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" hidden="1" thickTop="1" x14ac:dyDescent="0.3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" hidden="1" thickTop="1" x14ac:dyDescent="0.3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" hidden="1" thickTop="1" x14ac:dyDescent="0.3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 t="str">
        <f>'RESUMEN TOTAL'!AE310</f>
        <v>APAGADO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" hidden="1" thickTop="1" x14ac:dyDescent="0.3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" hidden="1" thickTop="1" x14ac:dyDescent="0.3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 t="str">
        <f>'RESUMEN TOTAL'!AD312</f>
        <v>APAGADO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" hidden="1" thickTop="1" x14ac:dyDescent="0.3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" hidden="1" thickTop="1" x14ac:dyDescent="0.3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" hidden="1" thickTop="1" x14ac:dyDescent="0.3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" thickTop="1" x14ac:dyDescent="0.3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3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 t="str">
        <f>'RESUMEN TOTAL'!AD317</f>
        <v>APAGADO</v>
      </c>
      <c r="Y300" s="86" t="str">
        <f>'RESUMEN TOTAL'!AE317</f>
        <v>APAGADO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3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 t="str">
        <f>'RESUMEN TOTAL'!AD318</f>
        <v>APAGADO</v>
      </c>
      <c r="Y301" s="86" t="str">
        <f>'RESUMEN TOTAL'!AE318</f>
        <v>APAGADO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3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 t="str">
        <f>'RESUMEN TOTAL'!AD319</f>
        <v>APAGADO</v>
      </c>
      <c r="Y302" s="86" t="str">
        <f>'RESUMEN TOTAL'!AE319</f>
        <v>APAGADO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3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3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3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3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 t="str">
        <f>'RESUMEN TOTAL'!AD323</f>
        <v>APAGADO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3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 t="str">
        <f>'RESUMEN TOTAL'!AD324</f>
        <v>APAGADO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3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3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3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3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3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 t="str">
        <f>'RESUMEN TOTAL'!AD329</f>
        <v>APAGADO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3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 t="str">
        <f>'RESUMEN TOTAL'!AD330</f>
        <v>APAGADO</v>
      </c>
      <c r="Y313" s="86">
        <f>'RESUMEN TOTAL'!AE330</f>
        <v>0</v>
      </c>
      <c r="Z313" s="86" t="str">
        <f>'RESUMEN TOTAL'!AF330</f>
        <v>APAGADO</v>
      </c>
      <c r="AA313" s="86" t="str">
        <f>'RESUMEN TOTAL'!AG330</f>
        <v>APAGADO</v>
      </c>
      <c r="AB313" s="86" t="str">
        <f>'RESUMEN TOTAL'!AH330</f>
        <v>APAGADO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3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 t="str">
        <f>'RESUMEN TOTAL'!AD331</f>
        <v>APAGADO</v>
      </c>
      <c r="Y314" s="86" t="str">
        <f>'RESUMEN TOTAL'!AE331</f>
        <v>APAGADO</v>
      </c>
      <c r="Z314" s="86" t="str">
        <f>'RESUMEN TOTAL'!AF331</f>
        <v>APAGADO</v>
      </c>
      <c r="AA314" s="86" t="str">
        <f>'RESUMEN TOTAL'!AG331</f>
        <v>APAGADO</v>
      </c>
      <c r="AB314" s="86" t="str">
        <f>'RESUMEN TOTAL'!AH331</f>
        <v>APAGADO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3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3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3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3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3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3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3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3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3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3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3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3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3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3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3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3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3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 t="str">
        <f>'RESUMEN TOTAL'!AG353</f>
        <v>APAGADO</v>
      </c>
      <c r="AB331" s="86" t="str">
        <f>'RESUMEN TOTAL'!AH353</f>
        <v>APAGADO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3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 t="str">
        <f>'RESUMEN TOTAL'!AG354</f>
        <v>APAGADO</v>
      </c>
      <c r="AB332" s="86" t="str">
        <f>'RESUMEN TOTAL'!AH354</f>
        <v>APAGADO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3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3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3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3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3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3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3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3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3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3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3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3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3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3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3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3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3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3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3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3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3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 t="str">
        <f>'RESUMEN TOTAL'!AD375</f>
        <v>APAGADO</v>
      </c>
      <c r="Y353" s="86" t="str">
        <f>'RESUMEN TOTAL'!AE375</f>
        <v>APAGADO</v>
      </c>
      <c r="Z353" s="86" t="str">
        <f>'RESUMEN TOTAL'!AF375</f>
        <v>APAGADO</v>
      </c>
      <c r="AA353" s="86" t="str">
        <f>'RESUMEN TOTAL'!AG375</f>
        <v>APAGADO</v>
      </c>
      <c r="AB353" s="86" t="str">
        <f>'RESUMEN TOTAL'!AH375</f>
        <v>APAGADO</v>
      </c>
      <c r="AC353" s="86" t="str">
        <f>'RESUMEN TOTAL'!AI375</f>
        <v>APAGADO</v>
      </c>
      <c r="AD353" s="86" t="str">
        <f>'RESUMEN TOTAL'!AJ375</f>
        <v>APAGADO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3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3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3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3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 t="str">
        <f>'RESUMEN TOTAL'!AH379</f>
        <v>APAGADO</v>
      </c>
      <c r="AC357" s="86" t="str">
        <f>'RESUMEN TOTAL'!AI379</f>
        <v>APAGADO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3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3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3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 t="str">
        <f>'RESUMEN TOTAL'!AD382</f>
        <v>APAGADO</v>
      </c>
      <c r="Y360" s="86" t="str">
        <f>'RESUMEN TOTAL'!AE382</f>
        <v>APAGADO</v>
      </c>
      <c r="Z360" s="86" t="str">
        <f>'RESUMEN TOTAL'!AF382</f>
        <v>APAGADO</v>
      </c>
      <c r="AA360" s="86" t="str">
        <f>'RESUMEN TOTAL'!AG382</f>
        <v>APAGADO</v>
      </c>
      <c r="AB360" s="86" t="str">
        <f>'RESUMEN TOTAL'!AH382</f>
        <v>APAGADO</v>
      </c>
      <c r="AC360" s="86" t="str">
        <f>'RESUMEN TOTAL'!AI382</f>
        <v>APAGADO</v>
      </c>
      <c r="AD360" s="86" t="str">
        <f>'RESUMEN TOTAL'!AJ382</f>
        <v>APAGADO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3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 t="str">
        <f>'RESUMEN TOTAL'!AD383</f>
        <v>APAGADO</v>
      </c>
      <c r="Y361" s="86" t="str">
        <f>'RESUMEN TOTAL'!AE383</f>
        <v>APAGADO</v>
      </c>
      <c r="Z361" s="86" t="str">
        <f>'RESUMEN TOTAL'!AF383</f>
        <v>APAGADO</v>
      </c>
      <c r="AA361" s="86" t="str">
        <f>'RESUMEN TOTAL'!AG383</f>
        <v>APAGADO</v>
      </c>
      <c r="AB361" s="86" t="str">
        <f>'RESUMEN TOTAL'!AH383</f>
        <v>APAGADO</v>
      </c>
      <c r="AC361" s="86" t="str">
        <f>'RESUMEN TOTAL'!AI383</f>
        <v>APAGADO</v>
      </c>
      <c r="AD361" s="86" t="str">
        <f>'RESUMEN TOTAL'!AJ383</f>
        <v>APAGADO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3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 t="str">
        <f>'RESUMEN TOTAL'!AD384</f>
        <v>APAGADO</v>
      </c>
      <c r="Y362" s="86" t="str">
        <f>'RESUMEN TOTAL'!AE384</f>
        <v>APAGADO</v>
      </c>
      <c r="Z362" s="86" t="str">
        <f>'RESUMEN TOTAL'!AF384</f>
        <v>APAGADO</v>
      </c>
      <c r="AA362" s="86" t="str">
        <f>'RESUMEN TOTAL'!AG384</f>
        <v>APAGADO</v>
      </c>
      <c r="AB362" s="86" t="str">
        <f>'RESUMEN TOTAL'!AH384</f>
        <v>APAGADO</v>
      </c>
      <c r="AC362" s="86" t="str">
        <f>'RESUMEN TOTAL'!AI384</f>
        <v>APAGADO</v>
      </c>
      <c r="AD362" s="86" t="str">
        <f>'RESUMEN TOTAL'!AJ384</f>
        <v>APAGADO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3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3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3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 t="str">
        <f>'RESUMEN TOTAL'!AD387</f>
        <v>APAGADO</v>
      </c>
      <c r="Y365" s="86" t="str">
        <f>'RESUMEN TOTAL'!AE387</f>
        <v>APAGADO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3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3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3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3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3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3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3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3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3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3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3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3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3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3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3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3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3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 t="str">
        <f>'RESUMEN TOTAL'!AD406</f>
        <v>APAGADO</v>
      </c>
      <c r="Y382" s="86" t="str">
        <f>'RESUMEN TOTAL'!AE406</f>
        <v>APAGADO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3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3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3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3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3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3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3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3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3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3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3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3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3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3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3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 t="str">
        <f>'RESUMEN TOTAL'!AD421</f>
        <v>APAGADO</v>
      </c>
      <c r="Y397" s="86" t="str">
        <f>'RESUMEN TOTAL'!AE421</f>
        <v>APAGADO</v>
      </c>
      <c r="Z397" s="86" t="str">
        <f>'RESUMEN TOTAL'!AF421</f>
        <v>APAGADO</v>
      </c>
      <c r="AA397" s="86" t="str">
        <f>'RESUMEN TOTAL'!AG421</f>
        <v>APAGADO</v>
      </c>
      <c r="AB397" s="86" t="str">
        <f>'RESUMEN TOTAL'!AH421</f>
        <v>APAGADO</v>
      </c>
      <c r="AC397" s="86" t="str">
        <f>'RESUMEN TOTAL'!AI421</f>
        <v>APAGADO</v>
      </c>
      <c r="AD397" s="86" t="str">
        <f>'RESUMEN TOTAL'!AJ421</f>
        <v>APAGADO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3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3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3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3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 t="str">
        <f>'RESUMEN TOTAL'!AD425</f>
        <v>APAGADO</v>
      </c>
      <c r="Y401" s="86" t="str">
        <f>'RESUMEN TOTAL'!AE425</f>
        <v>APAGADO</v>
      </c>
      <c r="Z401" s="86" t="str">
        <f>'RESUMEN TOTAL'!AF425</f>
        <v>APAGADO</v>
      </c>
      <c r="AA401" s="86" t="str">
        <f>'RESUMEN TOTAL'!AG425</f>
        <v>APAGADO</v>
      </c>
      <c r="AB401" s="86" t="str">
        <f>'RESUMEN TOTAL'!AH425</f>
        <v>APAGADO</v>
      </c>
      <c r="AC401" s="86" t="str">
        <f>'RESUMEN TOTAL'!AI425</f>
        <v>APAGADO</v>
      </c>
      <c r="AD401" s="86" t="str">
        <f>'RESUMEN TOTAL'!AJ425</f>
        <v>APAGADO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3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 t="str">
        <f>'RESUMEN TOTAL'!AD426</f>
        <v>APAGADO</v>
      </c>
      <c r="Y402" s="86" t="str">
        <f>'RESUMEN TOTAL'!AE426</f>
        <v>APAGADO</v>
      </c>
      <c r="Z402" s="86" t="str">
        <f>'RESUMEN TOTAL'!AF426</f>
        <v>APAGADO</v>
      </c>
      <c r="AA402" s="86" t="str">
        <f>'RESUMEN TOTAL'!AG426</f>
        <v>APAGADO</v>
      </c>
      <c r="AB402" s="86" t="str">
        <f>'RESUMEN TOTAL'!AH426</f>
        <v>APAGADO</v>
      </c>
      <c r="AC402" s="86" t="str">
        <f>'RESUMEN TOTAL'!AI426</f>
        <v>APAGADO</v>
      </c>
      <c r="AD402" s="86" t="str">
        <f>'RESUMEN TOTAL'!AJ426</f>
        <v>APAGADO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3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3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3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3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3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3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3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3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3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3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3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3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3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3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3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3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3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3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3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3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3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 t="str">
        <f>'RESUMEN TOTAL'!AD447</f>
        <v>APAGADO</v>
      </c>
      <c r="Y423" s="86" t="str">
        <f>'RESUMEN TOTAL'!AE447</f>
        <v>APAGADO</v>
      </c>
      <c r="Z423" s="86" t="str">
        <f>'RESUMEN TOTAL'!AF447</f>
        <v>APAGADO</v>
      </c>
      <c r="AA423" s="86" t="str">
        <f>'RESUMEN TOTAL'!AG447</f>
        <v>APAGADO</v>
      </c>
      <c r="AB423" s="86" t="str">
        <f>'RESUMEN TOTAL'!AH447</f>
        <v>APAGADO</v>
      </c>
      <c r="AC423" s="86" t="str">
        <f>'RESUMEN TOTAL'!AI447</f>
        <v>APAGADO</v>
      </c>
      <c r="AD423" s="86" t="str">
        <f>'RESUMEN TOTAL'!AJ447</f>
        <v>APAGADO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3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 t="str">
        <f>'RESUMEN TOTAL'!AD448</f>
        <v>APAGADO</v>
      </c>
      <c r="Y424" s="86" t="str">
        <f>'RESUMEN TOTAL'!AE448</f>
        <v>APAGADO</v>
      </c>
      <c r="Z424" s="86" t="str">
        <f>'RESUMEN TOTAL'!AF448</f>
        <v>APAGADO</v>
      </c>
      <c r="AA424" s="86" t="str">
        <f>'RESUMEN TOTAL'!AG448</f>
        <v>APAGADO</v>
      </c>
      <c r="AB424" s="86" t="str">
        <f>'RESUMEN TOTAL'!AH448</f>
        <v>APAGADO</v>
      </c>
      <c r="AC424" s="86" t="str">
        <f>'RESUMEN TOTAL'!AI448</f>
        <v>APAGADO</v>
      </c>
      <c r="AD424" s="86" t="str">
        <f>'RESUMEN TOTAL'!AJ448</f>
        <v>APAGADO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3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3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3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3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 t="str">
        <f>'RESUMEN TOTAL'!AD453</f>
        <v>APAGADO</v>
      </c>
      <c r="Y428" s="86" t="str">
        <f>'RESUMEN TOTAL'!AE453</f>
        <v>APAGADO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3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3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3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 t="str">
        <f>'RESUMEN TOTAL'!AG456</f>
        <v>APAGADO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3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3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 t="str">
        <f>'RESUMEN TOTAL'!AG458</f>
        <v>APAGADO</v>
      </c>
      <c r="AB433" s="86" t="str">
        <f>'RESUMEN TOTAL'!AH458</f>
        <v>APAGADO</v>
      </c>
      <c r="AC433" s="86" t="str">
        <f>'RESUMEN TOTAL'!AI458</f>
        <v>APAGADO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3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 t="str">
        <f>'RESUMEN TOTAL'!AG459</f>
        <v>APAGADO</v>
      </c>
      <c r="AB434" s="86" t="str">
        <f>'RESUMEN TOTAL'!AH459</f>
        <v>APAGADO</v>
      </c>
      <c r="AC434" s="86" t="str">
        <f>'RESUMEN TOTAL'!AI459</f>
        <v>APAGADO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3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 t="str">
        <f>'RESUMEN TOTAL'!AG460</f>
        <v>APAGADO</v>
      </c>
      <c r="AB435" s="86" t="str">
        <f>'RESUMEN TOTAL'!AH460</f>
        <v>APAGADO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3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 t="str">
        <f>'RESUMEN TOTAL'!AH461</f>
        <v>APAGADO</v>
      </c>
      <c r="AC436" s="86" t="str">
        <f>'RESUMEN TOTAL'!AI461</f>
        <v>APAGADO</v>
      </c>
      <c r="AD436" s="86" t="str">
        <f>'RESUMEN TOTAL'!AJ461</f>
        <v>APAGADO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3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 t="str">
        <f>'RESUMEN TOTAL'!AG462</f>
        <v>APAGADO</v>
      </c>
      <c r="AB437" s="86" t="str">
        <f>'RESUMEN TOTAL'!AH462</f>
        <v>APAGADO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3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3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3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3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3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3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3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3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3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3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 t="str">
        <f>'RESUMEN TOTAL'!AD472</f>
        <v>APAGADO</v>
      </c>
      <c r="Y447" s="86" t="str">
        <f>'RESUMEN TOTAL'!AE472</f>
        <v>APAGADO</v>
      </c>
      <c r="Z447" s="86" t="str">
        <f>'RESUMEN TOTAL'!AF472</f>
        <v>APAGADO</v>
      </c>
      <c r="AA447" s="86" t="str">
        <f>'RESUMEN TOTAL'!AG472</f>
        <v>APAGADO</v>
      </c>
      <c r="AB447" s="86" t="str">
        <f>'RESUMEN TOTAL'!AH472</f>
        <v>APAGADO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3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 t="str">
        <f>'RESUMEN TOTAL'!AD473</f>
        <v>APAGADO</v>
      </c>
      <c r="Y448" s="86" t="str">
        <f>'RESUMEN TOTAL'!AE473</f>
        <v>APAGADO</v>
      </c>
      <c r="Z448" s="86" t="str">
        <f>'RESUMEN TOTAL'!AF473</f>
        <v>APAGADO</v>
      </c>
      <c r="AA448" s="86" t="str">
        <f>'RESUMEN TOTAL'!AG473</f>
        <v>APAGADO</v>
      </c>
      <c r="AB448" s="86" t="str">
        <f>'RESUMEN TOTAL'!AH473</f>
        <v>APAGADO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3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 t="str">
        <f>'RESUMEN TOTAL'!AG474</f>
        <v>APAGADO</v>
      </c>
      <c r="AB449" s="86" t="str">
        <f>'RESUMEN TOTAL'!AH474</f>
        <v>APAGADO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3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 t="str">
        <f>'RESUMEN TOTAL'!AH475</f>
        <v>APAGADO</v>
      </c>
      <c r="AC450" s="86" t="str">
        <f>'RESUMEN TOTAL'!AI475</f>
        <v>APAGADO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3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3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3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3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3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3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 t="str">
        <f>'RESUMEN TOTAL'!AD481</f>
        <v>APAGADO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3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3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3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3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3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3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 t="str">
        <f>'RESUMEN TOTAL'!AD490</f>
        <v>APAGADO</v>
      </c>
      <c r="Y462" s="86" t="str">
        <f>'RESUMEN TOTAL'!AE490</f>
        <v>APAGADO</v>
      </c>
      <c r="Z462" s="86" t="str">
        <f>'RESUMEN TOTAL'!AF490</f>
        <v>APAGADO</v>
      </c>
      <c r="AA462" s="86" t="str">
        <f>'RESUMEN TOTAL'!AG490</f>
        <v>APAGADO</v>
      </c>
      <c r="AB462" s="86" t="str">
        <f>'RESUMEN TOTAL'!AH490</f>
        <v>APAGADO</v>
      </c>
      <c r="AC462" s="86" t="str">
        <f>'RESUMEN TOTAL'!AI490</f>
        <v>APAGADO</v>
      </c>
      <c r="AD462" s="86" t="str">
        <f>'RESUMEN TOTAL'!AJ490</f>
        <v>APAGADO</v>
      </c>
      <c r="AE462" s="86">
        <f>'RESUMEN TOTAL'!AK490</f>
        <v>0</v>
      </c>
      <c r="AF462" s="86">
        <f>'RESUMEN TOTAL'!AL490</f>
        <v>0</v>
      </c>
      <c r="AG462" s="86">
        <f>'RESUMEN TOTAL'!AM490</f>
        <v>0</v>
      </c>
      <c r="AH462" s="86">
        <f>'RESUMEN TOTAL'!AN490</f>
        <v>0</v>
      </c>
      <c r="AI462" s="86">
        <f>'RESUMEN TOTAL'!AO490</f>
        <v>0</v>
      </c>
      <c r="AJ462" s="86">
        <f>'RESUMEN TOTAL'!AP490</f>
        <v>0</v>
      </c>
    </row>
    <row r="463" spans="1:36" x14ac:dyDescent="0.3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 t="str">
        <f>'RESUMEN TOTAL'!AD491</f>
        <v>APAGADO</v>
      </c>
      <c r="Y463" s="86" t="str">
        <f>'RESUMEN TOTAL'!AE491</f>
        <v>APAGADO</v>
      </c>
      <c r="Z463" s="86" t="str">
        <f>'RESUMEN TOTAL'!AF491</f>
        <v>APAGADO</v>
      </c>
      <c r="AA463" s="86" t="str">
        <f>'RESUMEN TOTAL'!AG491</f>
        <v>APAGADO</v>
      </c>
      <c r="AB463" s="86" t="str">
        <f>'RESUMEN TOTAL'!AH491</f>
        <v>APAGADO</v>
      </c>
      <c r="AC463" s="86" t="str">
        <f>'RESUMEN TOTAL'!AI491</f>
        <v>APAGADO</v>
      </c>
      <c r="AD463" s="86" t="str">
        <f>'RESUMEN TOTAL'!AJ491</f>
        <v>APAGADO</v>
      </c>
      <c r="AE463" s="86">
        <f>'RESUMEN TOTAL'!AK491</f>
        <v>0</v>
      </c>
      <c r="AF463" s="86">
        <f>'RESUMEN TOTAL'!AL491</f>
        <v>0</v>
      </c>
      <c r="AG463" s="86">
        <f>'RESUMEN TOTAL'!AM491</f>
        <v>0</v>
      </c>
      <c r="AH463" s="86">
        <f>'RESUMEN TOTAL'!AN491</f>
        <v>0</v>
      </c>
      <c r="AI463" s="86">
        <f>'RESUMEN TOTAL'!AO491</f>
        <v>0</v>
      </c>
      <c r="AJ463" s="86">
        <f>'RESUMEN TOTAL'!AP491</f>
        <v>0</v>
      </c>
    </row>
    <row r="464" spans="1:36" x14ac:dyDescent="0.3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 t="str">
        <f>'RESUMEN TOTAL'!AD492</f>
        <v>APAGADO</v>
      </c>
      <c r="Y464" s="86" t="str">
        <f>'RESUMEN TOTAL'!AE492</f>
        <v>APAGADO</v>
      </c>
      <c r="Z464" s="86" t="str">
        <f>'RESUMEN TOTAL'!AF492</f>
        <v>APAGADO</v>
      </c>
      <c r="AA464" s="86" t="str">
        <f>'RESUMEN TOTAL'!AG492</f>
        <v>APAGADO</v>
      </c>
      <c r="AB464" s="86" t="str">
        <f>'RESUMEN TOTAL'!AH492</f>
        <v>APAGADO</v>
      </c>
      <c r="AC464" s="86" t="str">
        <f>'RESUMEN TOTAL'!AI492</f>
        <v>APAGADO</v>
      </c>
      <c r="AD464" s="86" t="str">
        <f>'RESUMEN TOTAL'!AJ492</f>
        <v>APAGADO</v>
      </c>
      <c r="AE464" s="86">
        <f>'RESUMEN TOTAL'!AK492</f>
        <v>0</v>
      </c>
      <c r="AF464" s="86">
        <f>'RESUMEN TOTAL'!AL492</f>
        <v>0</v>
      </c>
      <c r="AG464" s="86">
        <f>'RESUMEN TOTAL'!AM492</f>
        <v>0</v>
      </c>
      <c r="AH464" s="86">
        <f>'RESUMEN TOTAL'!AN492</f>
        <v>0</v>
      </c>
      <c r="AI464" s="86">
        <f>'RESUMEN TOTAL'!AO492</f>
        <v>0</v>
      </c>
      <c r="AJ464" s="86">
        <f>'RESUMEN TOTAL'!AP492</f>
        <v>0</v>
      </c>
    </row>
    <row r="465" spans="1:36" x14ac:dyDescent="0.3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3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 t="str">
        <f>'RESUMEN TOTAL'!AD494</f>
        <v>APAGADO</v>
      </c>
      <c r="Y466" s="86" t="str">
        <f>'RESUMEN TOTAL'!AE494</f>
        <v>APAGADO</v>
      </c>
      <c r="Z466" s="86" t="str">
        <f>'RESUMEN TOTAL'!AF494</f>
        <v>APAGADO</v>
      </c>
      <c r="AA466" s="86" t="str">
        <f>'RESUMEN TOTAL'!AG494</f>
        <v>APAGADO</v>
      </c>
      <c r="AB466" s="86" t="str">
        <f>'RESUMEN TOTAL'!AH494</f>
        <v>APAGADO</v>
      </c>
      <c r="AC466" s="86" t="str">
        <f>'RESUMEN TOTAL'!AI494</f>
        <v>APAGADO</v>
      </c>
      <c r="AD466" s="86" t="str">
        <f>'RESUMEN TOTAL'!AJ494</f>
        <v>APAGADO</v>
      </c>
      <c r="AE466" s="86">
        <f>'RESUMEN TOTAL'!AK494</f>
        <v>0</v>
      </c>
      <c r="AF466" s="86">
        <f>'RESUMEN TOTAL'!AL494</f>
        <v>0</v>
      </c>
      <c r="AG466" s="86">
        <f>'RESUMEN TOTAL'!AM494</f>
        <v>0</v>
      </c>
      <c r="AH466" s="86">
        <f>'RESUMEN TOTAL'!AN494</f>
        <v>0</v>
      </c>
      <c r="AI466" s="86">
        <f>'RESUMEN TOTAL'!AO494</f>
        <v>0</v>
      </c>
      <c r="AJ466" s="86">
        <f>'RESUMEN TOTAL'!AP494</f>
        <v>0</v>
      </c>
    </row>
    <row r="467" spans="1:36" x14ac:dyDescent="0.3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 t="str">
        <f>'RESUMEN TOTAL'!AD495</f>
        <v>APAGADO</v>
      </c>
      <c r="Y467" s="86" t="str">
        <f>'RESUMEN TOTAL'!AE495</f>
        <v>APAGADO</v>
      </c>
      <c r="Z467" s="86" t="str">
        <f>'RESUMEN TOTAL'!AF495</f>
        <v>APAGADO</v>
      </c>
      <c r="AA467" s="86" t="str">
        <f>'RESUMEN TOTAL'!AG495</f>
        <v>APAGADO</v>
      </c>
      <c r="AB467" s="86" t="str">
        <f>'RESUMEN TOTAL'!AH495</f>
        <v>APAGADO</v>
      </c>
      <c r="AC467" s="86" t="str">
        <f>'RESUMEN TOTAL'!AI495</f>
        <v>APAGADO</v>
      </c>
      <c r="AD467" s="86" t="str">
        <f>'RESUMEN TOTAL'!AJ495</f>
        <v>APAGADO</v>
      </c>
      <c r="AE467" s="86">
        <f>'RESUMEN TOTAL'!AK495</f>
        <v>0</v>
      </c>
      <c r="AF467" s="86">
        <f>'RESUMEN TOTAL'!AL495</f>
        <v>0</v>
      </c>
      <c r="AG467" s="86">
        <f>'RESUMEN TOTAL'!AM495</f>
        <v>0</v>
      </c>
      <c r="AH467" s="86">
        <f>'RESUMEN TOTAL'!AN495</f>
        <v>0</v>
      </c>
      <c r="AI467" s="86">
        <f>'RESUMEN TOTAL'!AO495</f>
        <v>0</v>
      </c>
      <c r="AJ467" s="86">
        <f>'RESUMEN TOTAL'!AP495</f>
        <v>0</v>
      </c>
    </row>
    <row r="468" spans="1:36" x14ac:dyDescent="0.3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3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3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 t="str">
        <f>'RESUMEN TOTAL'!AD498</f>
        <v>APAGADO</v>
      </c>
      <c r="Y470" s="86" t="str">
        <f>'RESUMEN TOTAL'!AE498</f>
        <v>APAGADO</v>
      </c>
      <c r="Z470" s="86" t="str">
        <f>'RESUMEN TOTAL'!AF498</f>
        <v>APAGADO</v>
      </c>
      <c r="AA470" s="86" t="str">
        <f>'RESUMEN TOTAL'!AG498</f>
        <v>APAGADO</v>
      </c>
      <c r="AB470" s="86" t="str">
        <f>'RESUMEN TOTAL'!AH498</f>
        <v>APAGADO</v>
      </c>
      <c r="AC470" s="86" t="str">
        <f>'RESUMEN TOTAL'!AI498</f>
        <v>APAGADO</v>
      </c>
      <c r="AD470" s="86" t="str">
        <f>'RESUMEN TOTAL'!AJ498</f>
        <v>APAGADO</v>
      </c>
      <c r="AE470" s="86">
        <f>'RESUMEN TOTAL'!AK498</f>
        <v>0</v>
      </c>
      <c r="AF470" s="86">
        <f>'RESUMEN TOTAL'!AL498</f>
        <v>0</v>
      </c>
      <c r="AG470" s="86">
        <f>'RESUMEN TOTAL'!AM498</f>
        <v>0</v>
      </c>
      <c r="AH470" s="86">
        <f>'RESUMEN TOTAL'!AN498</f>
        <v>0</v>
      </c>
      <c r="AI470" s="86">
        <f>'RESUMEN TOTAL'!AO498</f>
        <v>0</v>
      </c>
      <c r="AJ470" s="86">
        <f>'RESUMEN TOTAL'!AP498</f>
        <v>0</v>
      </c>
    </row>
    <row r="471" spans="1:36" x14ac:dyDescent="0.3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 t="str">
        <f>'RESUMEN TOTAL'!AD499</f>
        <v>APAGADO</v>
      </c>
      <c r="Y471" s="86" t="str">
        <f>'RESUMEN TOTAL'!AE499</f>
        <v>APAGADO</v>
      </c>
      <c r="Z471" s="86" t="str">
        <f>'RESUMEN TOTAL'!AF499</f>
        <v>APAGADO</v>
      </c>
      <c r="AA471" s="86" t="str">
        <f>'RESUMEN TOTAL'!AG499</f>
        <v>APAGADO</v>
      </c>
      <c r="AB471" s="86" t="str">
        <f>'RESUMEN TOTAL'!AH499</f>
        <v>APAGADO</v>
      </c>
      <c r="AC471" s="86" t="str">
        <f>'RESUMEN TOTAL'!AI499</f>
        <v>APAGADO</v>
      </c>
      <c r="AD471" s="86" t="str">
        <f>'RESUMEN TOTAL'!AJ499</f>
        <v>APAGADO</v>
      </c>
      <c r="AE471" s="86">
        <f>'RESUMEN TOTAL'!AK499</f>
        <v>0</v>
      </c>
      <c r="AF471" s="86">
        <f>'RESUMEN TOTAL'!AL499</f>
        <v>0</v>
      </c>
      <c r="AG471" s="86">
        <f>'RESUMEN TOTAL'!AM499</f>
        <v>0</v>
      </c>
      <c r="AH471" s="86">
        <f>'RESUMEN TOTAL'!AN499</f>
        <v>0</v>
      </c>
      <c r="AI471" s="86">
        <f>'RESUMEN TOTAL'!AO499</f>
        <v>0</v>
      </c>
      <c r="AJ471" s="86">
        <f>'RESUMEN TOTAL'!AP499</f>
        <v>0</v>
      </c>
    </row>
    <row r="472" spans="1:36" x14ac:dyDescent="0.3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 t="str">
        <f>'RESUMEN TOTAL'!AD500</f>
        <v>APAGADO</v>
      </c>
      <c r="Y472" s="86" t="str">
        <f>'RESUMEN TOTAL'!AE500</f>
        <v>APAGADO</v>
      </c>
      <c r="Z472" s="86" t="str">
        <f>'RESUMEN TOTAL'!AF500</f>
        <v>APAGADO</v>
      </c>
      <c r="AA472" s="86" t="str">
        <f>'RESUMEN TOTAL'!AG500</f>
        <v>APAGADO</v>
      </c>
      <c r="AB472" s="86" t="str">
        <f>'RESUMEN TOTAL'!AH500</f>
        <v>APAGADO</v>
      </c>
      <c r="AC472" s="86" t="str">
        <f>'RESUMEN TOTAL'!AI500</f>
        <v>APAGADO</v>
      </c>
      <c r="AD472" s="86" t="str">
        <f>'RESUMEN TOTAL'!AJ500</f>
        <v>APAGADO</v>
      </c>
      <c r="AE472" s="86">
        <f>'RESUMEN TOTAL'!AK500</f>
        <v>0</v>
      </c>
      <c r="AF472" s="86">
        <f>'RESUMEN TOTAL'!AL500</f>
        <v>0</v>
      </c>
      <c r="AG472" s="86">
        <f>'RESUMEN TOTAL'!AM500</f>
        <v>0</v>
      </c>
      <c r="AH472" s="86">
        <f>'RESUMEN TOTAL'!AN500</f>
        <v>0</v>
      </c>
      <c r="AI472" s="86">
        <f>'RESUMEN TOTAL'!AO500</f>
        <v>0</v>
      </c>
      <c r="AJ472" s="86">
        <f>'RESUMEN TOTAL'!AP500</f>
        <v>0</v>
      </c>
    </row>
    <row r="473" spans="1:36" x14ac:dyDescent="0.3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 t="str">
        <f>'RESUMEN TOTAL'!AD501</f>
        <v>APAGADO</v>
      </c>
      <c r="Y473" s="86" t="str">
        <f>'RESUMEN TOTAL'!AE501</f>
        <v>APAGADO</v>
      </c>
      <c r="Z473" s="86" t="str">
        <f>'RESUMEN TOTAL'!AF501</f>
        <v>APAGADO</v>
      </c>
      <c r="AA473" s="86" t="str">
        <f>'RESUMEN TOTAL'!AG501</f>
        <v>APAGADO</v>
      </c>
      <c r="AB473" s="86" t="str">
        <f>'RESUMEN TOTAL'!AH501</f>
        <v>APAGADO</v>
      </c>
      <c r="AC473" s="86" t="str">
        <f>'RESUMEN TOTAL'!AI501</f>
        <v>APAGADO</v>
      </c>
      <c r="AD473" s="86" t="str">
        <f>'RESUMEN TOTAL'!AJ501</f>
        <v>APAGADO</v>
      </c>
      <c r="AE473" s="86">
        <f>'RESUMEN TOTAL'!AK501</f>
        <v>0</v>
      </c>
      <c r="AF473" s="86">
        <f>'RESUMEN TOTAL'!AL501</f>
        <v>0</v>
      </c>
      <c r="AG473" s="86">
        <f>'RESUMEN TOTAL'!AM501</f>
        <v>0</v>
      </c>
      <c r="AH473" s="86">
        <f>'RESUMEN TOTAL'!AN501</f>
        <v>0</v>
      </c>
      <c r="AI473" s="86">
        <f>'RESUMEN TOTAL'!AO501</f>
        <v>0</v>
      </c>
      <c r="AJ473" s="86">
        <f>'RESUMEN TOTAL'!AP501</f>
        <v>0</v>
      </c>
    </row>
    <row r="474" spans="1:36" x14ac:dyDescent="0.3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 t="str">
        <f>'RESUMEN TOTAL'!AD502</f>
        <v>APAGADO</v>
      </c>
      <c r="Y474" s="86" t="str">
        <f>'RESUMEN TOTAL'!AE502</f>
        <v>APAGADO</v>
      </c>
      <c r="Z474" s="86" t="str">
        <f>'RESUMEN TOTAL'!AF502</f>
        <v>APAGADO</v>
      </c>
      <c r="AA474" s="86" t="str">
        <f>'RESUMEN TOTAL'!AG502</f>
        <v>APAGADO</v>
      </c>
      <c r="AB474" s="86" t="str">
        <f>'RESUMEN TOTAL'!AH502</f>
        <v>APAGADO</v>
      </c>
      <c r="AC474" s="86" t="str">
        <f>'RESUMEN TOTAL'!AI502</f>
        <v>APAGADO</v>
      </c>
      <c r="AD474" s="86" t="str">
        <f>'RESUMEN TOTAL'!AJ502</f>
        <v>APAGADO</v>
      </c>
      <c r="AE474" s="86">
        <f>'RESUMEN TOTAL'!AK502</f>
        <v>0</v>
      </c>
      <c r="AF474" s="86">
        <f>'RESUMEN TOTAL'!AL502</f>
        <v>0</v>
      </c>
      <c r="AG474" s="86">
        <f>'RESUMEN TOTAL'!AM502</f>
        <v>0</v>
      </c>
      <c r="AH474" s="86">
        <f>'RESUMEN TOTAL'!AN502</f>
        <v>0</v>
      </c>
      <c r="AI474" s="86">
        <f>'RESUMEN TOTAL'!AO502</f>
        <v>0</v>
      </c>
      <c r="AJ474" s="86">
        <f>'RESUMEN TOTAL'!AP502</f>
        <v>0</v>
      </c>
    </row>
    <row r="475" spans="1:36" x14ac:dyDescent="0.3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 t="str">
        <f>'RESUMEN TOTAL'!AD503</f>
        <v>APAGADO</v>
      </c>
      <c r="Y475" s="86" t="str">
        <f>'RESUMEN TOTAL'!AE503</f>
        <v>APAGADO</v>
      </c>
      <c r="Z475" s="86" t="str">
        <f>'RESUMEN TOTAL'!AF503</f>
        <v>APAGADO</v>
      </c>
      <c r="AA475" s="86" t="str">
        <f>'RESUMEN TOTAL'!AG503</f>
        <v>APAGADO</v>
      </c>
      <c r="AB475" s="86" t="str">
        <f>'RESUMEN TOTAL'!AH503</f>
        <v>APAGADO</v>
      </c>
      <c r="AC475" s="86" t="str">
        <f>'RESUMEN TOTAL'!AI503</f>
        <v>APAGADO</v>
      </c>
      <c r="AD475" s="86" t="str">
        <f>'RESUMEN TOTAL'!AJ503</f>
        <v>APAGADO</v>
      </c>
      <c r="AE475" s="86">
        <f>'RESUMEN TOTAL'!AK503</f>
        <v>0</v>
      </c>
      <c r="AF475" s="86">
        <f>'RESUMEN TOTAL'!AL503</f>
        <v>0</v>
      </c>
      <c r="AG475" s="86">
        <f>'RESUMEN TOTAL'!AM503</f>
        <v>0</v>
      </c>
      <c r="AH475" s="86">
        <f>'RESUMEN TOTAL'!AN503</f>
        <v>0</v>
      </c>
      <c r="AI475" s="86">
        <f>'RESUMEN TOTAL'!AO503</f>
        <v>0</v>
      </c>
      <c r="AJ475" s="86">
        <f>'RESUMEN TOTAL'!AP503</f>
        <v>0</v>
      </c>
    </row>
    <row r="476" spans="1:36" x14ac:dyDescent="0.3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 t="str">
        <f>'RESUMEN TOTAL'!AD504</f>
        <v>APAGADO</v>
      </c>
      <c r="Y476" s="86" t="str">
        <f>'RESUMEN TOTAL'!AE504</f>
        <v>APAGADO</v>
      </c>
      <c r="Z476" s="86" t="str">
        <f>'RESUMEN TOTAL'!AF504</f>
        <v>APAGADO</v>
      </c>
      <c r="AA476" s="86" t="str">
        <f>'RESUMEN TOTAL'!AG504</f>
        <v>APAGADO</v>
      </c>
      <c r="AB476" s="86" t="str">
        <f>'RESUMEN TOTAL'!AH504</f>
        <v>APAGADO</v>
      </c>
      <c r="AC476" s="86" t="str">
        <f>'RESUMEN TOTAL'!AI504</f>
        <v>APAGADO</v>
      </c>
      <c r="AD476" s="86" t="str">
        <f>'RESUMEN TOTAL'!AJ504</f>
        <v>APAGADO</v>
      </c>
      <c r="AE476" s="86">
        <f>'RESUMEN TOTAL'!AK504</f>
        <v>0</v>
      </c>
      <c r="AF476" s="86">
        <f>'RESUMEN TOTAL'!AL504</f>
        <v>0</v>
      </c>
      <c r="AG476" s="86">
        <f>'RESUMEN TOTAL'!AM504</f>
        <v>0</v>
      </c>
      <c r="AH476" s="86">
        <f>'RESUMEN TOTAL'!AN504</f>
        <v>0</v>
      </c>
      <c r="AI476" s="86">
        <f>'RESUMEN TOTAL'!AO504</f>
        <v>0</v>
      </c>
      <c r="AJ476" s="86">
        <f>'RESUMEN TOTAL'!AP504</f>
        <v>0</v>
      </c>
    </row>
    <row r="477" spans="1:36" x14ac:dyDescent="0.3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 t="str">
        <f>'RESUMEN TOTAL'!AD505</f>
        <v>APAGADO</v>
      </c>
      <c r="Y477" s="86" t="str">
        <f>'RESUMEN TOTAL'!AE505</f>
        <v>APAGADO</v>
      </c>
      <c r="Z477" s="86" t="str">
        <f>'RESUMEN TOTAL'!AF505</f>
        <v>APAGADO</v>
      </c>
      <c r="AA477" s="86" t="str">
        <f>'RESUMEN TOTAL'!AG505</f>
        <v>APAGADO</v>
      </c>
      <c r="AB477" s="86" t="str">
        <f>'RESUMEN TOTAL'!AH505</f>
        <v>APAGADO</v>
      </c>
      <c r="AC477" s="86" t="str">
        <f>'RESUMEN TOTAL'!AI505</f>
        <v>APAGADO</v>
      </c>
      <c r="AD477" s="86" t="str">
        <f>'RESUMEN TOTAL'!AJ505</f>
        <v>APAGADO</v>
      </c>
      <c r="AE477" s="86">
        <f>'RESUMEN TOTAL'!AK505</f>
        <v>0</v>
      </c>
      <c r="AF477" s="86">
        <f>'RESUMEN TOTAL'!AL505</f>
        <v>0</v>
      </c>
      <c r="AG477" s="86">
        <f>'RESUMEN TOTAL'!AM505</f>
        <v>0</v>
      </c>
      <c r="AH477" s="86">
        <f>'RESUMEN TOTAL'!AN505</f>
        <v>0</v>
      </c>
      <c r="AI477" s="86">
        <f>'RESUMEN TOTAL'!AO505</f>
        <v>0</v>
      </c>
      <c r="AJ477" s="86">
        <f>'RESUMEN TOTAL'!AP505</f>
        <v>0</v>
      </c>
    </row>
    <row r="478" spans="1:36" x14ac:dyDescent="0.3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 t="str">
        <f>'RESUMEN TOTAL'!AD506</f>
        <v>APAGADO</v>
      </c>
      <c r="Y478" s="86" t="str">
        <f>'RESUMEN TOTAL'!AE506</f>
        <v>APAGADO</v>
      </c>
      <c r="Z478" s="86" t="str">
        <f>'RESUMEN TOTAL'!AF506</f>
        <v>APAGADO</v>
      </c>
      <c r="AA478" s="86" t="str">
        <f>'RESUMEN TOTAL'!AG506</f>
        <v>APAGADO</v>
      </c>
      <c r="AB478" s="86" t="str">
        <f>'RESUMEN TOTAL'!AH506</f>
        <v>APAGADO</v>
      </c>
      <c r="AC478" s="86" t="str">
        <f>'RESUMEN TOTAL'!AI506</f>
        <v>APAGADO</v>
      </c>
      <c r="AD478" s="86" t="str">
        <f>'RESUMEN TOTAL'!AJ506</f>
        <v>APAGADO</v>
      </c>
      <c r="AE478" s="86">
        <f>'RESUMEN TOTAL'!AK506</f>
        <v>0</v>
      </c>
      <c r="AF478" s="86">
        <f>'RESUMEN TOTAL'!AL506</f>
        <v>0</v>
      </c>
      <c r="AG478" s="86">
        <f>'RESUMEN TOTAL'!AM506</f>
        <v>0</v>
      </c>
      <c r="AH478" s="86">
        <f>'RESUMEN TOTAL'!AN506</f>
        <v>0</v>
      </c>
      <c r="AI478" s="86">
        <f>'RESUMEN TOTAL'!AO506</f>
        <v>0</v>
      </c>
      <c r="AJ478" s="86">
        <f>'RESUMEN TOTAL'!AP506</f>
        <v>0</v>
      </c>
    </row>
    <row r="479" spans="1:36" x14ac:dyDescent="0.3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 t="str">
        <f>'RESUMEN TOTAL'!AD507</f>
        <v>APAGADO</v>
      </c>
      <c r="Y479" s="86" t="str">
        <f>'RESUMEN TOTAL'!AE507</f>
        <v>APAGADO</v>
      </c>
      <c r="Z479" s="86" t="str">
        <f>'RESUMEN TOTAL'!AF507</f>
        <v>APAGADO</v>
      </c>
      <c r="AA479" s="86" t="str">
        <f>'RESUMEN TOTAL'!AG507</f>
        <v>APAGADO</v>
      </c>
      <c r="AB479" s="86" t="str">
        <f>'RESUMEN TOTAL'!AH507</f>
        <v>APAGADO</v>
      </c>
      <c r="AC479" s="86" t="str">
        <f>'RESUMEN TOTAL'!AI507</f>
        <v>APAGADO</v>
      </c>
      <c r="AD479" s="86" t="str">
        <f>'RESUMEN TOTAL'!AJ507</f>
        <v>APAGADO</v>
      </c>
      <c r="AE479" s="86">
        <f>'RESUMEN TOTAL'!AK507</f>
        <v>0</v>
      </c>
      <c r="AF479" s="86">
        <f>'RESUMEN TOTAL'!AL507</f>
        <v>0</v>
      </c>
      <c r="AG479" s="86">
        <f>'RESUMEN TOTAL'!AM507</f>
        <v>0</v>
      </c>
      <c r="AH479" s="86">
        <f>'RESUMEN TOTAL'!AN507</f>
        <v>0</v>
      </c>
      <c r="AI479" s="86">
        <f>'RESUMEN TOTAL'!AO507</f>
        <v>0</v>
      </c>
      <c r="AJ479" s="86">
        <f>'RESUMEN TOTAL'!AP507</f>
        <v>0</v>
      </c>
    </row>
    <row r="480" spans="1:36" x14ac:dyDescent="0.3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 t="str">
        <f>'RESUMEN TOTAL'!AD508</f>
        <v>APAGADO</v>
      </c>
      <c r="Y480" s="86" t="str">
        <f>'RESUMEN TOTAL'!AE508</f>
        <v>APAGADO</v>
      </c>
      <c r="Z480" s="86" t="str">
        <f>'RESUMEN TOTAL'!AF508</f>
        <v>APAGADO</v>
      </c>
      <c r="AA480" s="86" t="str">
        <f>'RESUMEN TOTAL'!AG508</f>
        <v>APAGADO</v>
      </c>
      <c r="AB480" s="86" t="str">
        <f>'RESUMEN TOTAL'!AH508</f>
        <v>APAGADO</v>
      </c>
      <c r="AC480" s="86" t="str">
        <f>'RESUMEN TOTAL'!AI508</f>
        <v>APAGADO</v>
      </c>
      <c r="AD480" s="86" t="str">
        <f>'RESUMEN TOTAL'!AJ508</f>
        <v>APAGADO</v>
      </c>
      <c r="AE480" s="86">
        <f>'RESUMEN TOTAL'!AK508</f>
        <v>0</v>
      </c>
      <c r="AF480" s="86">
        <f>'RESUMEN TOTAL'!AL508</f>
        <v>0</v>
      </c>
      <c r="AG480" s="86">
        <f>'RESUMEN TOTAL'!AM508</f>
        <v>0</v>
      </c>
      <c r="AH480" s="86">
        <f>'RESUMEN TOTAL'!AN508</f>
        <v>0</v>
      </c>
      <c r="AI480" s="86">
        <f>'RESUMEN TOTAL'!AO508</f>
        <v>0</v>
      </c>
      <c r="AJ480" s="86">
        <f>'RESUMEN TOTAL'!AP508</f>
        <v>0</v>
      </c>
    </row>
    <row r="481" spans="1:36" x14ac:dyDescent="0.3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 t="str">
        <f>'RESUMEN TOTAL'!AD509</f>
        <v>APAGADO</v>
      </c>
      <c r="Y481" s="86" t="str">
        <f>'RESUMEN TOTAL'!AE509</f>
        <v>APAGADO</v>
      </c>
      <c r="Z481" s="86" t="str">
        <f>'RESUMEN TOTAL'!AF509</f>
        <v>APAGADO</v>
      </c>
      <c r="AA481" s="86" t="str">
        <f>'RESUMEN TOTAL'!AG509</f>
        <v>APAGADO</v>
      </c>
      <c r="AB481" s="86" t="str">
        <f>'RESUMEN TOTAL'!AH509</f>
        <v>APAGADO</v>
      </c>
      <c r="AC481" s="86" t="str">
        <f>'RESUMEN TOTAL'!AI509</f>
        <v>APAGADO</v>
      </c>
      <c r="AD481" s="86" t="str">
        <f>'RESUMEN TOTAL'!AJ509</f>
        <v>APAGADO</v>
      </c>
      <c r="AE481" s="86">
        <f>'RESUMEN TOTAL'!AK509</f>
        <v>0</v>
      </c>
      <c r="AF481" s="86">
        <f>'RESUMEN TOTAL'!AL509</f>
        <v>0</v>
      </c>
      <c r="AG481" s="86">
        <f>'RESUMEN TOTAL'!AM509</f>
        <v>0</v>
      </c>
      <c r="AH481" s="86">
        <f>'RESUMEN TOTAL'!AN509</f>
        <v>0</v>
      </c>
      <c r="AI481" s="86">
        <f>'RESUMEN TOTAL'!AO509</f>
        <v>0</v>
      </c>
      <c r="AJ481" s="86">
        <f>'RESUMEN TOTAL'!AP509</f>
        <v>0</v>
      </c>
    </row>
    <row r="482" spans="1:36" x14ac:dyDescent="0.3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3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3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 t="str">
        <f>'RESUMEN TOTAL'!AD512</f>
        <v>APAGADO</v>
      </c>
      <c r="Y484" s="86" t="str">
        <f>'RESUMEN TOTAL'!AE512</f>
        <v>APAGADO</v>
      </c>
      <c r="Z484" s="86" t="str">
        <f>'RESUMEN TOTAL'!AF512</f>
        <v>APAGADO</v>
      </c>
      <c r="AA484" s="86" t="str">
        <f>'RESUMEN TOTAL'!AG512</f>
        <v>APAGADO</v>
      </c>
      <c r="AB484" s="86" t="str">
        <f>'RESUMEN TOTAL'!AH512</f>
        <v>APAGADO</v>
      </c>
      <c r="AC484" s="86" t="str">
        <f>'RESUMEN TOTAL'!AI512</f>
        <v>APAGADO</v>
      </c>
      <c r="AD484" s="86" t="str">
        <f>'RESUMEN TOTAL'!AJ512</f>
        <v>APAGADO</v>
      </c>
      <c r="AE484" s="86">
        <f>'RESUMEN TOTAL'!AK512</f>
        <v>0</v>
      </c>
      <c r="AF484" s="86">
        <f>'RESUMEN TOTAL'!AL512</f>
        <v>0</v>
      </c>
      <c r="AG484" s="86">
        <f>'RESUMEN TOTAL'!AM512</f>
        <v>0</v>
      </c>
      <c r="AH484" s="86">
        <f>'RESUMEN TOTAL'!AN512</f>
        <v>0</v>
      </c>
      <c r="AI484" s="86">
        <f>'RESUMEN TOTAL'!AO512</f>
        <v>0</v>
      </c>
      <c r="AJ484" s="86">
        <f>'RESUMEN TOTAL'!AP512</f>
        <v>0</v>
      </c>
    </row>
    <row r="485" spans="1:36" x14ac:dyDescent="0.3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 t="str">
        <f>'RESUMEN TOTAL'!AD513</f>
        <v>APAGADO</v>
      </c>
      <c r="Y485" s="86" t="str">
        <f>'RESUMEN TOTAL'!AE513</f>
        <v>APAGADO</v>
      </c>
      <c r="Z485" s="86" t="str">
        <f>'RESUMEN TOTAL'!AF513</f>
        <v>APAGADO</v>
      </c>
      <c r="AA485" s="86" t="str">
        <f>'RESUMEN TOTAL'!AG513</f>
        <v>APAGADO</v>
      </c>
      <c r="AB485" s="86" t="str">
        <f>'RESUMEN TOTAL'!AH513</f>
        <v>APAGADO</v>
      </c>
      <c r="AC485" s="86" t="str">
        <f>'RESUMEN TOTAL'!AI513</f>
        <v>APAGADO</v>
      </c>
      <c r="AD485" s="86" t="str">
        <f>'RESUMEN TOTAL'!AJ513</f>
        <v>APAGADO</v>
      </c>
      <c r="AE485" s="86">
        <f>'RESUMEN TOTAL'!AK513</f>
        <v>0</v>
      </c>
      <c r="AF485" s="86">
        <f>'RESUMEN TOTAL'!AL513</f>
        <v>0</v>
      </c>
      <c r="AG485" s="86">
        <f>'RESUMEN TOTAL'!AM513</f>
        <v>0</v>
      </c>
      <c r="AH485" s="86">
        <f>'RESUMEN TOTAL'!AN513</f>
        <v>0</v>
      </c>
      <c r="AI485" s="86">
        <f>'RESUMEN TOTAL'!AO513</f>
        <v>0</v>
      </c>
      <c r="AJ485" s="86">
        <f>'RESUMEN TOTAL'!AP513</f>
        <v>0</v>
      </c>
    </row>
    <row r="486" spans="1:36" x14ac:dyDescent="0.3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 t="str">
        <f>'RESUMEN TOTAL'!AD514</f>
        <v>APAGADO</v>
      </c>
      <c r="Y486" s="86" t="str">
        <f>'RESUMEN TOTAL'!AE514</f>
        <v>APAGADO</v>
      </c>
      <c r="Z486" s="86" t="str">
        <f>'RESUMEN TOTAL'!AF514</f>
        <v>APAGADO</v>
      </c>
      <c r="AA486" s="86" t="str">
        <f>'RESUMEN TOTAL'!AG514</f>
        <v>APAGADO</v>
      </c>
      <c r="AB486" s="86" t="str">
        <f>'RESUMEN TOTAL'!AH514</f>
        <v>APAGADO</v>
      </c>
      <c r="AC486" s="86" t="str">
        <f>'RESUMEN TOTAL'!AI514</f>
        <v>APAGADO</v>
      </c>
      <c r="AD486" s="86" t="str">
        <f>'RESUMEN TOTAL'!AJ514</f>
        <v>APAGADO</v>
      </c>
      <c r="AE486" s="86">
        <f>'RESUMEN TOTAL'!AK514</f>
        <v>0</v>
      </c>
      <c r="AF486" s="86">
        <f>'RESUMEN TOTAL'!AL514</f>
        <v>0</v>
      </c>
      <c r="AG486" s="86">
        <f>'RESUMEN TOTAL'!AM514</f>
        <v>0</v>
      </c>
      <c r="AH486" s="86">
        <f>'RESUMEN TOTAL'!AN514</f>
        <v>0</v>
      </c>
      <c r="AI486" s="86">
        <f>'RESUMEN TOTAL'!AO514</f>
        <v>0</v>
      </c>
      <c r="AJ486" s="86">
        <f>'RESUMEN TOTAL'!AP514</f>
        <v>0</v>
      </c>
    </row>
    <row r="487" spans="1:36" x14ac:dyDescent="0.3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 t="str">
        <f>'RESUMEN TOTAL'!AD515</f>
        <v>APAGADO</v>
      </c>
      <c r="Y487" s="86" t="str">
        <f>'RESUMEN TOTAL'!AE515</f>
        <v>APAGADO</v>
      </c>
      <c r="Z487" s="86" t="str">
        <f>'RESUMEN TOTAL'!AF515</f>
        <v>APAGADO</v>
      </c>
      <c r="AA487" s="86" t="str">
        <f>'RESUMEN TOTAL'!AG515</f>
        <v>APAGADO</v>
      </c>
      <c r="AB487" s="86" t="str">
        <f>'RESUMEN TOTAL'!AH515</f>
        <v>APAGADO</v>
      </c>
      <c r="AC487" s="86" t="str">
        <f>'RESUMEN TOTAL'!AI515</f>
        <v>APAGADO</v>
      </c>
      <c r="AD487" s="86" t="str">
        <f>'RESUMEN TOTAL'!AJ515</f>
        <v>APAGADO</v>
      </c>
      <c r="AE487" s="86">
        <f>'RESUMEN TOTAL'!AK515</f>
        <v>0</v>
      </c>
      <c r="AF487" s="86">
        <f>'RESUMEN TOTAL'!AL515</f>
        <v>0</v>
      </c>
      <c r="AG487" s="86">
        <f>'RESUMEN TOTAL'!AM515</f>
        <v>0</v>
      </c>
      <c r="AH487" s="86">
        <f>'RESUMEN TOTAL'!AN515</f>
        <v>0</v>
      </c>
      <c r="AI487" s="86">
        <f>'RESUMEN TOTAL'!AO515</f>
        <v>0</v>
      </c>
      <c r="AJ487" s="86">
        <f>'RESUMEN TOTAL'!AP515</f>
        <v>0</v>
      </c>
    </row>
    <row r="488" spans="1:36" x14ac:dyDescent="0.3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 t="str">
        <f>'RESUMEN TOTAL'!AD516</f>
        <v>APAGADO</v>
      </c>
      <c r="Y488" s="86" t="str">
        <f>'RESUMEN TOTAL'!AE516</f>
        <v>APAGADO</v>
      </c>
      <c r="Z488" s="86" t="str">
        <f>'RESUMEN TOTAL'!AF516</f>
        <v>APAGADO</v>
      </c>
      <c r="AA488" s="86" t="str">
        <f>'RESUMEN TOTAL'!AG516</f>
        <v>APAGADO</v>
      </c>
      <c r="AB488" s="86" t="str">
        <f>'RESUMEN TOTAL'!AH516</f>
        <v>APAGADO</v>
      </c>
      <c r="AC488" s="86" t="str">
        <f>'RESUMEN TOTAL'!AI516</f>
        <v>APAGADO</v>
      </c>
      <c r="AD488" s="86" t="str">
        <f>'RESUMEN TOTAL'!AJ516</f>
        <v>APAGADO</v>
      </c>
      <c r="AE488" s="86">
        <f>'RESUMEN TOTAL'!AK516</f>
        <v>0</v>
      </c>
      <c r="AF488" s="86">
        <f>'RESUMEN TOTAL'!AL516</f>
        <v>0</v>
      </c>
      <c r="AG488" s="86">
        <f>'RESUMEN TOTAL'!AM516</f>
        <v>0</v>
      </c>
      <c r="AH488" s="86">
        <f>'RESUMEN TOTAL'!AN516</f>
        <v>0</v>
      </c>
      <c r="AI488" s="86">
        <f>'RESUMEN TOTAL'!AO516</f>
        <v>0</v>
      </c>
      <c r="AJ488" s="86">
        <f>'RESUMEN TOTAL'!AP516</f>
        <v>0</v>
      </c>
    </row>
    <row r="489" spans="1:36" x14ac:dyDescent="0.3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 t="str">
        <f>'RESUMEN TOTAL'!AD517</f>
        <v>APAGADO</v>
      </c>
      <c r="Y489" s="86" t="str">
        <f>'RESUMEN TOTAL'!AE517</f>
        <v>APAGADO</v>
      </c>
      <c r="Z489" s="86" t="str">
        <f>'RESUMEN TOTAL'!AF517</f>
        <v>APAGADO</v>
      </c>
      <c r="AA489" s="86" t="str">
        <f>'RESUMEN TOTAL'!AG517</f>
        <v>APAGADO</v>
      </c>
      <c r="AB489" s="86" t="str">
        <f>'RESUMEN TOTAL'!AH517</f>
        <v>APAGADO</v>
      </c>
      <c r="AC489" s="86" t="str">
        <f>'RESUMEN TOTAL'!AI517</f>
        <v>APAGADO</v>
      </c>
      <c r="AD489" s="86" t="str">
        <f>'RESUMEN TOTAL'!AJ517</f>
        <v>APAGADO</v>
      </c>
      <c r="AE489" s="86">
        <f>'RESUMEN TOTAL'!AK517</f>
        <v>0</v>
      </c>
      <c r="AF489" s="86">
        <f>'RESUMEN TOTAL'!AL517</f>
        <v>0</v>
      </c>
      <c r="AG489" s="86">
        <f>'RESUMEN TOTAL'!AM517</f>
        <v>0</v>
      </c>
      <c r="AH489" s="86">
        <f>'RESUMEN TOTAL'!AN517</f>
        <v>0</v>
      </c>
      <c r="AI489" s="86">
        <f>'RESUMEN TOTAL'!AO517</f>
        <v>0</v>
      </c>
      <c r="AJ489" s="86">
        <f>'RESUMEN TOTAL'!AP517</f>
        <v>0</v>
      </c>
    </row>
    <row r="490" spans="1:36" x14ac:dyDescent="0.3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 t="str">
        <f>'RESUMEN TOTAL'!AD518</f>
        <v>APAGADO</v>
      </c>
      <c r="Y490" s="86" t="str">
        <f>'RESUMEN TOTAL'!AE518</f>
        <v>APAGADO</v>
      </c>
      <c r="Z490" s="86" t="str">
        <f>'RESUMEN TOTAL'!AF518</f>
        <v>APAGADO</v>
      </c>
      <c r="AA490" s="86" t="str">
        <f>'RESUMEN TOTAL'!AG518</f>
        <v>APAGADO</v>
      </c>
      <c r="AB490" s="86" t="str">
        <f>'RESUMEN TOTAL'!AH518</f>
        <v>APAGADO</v>
      </c>
      <c r="AC490" s="86" t="str">
        <f>'RESUMEN TOTAL'!AI518</f>
        <v>APAGADO</v>
      </c>
      <c r="AD490" s="86" t="str">
        <f>'RESUMEN TOTAL'!AJ518</f>
        <v>APAGADO</v>
      </c>
      <c r="AE490" s="86">
        <f>'RESUMEN TOTAL'!AK518</f>
        <v>0</v>
      </c>
      <c r="AF490" s="86">
        <f>'RESUMEN TOTAL'!AL518</f>
        <v>0</v>
      </c>
      <c r="AG490" s="86">
        <f>'RESUMEN TOTAL'!AM518</f>
        <v>0</v>
      </c>
      <c r="AH490" s="86">
        <f>'RESUMEN TOTAL'!AN518</f>
        <v>0</v>
      </c>
      <c r="AI490" s="86">
        <f>'RESUMEN TOTAL'!AO518</f>
        <v>0</v>
      </c>
      <c r="AJ490" s="86">
        <f>'RESUMEN TOTAL'!AP518</f>
        <v>0</v>
      </c>
    </row>
    <row r="491" spans="1:36" x14ac:dyDescent="0.3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 t="str">
        <f>'RESUMEN TOTAL'!AD519</f>
        <v>APAGADO</v>
      </c>
      <c r="Y491" s="86" t="str">
        <f>'RESUMEN TOTAL'!AE519</f>
        <v>APAGADO</v>
      </c>
      <c r="Z491" s="86" t="str">
        <f>'RESUMEN TOTAL'!AF519</f>
        <v>APAGADO</v>
      </c>
      <c r="AA491" s="86" t="str">
        <f>'RESUMEN TOTAL'!AG519</f>
        <v>APAGADO</v>
      </c>
      <c r="AB491" s="86" t="str">
        <f>'RESUMEN TOTAL'!AH519</f>
        <v>APAGADO</v>
      </c>
      <c r="AC491" s="86" t="str">
        <f>'RESUMEN TOTAL'!AI519</f>
        <v>APAGADO</v>
      </c>
      <c r="AD491" s="86" t="str">
        <f>'RESUMEN TOTAL'!AJ519</f>
        <v>APAGADO</v>
      </c>
      <c r="AE491" s="86">
        <f>'RESUMEN TOTAL'!AK519</f>
        <v>0</v>
      </c>
      <c r="AF491" s="86">
        <f>'RESUMEN TOTAL'!AL519</f>
        <v>0</v>
      </c>
      <c r="AG491" s="86">
        <f>'RESUMEN TOTAL'!AM519</f>
        <v>0</v>
      </c>
      <c r="AH491" s="86">
        <f>'RESUMEN TOTAL'!AN519</f>
        <v>0</v>
      </c>
      <c r="AI491" s="86">
        <f>'RESUMEN TOTAL'!AO519</f>
        <v>0</v>
      </c>
      <c r="AJ491" s="86">
        <f>'RESUMEN TOTAL'!AP519</f>
        <v>0</v>
      </c>
    </row>
    <row r="492" spans="1:36" x14ac:dyDescent="0.3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 t="str">
        <f>'RESUMEN TOTAL'!AD520</f>
        <v>APAGADO</v>
      </c>
      <c r="Y492" s="86" t="str">
        <f>'RESUMEN TOTAL'!AE520</f>
        <v>APAGADO</v>
      </c>
      <c r="Z492" s="86" t="str">
        <f>'RESUMEN TOTAL'!AF520</f>
        <v>APAGADO</v>
      </c>
      <c r="AA492" s="86" t="str">
        <f>'RESUMEN TOTAL'!AG520</f>
        <v>APAGADO</v>
      </c>
      <c r="AB492" s="86" t="str">
        <f>'RESUMEN TOTAL'!AH520</f>
        <v>APAGADO</v>
      </c>
      <c r="AC492" s="86" t="str">
        <f>'RESUMEN TOTAL'!AI520</f>
        <v>APAGADO</v>
      </c>
      <c r="AD492" s="86" t="str">
        <f>'RESUMEN TOTAL'!AJ520</f>
        <v>APAGADO</v>
      </c>
      <c r="AE492" s="86">
        <f>'RESUMEN TOTAL'!AK520</f>
        <v>0</v>
      </c>
      <c r="AF492" s="86">
        <f>'RESUMEN TOTAL'!AL520</f>
        <v>0</v>
      </c>
      <c r="AG492" s="86">
        <f>'RESUMEN TOTAL'!AM520</f>
        <v>0</v>
      </c>
      <c r="AH492" s="86">
        <f>'RESUMEN TOTAL'!AN520</f>
        <v>0</v>
      </c>
      <c r="AI492" s="86">
        <f>'RESUMEN TOTAL'!AO520</f>
        <v>0</v>
      </c>
      <c r="AJ492" s="86">
        <f>'RESUMEN TOTAL'!AP520</f>
        <v>0</v>
      </c>
    </row>
    <row r="493" spans="1:36" x14ac:dyDescent="0.3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 t="str">
        <f>'RESUMEN TOTAL'!AD521</f>
        <v>APAGADO</v>
      </c>
      <c r="Y493" s="86" t="str">
        <f>'RESUMEN TOTAL'!AE521</f>
        <v>APAGADO</v>
      </c>
      <c r="Z493" s="86" t="str">
        <f>'RESUMEN TOTAL'!AF521</f>
        <v>APAGADO</v>
      </c>
      <c r="AA493" s="86" t="str">
        <f>'RESUMEN TOTAL'!AG521</f>
        <v>APAGADO</v>
      </c>
      <c r="AB493" s="86" t="str">
        <f>'RESUMEN TOTAL'!AH521</f>
        <v>APAGADO</v>
      </c>
      <c r="AC493" s="86" t="str">
        <f>'RESUMEN TOTAL'!AI521</f>
        <v>APAGADO</v>
      </c>
      <c r="AD493" s="86" t="str">
        <f>'RESUMEN TOTAL'!AJ521</f>
        <v>APAGADO</v>
      </c>
      <c r="AE493" s="86">
        <f>'RESUMEN TOTAL'!AK521</f>
        <v>0</v>
      </c>
      <c r="AF493" s="86">
        <f>'RESUMEN TOTAL'!AL521</f>
        <v>0</v>
      </c>
      <c r="AG493" s="86">
        <f>'RESUMEN TOTAL'!AM521</f>
        <v>0</v>
      </c>
      <c r="AH493" s="86">
        <f>'RESUMEN TOTAL'!AN521</f>
        <v>0</v>
      </c>
      <c r="AI493" s="86">
        <f>'RESUMEN TOTAL'!AO521</f>
        <v>0</v>
      </c>
      <c r="AJ493" s="86">
        <f>'RESUMEN TOTAL'!AP521</f>
        <v>0</v>
      </c>
    </row>
    <row r="494" spans="1:36" x14ac:dyDescent="0.3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 t="str">
        <f>'RESUMEN TOTAL'!AD522</f>
        <v>APAGADO</v>
      </c>
      <c r="Y494" s="86" t="str">
        <f>'RESUMEN TOTAL'!AE522</f>
        <v>APAGADO</v>
      </c>
      <c r="Z494" s="86" t="str">
        <f>'RESUMEN TOTAL'!AF522</f>
        <v>APAGADO</v>
      </c>
      <c r="AA494" s="86" t="str">
        <f>'RESUMEN TOTAL'!AG522</f>
        <v>APAGADO</v>
      </c>
      <c r="AB494" s="86" t="str">
        <f>'RESUMEN TOTAL'!AH522</f>
        <v>APAGADO</v>
      </c>
      <c r="AC494" s="86" t="str">
        <f>'RESUMEN TOTAL'!AI522</f>
        <v>APAGADO</v>
      </c>
      <c r="AD494" s="86" t="str">
        <f>'RESUMEN TOTAL'!AJ522</f>
        <v>APAGADO</v>
      </c>
      <c r="AE494" s="86">
        <f>'RESUMEN TOTAL'!AK522</f>
        <v>0</v>
      </c>
      <c r="AF494" s="86">
        <f>'RESUMEN TOTAL'!AL522</f>
        <v>0</v>
      </c>
      <c r="AG494" s="86">
        <f>'RESUMEN TOTAL'!AM522</f>
        <v>0</v>
      </c>
      <c r="AH494" s="86">
        <f>'RESUMEN TOTAL'!AN522</f>
        <v>0</v>
      </c>
      <c r="AI494" s="86">
        <f>'RESUMEN TOTAL'!AO522</f>
        <v>0</v>
      </c>
      <c r="AJ494" s="86">
        <f>'RESUMEN TOTAL'!AP522</f>
        <v>0</v>
      </c>
    </row>
    <row r="495" spans="1:36" x14ac:dyDescent="0.3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 t="str">
        <f>'RESUMEN TOTAL'!AD523</f>
        <v>APAGADO</v>
      </c>
      <c r="Y495" s="86" t="str">
        <f>'RESUMEN TOTAL'!AE523</f>
        <v>APAGADO</v>
      </c>
      <c r="Z495" s="86" t="str">
        <f>'RESUMEN TOTAL'!AF523</f>
        <v>APAGADO</v>
      </c>
      <c r="AA495" s="86" t="str">
        <f>'RESUMEN TOTAL'!AG523</f>
        <v>APAGADO</v>
      </c>
      <c r="AB495" s="86" t="str">
        <f>'RESUMEN TOTAL'!AH523</f>
        <v>APAGADO</v>
      </c>
      <c r="AC495" s="86" t="str">
        <f>'RESUMEN TOTAL'!AI523</f>
        <v>APAGADO</v>
      </c>
      <c r="AD495" s="86" t="str">
        <f>'RESUMEN TOTAL'!AJ523</f>
        <v>APAGADO</v>
      </c>
      <c r="AE495" s="86">
        <f>'RESUMEN TOTAL'!AK523</f>
        <v>0</v>
      </c>
      <c r="AF495" s="86">
        <f>'RESUMEN TOTAL'!AL523</f>
        <v>0</v>
      </c>
      <c r="AG495" s="86">
        <f>'RESUMEN TOTAL'!AM523</f>
        <v>0</v>
      </c>
      <c r="AH495" s="86">
        <f>'RESUMEN TOTAL'!AN523</f>
        <v>0</v>
      </c>
      <c r="AI495" s="86">
        <f>'RESUMEN TOTAL'!AO523</f>
        <v>0</v>
      </c>
      <c r="AJ495" s="86">
        <f>'RESUMEN TOTAL'!AP523</f>
        <v>0</v>
      </c>
    </row>
    <row r="496" spans="1:36" x14ac:dyDescent="0.3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 t="str">
        <f>'RESUMEN TOTAL'!AD524</f>
        <v>APAGADO</v>
      </c>
      <c r="Y496" s="86" t="str">
        <f>'RESUMEN TOTAL'!AE524</f>
        <v>APAGADO</v>
      </c>
      <c r="Z496" s="86" t="str">
        <f>'RESUMEN TOTAL'!AF524</f>
        <v>APAGADO</v>
      </c>
      <c r="AA496" s="86" t="str">
        <f>'RESUMEN TOTAL'!AG524</f>
        <v>APAGADO</v>
      </c>
      <c r="AB496" s="86" t="str">
        <f>'RESUMEN TOTAL'!AH524</f>
        <v>APAGADO</v>
      </c>
      <c r="AC496" s="86" t="str">
        <f>'RESUMEN TOTAL'!AI524</f>
        <v>APAGADO</v>
      </c>
      <c r="AD496" s="86" t="str">
        <f>'RESUMEN TOTAL'!AJ524</f>
        <v>APAGADO</v>
      </c>
      <c r="AE496" s="86">
        <f>'RESUMEN TOTAL'!AK524</f>
        <v>0</v>
      </c>
      <c r="AF496" s="86">
        <f>'RESUMEN TOTAL'!AL524</f>
        <v>0</v>
      </c>
      <c r="AG496" s="86">
        <f>'RESUMEN TOTAL'!AM524</f>
        <v>0</v>
      </c>
      <c r="AH496" s="86">
        <f>'RESUMEN TOTAL'!AN524</f>
        <v>0</v>
      </c>
      <c r="AI496" s="86">
        <f>'RESUMEN TOTAL'!AO524</f>
        <v>0</v>
      </c>
      <c r="AJ496" s="86">
        <f>'RESUMEN TOTAL'!AP524</f>
        <v>0</v>
      </c>
    </row>
    <row r="497" spans="1:36" x14ac:dyDescent="0.3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 t="str">
        <f>'RESUMEN TOTAL'!AD525</f>
        <v>APAGADO</v>
      </c>
      <c r="Y497" s="86" t="str">
        <f>'RESUMEN TOTAL'!AE525</f>
        <v>APAGADO</v>
      </c>
      <c r="Z497" s="86" t="str">
        <f>'RESUMEN TOTAL'!AF525</f>
        <v>APAGADO</v>
      </c>
      <c r="AA497" s="86" t="str">
        <f>'RESUMEN TOTAL'!AG525</f>
        <v>APAGADO</v>
      </c>
      <c r="AB497" s="86" t="str">
        <f>'RESUMEN TOTAL'!AH525</f>
        <v>APAGADO</v>
      </c>
      <c r="AC497" s="86" t="str">
        <f>'RESUMEN TOTAL'!AI525</f>
        <v>APAGADO</v>
      </c>
      <c r="AD497" s="86" t="str">
        <f>'RESUMEN TOTAL'!AJ525</f>
        <v>APAGADO</v>
      </c>
      <c r="AE497" s="86">
        <f>'RESUMEN TOTAL'!AK525</f>
        <v>0</v>
      </c>
      <c r="AF497" s="86">
        <f>'RESUMEN TOTAL'!AL525</f>
        <v>0</v>
      </c>
      <c r="AG497" s="86">
        <f>'RESUMEN TOTAL'!AM525</f>
        <v>0</v>
      </c>
      <c r="AH497" s="86">
        <f>'RESUMEN TOTAL'!AN525</f>
        <v>0</v>
      </c>
      <c r="AI497" s="86">
        <f>'RESUMEN TOTAL'!AO525</f>
        <v>0</v>
      </c>
      <c r="AJ497" s="86">
        <f>'RESUMEN TOTAL'!AP525</f>
        <v>0</v>
      </c>
    </row>
    <row r="498" spans="1:36" x14ac:dyDescent="0.3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 t="str">
        <f>'RESUMEN TOTAL'!AD526</f>
        <v>APAGADO</v>
      </c>
      <c r="Y498" s="86" t="str">
        <f>'RESUMEN TOTAL'!AE526</f>
        <v>APAGADO</v>
      </c>
      <c r="Z498" s="86" t="str">
        <f>'RESUMEN TOTAL'!AF526</f>
        <v>APAGADO</v>
      </c>
      <c r="AA498" s="86" t="str">
        <f>'RESUMEN TOTAL'!AG526</f>
        <v>APAGADO</v>
      </c>
      <c r="AB498" s="86" t="str">
        <f>'RESUMEN TOTAL'!AH526</f>
        <v>APAGADO</v>
      </c>
      <c r="AC498" s="86" t="str">
        <f>'RESUMEN TOTAL'!AI526</f>
        <v>APAGADO</v>
      </c>
      <c r="AD498" s="86" t="str">
        <f>'RESUMEN TOTAL'!AJ526</f>
        <v>APAGADO</v>
      </c>
      <c r="AE498" s="86">
        <f>'RESUMEN TOTAL'!AK526</f>
        <v>0</v>
      </c>
      <c r="AF498" s="86">
        <f>'RESUMEN TOTAL'!AL526</f>
        <v>0</v>
      </c>
      <c r="AG498" s="86">
        <f>'RESUMEN TOTAL'!AM526</f>
        <v>0</v>
      </c>
      <c r="AH498" s="86">
        <f>'RESUMEN TOTAL'!AN526</f>
        <v>0</v>
      </c>
      <c r="AI498" s="86">
        <f>'RESUMEN TOTAL'!AO526</f>
        <v>0</v>
      </c>
      <c r="AJ498" s="86">
        <f>'RESUMEN TOTAL'!AP526</f>
        <v>0</v>
      </c>
    </row>
    <row r="499" spans="1:36" x14ac:dyDescent="0.3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 t="str">
        <f>'RESUMEN TOTAL'!AD527</f>
        <v>APAGADO</v>
      </c>
      <c r="Y499" s="86" t="str">
        <f>'RESUMEN TOTAL'!AE527</f>
        <v>APAGADO</v>
      </c>
      <c r="Z499" s="86" t="str">
        <f>'RESUMEN TOTAL'!AF527</f>
        <v>APAGADO</v>
      </c>
      <c r="AA499" s="86" t="str">
        <f>'RESUMEN TOTAL'!AG527</f>
        <v>APAGADO</v>
      </c>
      <c r="AB499" s="86" t="str">
        <f>'RESUMEN TOTAL'!AH527</f>
        <v>APAGADO</v>
      </c>
      <c r="AC499" s="86" t="str">
        <f>'RESUMEN TOTAL'!AI527</f>
        <v>APAGADO</v>
      </c>
      <c r="AD499" s="86" t="str">
        <f>'RESUMEN TOTAL'!AJ527</f>
        <v>APAGADO</v>
      </c>
      <c r="AE499" s="86">
        <f>'RESUMEN TOTAL'!AK527</f>
        <v>0</v>
      </c>
      <c r="AF499" s="86">
        <f>'RESUMEN TOTAL'!AL527</f>
        <v>0</v>
      </c>
      <c r="AG499" s="86">
        <f>'RESUMEN TOTAL'!AM527</f>
        <v>0</v>
      </c>
      <c r="AH499" s="86">
        <f>'RESUMEN TOTAL'!AN527</f>
        <v>0</v>
      </c>
      <c r="AI499" s="86">
        <f>'RESUMEN TOTAL'!AO527</f>
        <v>0</v>
      </c>
      <c r="AJ499" s="86">
        <f>'RESUMEN TOTAL'!AP527</f>
        <v>0</v>
      </c>
    </row>
    <row r="500" spans="1:36" x14ac:dyDescent="0.3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 t="str">
        <f>'RESUMEN TOTAL'!AD528</f>
        <v>APAGADO</v>
      </c>
      <c r="Y500" s="86" t="str">
        <f>'RESUMEN TOTAL'!AE528</f>
        <v>APAGADO</v>
      </c>
      <c r="Z500" s="86" t="str">
        <f>'RESUMEN TOTAL'!AF528</f>
        <v>APAGADO</v>
      </c>
      <c r="AA500" s="86" t="str">
        <f>'RESUMEN TOTAL'!AG528</f>
        <v>APAGADO</v>
      </c>
      <c r="AB500" s="86" t="str">
        <f>'RESUMEN TOTAL'!AH528</f>
        <v>APAGADO</v>
      </c>
      <c r="AC500" s="86" t="str">
        <f>'RESUMEN TOTAL'!AI528</f>
        <v>APAGADO</v>
      </c>
      <c r="AD500" s="86" t="str">
        <f>'RESUMEN TOTAL'!AJ528</f>
        <v>APAGADO</v>
      </c>
      <c r="AE500" s="86">
        <f>'RESUMEN TOTAL'!AK528</f>
        <v>0</v>
      </c>
      <c r="AF500" s="86">
        <f>'RESUMEN TOTAL'!AL528</f>
        <v>0</v>
      </c>
      <c r="AG500" s="86">
        <f>'RESUMEN TOTAL'!AM528</f>
        <v>0</v>
      </c>
      <c r="AH500" s="86">
        <f>'RESUMEN TOTAL'!AN528</f>
        <v>0</v>
      </c>
      <c r="AI500" s="86">
        <f>'RESUMEN TOTAL'!AO528</f>
        <v>0</v>
      </c>
      <c r="AJ500" s="86">
        <f>'RESUMEN TOTAL'!AP528</f>
        <v>0</v>
      </c>
    </row>
    <row r="501" spans="1:36" x14ac:dyDescent="0.3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 t="str">
        <f>'RESUMEN TOTAL'!AD529</f>
        <v>APAGADO</v>
      </c>
      <c r="Y501" s="86" t="str">
        <f>'RESUMEN TOTAL'!AE529</f>
        <v>APAGADO</v>
      </c>
      <c r="Z501" s="86" t="str">
        <f>'RESUMEN TOTAL'!AF529</f>
        <v>APAGADO</v>
      </c>
      <c r="AA501" s="86" t="str">
        <f>'RESUMEN TOTAL'!AG529</f>
        <v>APAGADO</v>
      </c>
      <c r="AB501" s="86" t="str">
        <f>'RESUMEN TOTAL'!AH529</f>
        <v>APAGADO</v>
      </c>
      <c r="AC501" s="86" t="str">
        <f>'RESUMEN TOTAL'!AI529</f>
        <v>APAGADO</v>
      </c>
      <c r="AD501" s="86" t="str">
        <f>'RESUMEN TOTAL'!AJ529</f>
        <v>APAGADO</v>
      </c>
      <c r="AE501" s="86">
        <f>'RESUMEN TOTAL'!AK529</f>
        <v>0</v>
      </c>
      <c r="AF501" s="86">
        <f>'RESUMEN TOTAL'!AL529</f>
        <v>0</v>
      </c>
      <c r="AG501" s="86">
        <f>'RESUMEN TOTAL'!AM529</f>
        <v>0</v>
      </c>
      <c r="AH501" s="86">
        <f>'RESUMEN TOTAL'!AN529</f>
        <v>0</v>
      </c>
      <c r="AI501" s="86">
        <f>'RESUMEN TOTAL'!AO529</f>
        <v>0</v>
      </c>
      <c r="AJ501" s="86">
        <f>'RESUMEN TOTAL'!AP529</f>
        <v>0</v>
      </c>
    </row>
    <row r="502" spans="1:36" x14ac:dyDescent="0.3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 t="str">
        <f>'RESUMEN TOTAL'!AD530</f>
        <v>APAGADO</v>
      </c>
      <c r="Y502" s="86" t="str">
        <f>'RESUMEN TOTAL'!AE530</f>
        <v>APAGADO</v>
      </c>
      <c r="Z502" s="86" t="str">
        <f>'RESUMEN TOTAL'!AF530</f>
        <v>APAGADO</v>
      </c>
      <c r="AA502" s="86" t="str">
        <f>'RESUMEN TOTAL'!AG530</f>
        <v>APAGADO</v>
      </c>
      <c r="AB502" s="86" t="str">
        <f>'RESUMEN TOTAL'!AH530</f>
        <v>APAGADO</v>
      </c>
      <c r="AC502" s="86" t="str">
        <f>'RESUMEN TOTAL'!AI530</f>
        <v>APAGADO</v>
      </c>
      <c r="AD502" s="86" t="str">
        <f>'RESUMEN TOTAL'!AJ530</f>
        <v>APAGADO</v>
      </c>
      <c r="AE502" s="86">
        <f>'RESUMEN TOTAL'!AK530</f>
        <v>0</v>
      </c>
      <c r="AF502" s="86">
        <f>'RESUMEN TOTAL'!AL530</f>
        <v>0</v>
      </c>
      <c r="AG502" s="86">
        <f>'RESUMEN TOTAL'!AM530</f>
        <v>0</v>
      </c>
      <c r="AH502" s="86">
        <f>'RESUMEN TOTAL'!AN530</f>
        <v>0</v>
      </c>
      <c r="AI502" s="86">
        <f>'RESUMEN TOTAL'!AO530</f>
        <v>0</v>
      </c>
      <c r="AJ502" s="86">
        <f>'RESUMEN TOTAL'!AP530</f>
        <v>0</v>
      </c>
    </row>
    <row r="503" spans="1:36" x14ac:dyDescent="0.3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 t="str">
        <f>'RESUMEN TOTAL'!AD531</f>
        <v>APAGADO</v>
      </c>
      <c r="Y503" s="86" t="str">
        <f>'RESUMEN TOTAL'!AE531</f>
        <v>APAGADO</v>
      </c>
      <c r="Z503" s="86" t="str">
        <f>'RESUMEN TOTAL'!AF531</f>
        <v>APAGADO</v>
      </c>
      <c r="AA503" s="86" t="str">
        <f>'RESUMEN TOTAL'!AG531</f>
        <v>APAGADO</v>
      </c>
      <c r="AB503" s="86" t="str">
        <f>'RESUMEN TOTAL'!AH531</f>
        <v>APAGADO</v>
      </c>
      <c r="AC503" s="86" t="str">
        <f>'RESUMEN TOTAL'!AI531</f>
        <v>APAGADO</v>
      </c>
      <c r="AD503" s="86" t="str">
        <f>'RESUMEN TOTAL'!AJ531</f>
        <v>APAGADO</v>
      </c>
      <c r="AE503" s="86">
        <f>'RESUMEN TOTAL'!AK531</f>
        <v>0</v>
      </c>
      <c r="AF503" s="86">
        <f>'RESUMEN TOTAL'!AL531</f>
        <v>0</v>
      </c>
      <c r="AG503" s="86">
        <f>'RESUMEN TOTAL'!AM531</f>
        <v>0</v>
      </c>
      <c r="AH503" s="86">
        <f>'RESUMEN TOTAL'!AN531</f>
        <v>0</v>
      </c>
      <c r="AI503" s="86">
        <f>'RESUMEN TOTAL'!AO531</f>
        <v>0</v>
      </c>
      <c r="AJ503" s="86">
        <f>'RESUMEN TOTAL'!AP531</f>
        <v>0</v>
      </c>
    </row>
    <row r="504" spans="1:36" x14ac:dyDescent="0.3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 t="str">
        <f>'RESUMEN TOTAL'!AD532</f>
        <v>APAGADO</v>
      </c>
      <c r="Y504" s="86" t="str">
        <f>'RESUMEN TOTAL'!AE532</f>
        <v>APAGADO</v>
      </c>
      <c r="Z504" s="86" t="str">
        <f>'RESUMEN TOTAL'!AF532</f>
        <v>APAGADO</v>
      </c>
      <c r="AA504" s="86" t="str">
        <f>'RESUMEN TOTAL'!AG532</f>
        <v>APAGADO</v>
      </c>
      <c r="AB504" s="86" t="str">
        <f>'RESUMEN TOTAL'!AH532</f>
        <v>APAGADO</v>
      </c>
      <c r="AC504" s="86" t="str">
        <f>'RESUMEN TOTAL'!AI532</f>
        <v>APAGADO</v>
      </c>
      <c r="AD504" s="86" t="str">
        <f>'RESUMEN TOTAL'!AJ532</f>
        <v>APAGADO</v>
      </c>
      <c r="AE504" s="86">
        <f>'RESUMEN TOTAL'!AK532</f>
        <v>0</v>
      </c>
      <c r="AF504" s="86">
        <f>'RESUMEN TOTAL'!AL532</f>
        <v>0</v>
      </c>
      <c r="AG504" s="86">
        <f>'RESUMEN TOTAL'!AM532</f>
        <v>0</v>
      </c>
      <c r="AH504" s="86">
        <f>'RESUMEN TOTAL'!AN532</f>
        <v>0</v>
      </c>
      <c r="AI504" s="86">
        <f>'RESUMEN TOTAL'!AO532</f>
        <v>0</v>
      </c>
      <c r="AJ504" s="86">
        <f>'RESUMEN TOTAL'!AP532</f>
        <v>0</v>
      </c>
    </row>
    <row r="505" spans="1:36" x14ac:dyDescent="0.3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3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 t="str">
        <f>'RESUMEN TOTAL'!AD534</f>
        <v>APAGADO</v>
      </c>
      <c r="Y506" s="86" t="str">
        <f>'RESUMEN TOTAL'!AE534</f>
        <v>APAGADO</v>
      </c>
      <c r="Z506" s="86" t="str">
        <f>'RESUMEN TOTAL'!AF534</f>
        <v>APAGADO</v>
      </c>
      <c r="AA506" s="86" t="str">
        <f>'RESUMEN TOTAL'!AG534</f>
        <v>APAGADO</v>
      </c>
      <c r="AB506" s="86" t="str">
        <f>'RESUMEN TOTAL'!AH534</f>
        <v>APAGADO</v>
      </c>
      <c r="AC506" s="86" t="str">
        <f>'RESUMEN TOTAL'!AI534</f>
        <v>APAGADO</v>
      </c>
      <c r="AD506" s="86" t="str">
        <f>'RESUMEN TOTAL'!AJ534</f>
        <v>APAGADO</v>
      </c>
      <c r="AE506" s="86">
        <f>'RESUMEN TOTAL'!AK534</f>
        <v>0</v>
      </c>
      <c r="AF506" s="86">
        <f>'RESUMEN TOTAL'!AL534</f>
        <v>0</v>
      </c>
      <c r="AG506" s="86">
        <f>'RESUMEN TOTAL'!AM534</f>
        <v>0</v>
      </c>
      <c r="AH506" s="86">
        <f>'RESUMEN TOTAL'!AN534</f>
        <v>0</v>
      </c>
      <c r="AI506" s="86">
        <f>'RESUMEN TOTAL'!AO534</f>
        <v>0</v>
      </c>
      <c r="AJ506" s="86">
        <f>'RESUMEN TOTAL'!AP534</f>
        <v>0</v>
      </c>
    </row>
    <row r="507" spans="1:36" x14ac:dyDescent="0.3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3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 t="str">
        <f>'RESUMEN TOTAL'!AD536</f>
        <v>APAGADO</v>
      </c>
      <c r="Y508" s="86" t="str">
        <f>'RESUMEN TOTAL'!AE536</f>
        <v>APAGADO</v>
      </c>
      <c r="Z508" s="86" t="str">
        <f>'RESUMEN TOTAL'!AF536</f>
        <v>APAGADO</v>
      </c>
      <c r="AA508" s="86" t="str">
        <f>'RESUMEN TOTAL'!AG536</f>
        <v>APAGADO</v>
      </c>
      <c r="AB508" s="86" t="str">
        <f>'RESUMEN TOTAL'!AH536</f>
        <v>APAGADO</v>
      </c>
      <c r="AC508" s="86" t="str">
        <f>'RESUMEN TOTAL'!AI536</f>
        <v>APAGADO</v>
      </c>
      <c r="AD508" s="86" t="str">
        <f>'RESUMEN TOTAL'!AJ536</f>
        <v>APAGADO</v>
      </c>
      <c r="AE508" s="86">
        <f>'RESUMEN TOTAL'!AK536</f>
        <v>0</v>
      </c>
      <c r="AF508" s="86">
        <f>'RESUMEN TOTAL'!AL536</f>
        <v>0</v>
      </c>
      <c r="AG508" s="86">
        <f>'RESUMEN TOTAL'!AM536</f>
        <v>0</v>
      </c>
      <c r="AH508" s="86">
        <f>'RESUMEN TOTAL'!AN536</f>
        <v>0</v>
      </c>
      <c r="AI508" s="86">
        <f>'RESUMEN TOTAL'!AO536</f>
        <v>0</v>
      </c>
      <c r="AJ508" s="86">
        <f>'RESUMEN TOTAL'!AP536</f>
        <v>0</v>
      </c>
    </row>
    <row r="509" spans="1:36" x14ac:dyDescent="0.3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 t="str">
        <f>'RESUMEN TOTAL'!AD537</f>
        <v>APAGADO</v>
      </c>
      <c r="Y509" s="86" t="str">
        <f>'RESUMEN TOTAL'!AE537</f>
        <v>APAGADO</v>
      </c>
      <c r="Z509" s="86" t="str">
        <f>'RESUMEN TOTAL'!AF537</f>
        <v>APAGADO</v>
      </c>
      <c r="AA509" s="86" t="str">
        <f>'RESUMEN TOTAL'!AG537</f>
        <v>APAGADO</v>
      </c>
      <c r="AB509" s="86" t="str">
        <f>'RESUMEN TOTAL'!AH537</f>
        <v>APAGADO</v>
      </c>
      <c r="AC509" s="86" t="str">
        <f>'RESUMEN TOTAL'!AI537</f>
        <v>APAGADO</v>
      </c>
      <c r="AD509" s="86" t="str">
        <f>'RESUMEN TOTAL'!AJ537</f>
        <v>APAGADO</v>
      </c>
      <c r="AE509" s="86">
        <f>'RESUMEN TOTAL'!AK537</f>
        <v>0</v>
      </c>
      <c r="AF509" s="86">
        <f>'RESUMEN TOTAL'!AL537</f>
        <v>0</v>
      </c>
      <c r="AG509" s="86">
        <f>'RESUMEN TOTAL'!AM537</f>
        <v>0</v>
      </c>
      <c r="AH509" s="86">
        <f>'RESUMEN TOTAL'!AN537</f>
        <v>0</v>
      </c>
      <c r="AI509" s="86">
        <f>'RESUMEN TOTAL'!AO537</f>
        <v>0</v>
      </c>
      <c r="AJ509" s="86">
        <f>'RESUMEN TOTAL'!AP537</f>
        <v>0</v>
      </c>
    </row>
    <row r="510" spans="1:36" x14ac:dyDescent="0.3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3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3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3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3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 t="str">
        <f>'RESUMEN TOTAL'!AD544</f>
        <v>APAGADO</v>
      </c>
      <c r="Y514" s="86" t="str">
        <f>'RESUMEN TOTAL'!AE544</f>
        <v>APAGADO</v>
      </c>
      <c r="Z514" s="86" t="str">
        <f>'RESUMEN TOTAL'!AF544</f>
        <v>APAGADO</v>
      </c>
      <c r="AA514" s="86" t="str">
        <f>'RESUMEN TOTAL'!AG544</f>
        <v>APAGADO</v>
      </c>
      <c r="AB514" s="86" t="str">
        <f>'RESUMEN TOTAL'!AH544</f>
        <v>APAGADO</v>
      </c>
      <c r="AC514" s="86" t="str">
        <f>'RESUMEN TOTAL'!AI544</f>
        <v>APAGADO</v>
      </c>
      <c r="AD514" s="86" t="str">
        <f>'RESUMEN TOTAL'!AJ544</f>
        <v>APAGADO</v>
      </c>
      <c r="AE514" s="86">
        <f>'RESUMEN TOTAL'!AK544</f>
        <v>0</v>
      </c>
      <c r="AF514" s="86">
        <f>'RESUMEN TOTAL'!AL544</f>
        <v>0</v>
      </c>
      <c r="AG514" s="86">
        <f>'RESUMEN TOTAL'!AM544</f>
        <v>0</v>
      </c>
      <c r="AH514" s="86">
        <f>'RESUMEN TOTAL'!AN544</f>
        <v>0</v>
      </c>
      <c r="AI514" s="86">
        <f>'RESUMEN TOTAL'!AO544</f>
        <v>0</v>
      </c>
      <c r="AJ514" s="86">
        <f>'RESUMEN TOTAL'!AP544</f>
        <v>0</v>
      </c>
    </row>
    <row r="515" spans="1:36" x14ac:dyDescent="0.3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 t="str">
        <f>'RESUMEN TOTAL'!AD545</f>
        <v>APAGADO</v>
      </c>
      <c r="Y515" s="86" t="str">
        <f>'RESUMEN TOTAL'!AE545</f>
        <v>APAGADO</v>
      </c>
      <c r="Z515" s="86" t="str">
        <f>'RESUMEN TOTAL'!AF545</f>
        <v>APAGADO</v>
      </c>
      <c r="AA515" s="86" t="str">
        <f>'RESUMEN TOTAL'!AG545</f>
        <v>APAGADO</v>
      </c>
      <c r="AB515" s="86" t="str">
        <f>'RESUMEN TOTAL'!AH545</f>
        <v>APAGADO</v>
      </c>
      <c r="AC515" s="86" t="str">
        <f>'RESUMEN TOTAL'!AI545</f>
        <v>APAGADO</v>
      </c>
      <c r="AD515" s="86" t="str">
        <f>'RESUMEN TOTAL'!AJ545</f>
        <v>APAGADO</v>
      </c>
      <c r="AE515" s="86">
        <f>'RESUMEN TOTAL'!AK545</f>
        <v>0</v>
      </c>
      <c r="AF515" s="86">
        <f>'RESUMEN TOTAL'!AL545</f>
        <v>0</v>
      </c>
      <c r="AG515" s="86">
        <f>'RESUMEN TOTAL'!AM545</f>
        <v>0</v>
      </c>
      <c r="AH515" s="86">
        <f>'RESUMEN TOTAL'!AN545</f>
        <v>0</v>
      </c>
      <c r="AI515" s="86">
        <f>'RESUMEN TOTAL'!AO545</f>
        <v>0</v>
      </c>
      <c r="AJ515" s="86">
        <f>'RESUMEN TOTAL'!AP545</f>
        <v>0</v>
      </c>
    </row>
    <row r="516" spans="1:36" x14ac:dyDescent="0.3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3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3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 t="str">
        <f>'RESUMEN TOTAL'!AD548</f>
        <v>APAGADO</v>
      </c>
      <c r="Y518" s="86" t="str">
        <f>'RESUMEN TOTAL'!AE548</f>
        <v>APAGADO</v>
      </c>
      <c r="Z518" s="86" t="str">
        <f>'RESUMEN TOTAL'!AF548</f>
        <v>APAGADO</v>
      </c>
      <c r="AA518" s="86" t="str">
        <f>'RESUMEN TOTAL'!AG548</f>
        <v>APAGADO</v>
      </c>
      <c r="AB518" s="86" t="str">
        <f>'RESUMEN TOTAL'!AH548</f>
        <v>APAGADO</v>
      </c>
      <c r="AC518" s="86" t="str">
        <f>'RESUMEN TOTAL'!AI548</f>
        <v>APAGADO</v>
      </c>
      <c r="AD518" s="86" t="str">
        <f>'RESUMEN TOTAL'!AJ548</f>
        <v>APAGADO</v>
      </c>
      <c r="AE518" s="86">
        <f>'RESUMEN TOTAL'!AK548</f>
        <v>0</v>
      </c>
      <c r="AF518" s="86">
        <f>'RESUMEN TOTAL'!AL548</f>
        <v>0</v>
      </c>
      <c r="AG518" s="86">
        <f>'RESUMEN TOTAL'!AM548</f>
        <v>0</v>
      </c>
      <c r="AH518" s="86">
        <f>'RESUMEN TOTAL'!AN548</f>
        <v>0</v>
      </c>
      <c r="AI518" s="86">
        <f>'RESUMEN TOTAL'!AO548</f>
        <v>0</v>
      </c>
      <c r="AJ518" s="86">
        <f>'RESUMEN TOTAL'!AP548</f>
        <v>0</v>
      </c>
    </row>
    <row r="519" spans="1:36" x14ac:dyDescent="0.3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 t="str">
        <f>'RESUMEN TOTAL'!AD549</f>
        <v>APAGADO</v>
      </c>
      <c r="Y519" s="86" t="str">
        <f>'RESUMEN TOTAL'!AE549</f>
        <v>APAGADO</v>
      </c>
      <c r="Z519" s="86" t="str">
        <f>'RESUMEN TOTAL'!AF549</f>
        <v>APAGADO</v>
      </c>
      <c r="AA519" s="86" t="str">
        <f>'RESUMEN TOTAL'!AG549</f>
        <v>APAGADO</v>
      </c>
      <c r="AB519" s="86" t="str">
        <f>'RESUMEN TOTAL'!AH549</f>
        <v>APAGADO</v>
      </c>
      <c r="AC519" s="86" t="str">
        <f>'RESUMEN TOTAL'!AI549</f>
        <v>APAGADO</v>
      </c>
      <c r="AD519" s="86" t="str">
        <f>'RESUMEN TOTAL'!AJ549</f>
        <v>APAGADO</v>
      </c>
      <c r="AE519" s="86">
        <f>'RESUMEN TOTAL'!AK549</f>
        <v>0</v>
      </c>
      <c r="AF519" s="86">
        <f>'RESUMEN TOTAL'!AL549</f>
        <v>0</v>
      </c>
      <c r="AG519" s="86">
        <f>'RESUMEN TOTAL'!AM549</f>
        <v>0</v>
      </c>
      <c r="AH519" s="86">
        <f>'RESUMEN TOTAL'!AN549</f>
        <v>0</v>
      </c>
      <c r="AI519" s="86">
        <f>'RESUMEN TOTAL'!AO549</f>
        <v>0</v>
      </c>
      <c r="AJ519" s="86">
        <f>'RESUMEN TOTAL'!AP549</f>
        <v>0</v>
      </c>
    </row>
    <row r="520" spans="1:36" x14ac:dyDescent="0.3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3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3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 t="str">
        <f>'RESUMEN TOTAL'!AD552</f>
        <v>APAGADO</v>
      </c>
      <c r="Y522" s="86" t="str">
        <f>'RESUMEN TOTAL'!AE552</f>
        <v>APAGADO</v>
      </c>
      <c r="Z522" s="86" t="str">
        <f>'RESUMEN TOTAL'!AF552</f>
        <v>APAGADO</v>
      </c>
      <c r="AA522" s="86" t="str">
        <f>'RESUMEN TOTAL'!AG552</f>
        <v>APAGADO</v>
      </c>
      <c r="AB522" s="86" t="str">
        <f>'RESUMEN TOTAL'!AH552</f>
        <v>APAGADO</v>
      </c>
      <c r="AC522" s="86" t="str">
        <f>'RESUMEN TOTAL'!AI552</f>
        <v>APAGADO</v>
      </c>
      <c r="AD522" s="86" t="str">
        <f>'RESUMEN TOTAL'!AJ552</f>
        <v>APAGADO</v>
      </c>
      <c r="AE522" s="86">
        <f>'RESUMEN TOTAL'!AK552</f>
        <v>0</v>
      </c>
      <c r="AF522" s="86">
        <f>'RESUMEN TOTAL'!AL552</f>
        <v>0</v>
      </c>
      <c r="AG522" s="86">
        <f>'RESUMEN TOTAL'!AM552</f>
        <v>0</v>
      </c>
      <c r="AH522" s="86">
        <f>'RESUMEN TOTAL'!AN552</f>
        <v>0</v>
      </c>
      <c r="AI522" s="86">
        <f>'RESUMEN TOTAL'!AO552</f>
        <v>0</v>
      </c>
      <c r="AJ522" s="86">
        <f>'RESUMEN TOTAL'!AP552</f>
        <v>0</v>
      </c>
    </row>
    <row r="523" spans="1:36" x14ac:dyDescent="0.3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 t="str">
        <f>'RESUMEN TOTAL'!AD553</f>
        <v>APAGADO</v>
      </c>
      <c r="Y523" s="86" t="str">
        <f>'RESUMEN TOTAL'!AE553</f>
        <v>APAGADO</v>
      </c>
      <c r="Z523" s="86" t="str">
        <f>'RESUMEN TOTAL'!AF553</f>
        <v>APAGADO</v>
      </c>
      <c r="AA523" s="86" t="str">
        <f>'RESUMEN TOTAL'!AG553</f>
        <v>APAGADO</v>
      </c>
      <c r="AB523" s="86" t="str">
        <f>'RESUMEN TOTAL'!AH553</f>
        <v>APAGADO</v>
      </c>
      <c r="AC523" s="86" t="str">
        <f>'RESUMEN TOTAL'!AI553</f>
        <v>APAGADO</v>
      </c>
      <c r="AD523" s="86" t="str">
        <f>'RESUMEN TOTAL'!AJ553</f>
        <v>APAGADO</v>
      </c>
      <c r="AE523" s="86">
        <f>'RESUMEN TOTAL'!AK553</f>
        <v>0</v>
      </c>
      <c r="AF523" s="86">
        <f>'RESUMEN TOTAL'!AL553</f>
        <v>0</v>
      </c>
      <c r="AG523" s="86">
        <f>'RESUMEN TOTAL'!AM553</f>
        <v>0</v>
      </c>
      <c r="AH523" s="86">
        <f>'RESUMEN TOTAL'!AN553</f>
        <v>0</v>
      </c>
      <c r="AI523" s="86">
        <f>'RESUMEN TOTAL'!AO553</f>
        <v>0</v>
      </c>
      <c r="AJ523" s="86">
        <f>'RESUMEN TOTAL'!AP553</f>
        <v>0</v>
      </c>
    </row>
    <row r="524" spans="1:36" x14ac:dyDescent="0.3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3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3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 t="str">
        <f>'RESUMEN TOTAL'!AD556</f>
        <v>APAGADO</v>
      </c>
      <c r="Y526" s="86" t="str">
        <f>'RESUMEN TOTAL'!AE556</f>
        <v>APAGADO</v>
      </c>
      <c r="Z526" s="86" t="str">
        <f>'RESUMEN TOTAL'!AF556</f>
        <v>APAGADO</v>
      </c>
      <c r="AA526" s="86" t="str">
        <f>'RESUMEN TOTAL'!AG556</f>
        <v>APAGADO</v>
      </c>
      <c r="AB526" s="86" t="str">
        <f>'RESUMEN TOTAL'!AH556</f>
        <v>APAGADO</v>
      </c>
      <c r="AC526" s="86" t="str">
        <f>'RESUMEN TOTAL'!AI556</f>
        <v>APAGADO</v>
      </c>
      <c r="AD526" s="86" t="str">
        <f>'RESUMEN TOTAL'!AJ556</f>
        <v>APAGADO</v>
      </c>
      <c r="AE526" s="86">
        <f>'RESUMEN TOTAL'!AK556</f>
        <v>0</v>
      </c>
      <c r="AF526" s="86">
        <f>'RESUMEN TOTAL'!AL556</f>
        <v>0</v>
      </c>
      <c r="AG526" s="86">
        <f>'RESUMEN TOTAL'!AM556</f>
        <v>0</v>
      </c>
      <c r="AH526" s="86">
        <f>'RESUMEN TOTAL'!AN556</f>
        <v>0</v>
      </c>
      <c r="AI526" s="86">
        <f>'RESUMEN TOTAL'!AO556</f>
        <v>0</v>
      </c>
      <c r="AJ526" s="86">
        <f>'RESUMEN TOTAL'!AP556</f>
        <v>0</v>
      </c>
    </row>
    <row r="527" spans="1:36" x14ac:dyDescent="0.3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 t="str">
        <f>'RESUMEN TOTAL'!AD557</f>
        <v>APAGADO</v>
      </c>
      <c r="Y527" s="86" t="str">
        <f>'RESUMEN TOTAL'!AE557</f>
        <v>APAGADO</v>
      </c>
      <c r="Z527" s="86" t="str">
        <f>'RESUMEN TOTAL'!AF557</f>
        <v>APAGADO</v>
      </c>
      <c r="AA527" s="86" t="str">
        <f>'RESUMEN TOTAL'!AG557</f>
        <v>APAGADO</v>
      </c>
      <c r="AB527" s="86" t="str">
        <f>'RESUMEN TOTAL'!AH557</f>
        <v>APAGADO</v>
      </c>
      <c r="AC527" s="86" t="str">
        <f>'RESUMEN TOTAL'!AI557</f>
        <v>APAGADO</v>
      </c>
      <c r="AD527" s="86" t="str">
        <f>'RESUMEN TOTAL'!AJ557</f>
        <v>APAGADO</v>
      </c>
      <c r="AE527" s="86">
        <f>'RESUMEN TOTAL'!AK557</f>
        <v>0</v>
      </c>
      <c r="AF527" s="86">
        <f>'RESUMEN TOTAL'!AL557</f>
        <v>0</v>
      </c>
      <c r="AG527" s="86">
        <f>'RESUMEN TOTAL'!AM557</f>
        <v>0</v>
      </c>
      <c r="AH527" s="86">
        <f>'RESUMEN TOTAL'!AN557</f>
        <v>0</v>
      </c>
      <c r="AI527" s="86">
        <f>'RESUMEN TOTAL'!AO557</f>
        <v>0</v>
      </c>
      <c r="AJ527" s="86">
        <f>'RESUMEN TOTAL'!AP557</f>
        <v>0</v>
      </c>
    </row>
    <row r="528" spans="1:36" x14ac:dyDescent="0.3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3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3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 t="str">
        <f>'RESUMEN TOTAL'!AD560</f>
        <v>APAGADO</v>
      </c>
      <c r="Y530" s="86" t="str">
        <f>'RESUMEN TOTAL'!AE560</f>
        <v>APAGADO</v>
      </c>
      <c r="Z530" s="86" t="str">
        <f>'RESUMEN TOTAL'!AF560</f>
        <v>APAGADO</v>
      </c>
      <c r="AA530" s="86" t="str">
        <f>'RESUMEN TOTAL'!AG560</f>
        <v>APAGADO</v>
      </c>
      <c r="AB530" s="86" t="str">
        <f>'RESUMEN TOTAL'!AH560</f>
        <v>APAGADO</v>
      </c>
      <c r="AC530" s="86" t="str">
        <f>'RESUMEN TOTAL'!AI560</f>
        <v>APAGADO</v>
      </c>
      <c r="AD530" s="86" t="str">
        <f>'RESUMEN TOTAL'!AJ560</f>
        <v>APAGADO</v>
      </c>
      <c r="AE530" s="86">
        <f>'RESUMEN TOTAL'!AK560</f>
        <v>0</v>
      </c>
      <c r="AF530" s="86">
        <f>'RESUMEN TOTAL'!AL560</f>
        <v>0</v>
      </c>
      <c r="AG530" s="86">
        <f>'RESUMEN TOTAL'!AM560</f>
        <v>0</v>
      </c>
      <c r="AH530" s="86">
        <f>'RESUMEN TOTAL'!AN560</f>
        <v>0</v>
      </c>
      <c r="AI530" s="86">
        <f>'RESUMEN TOTAL'!AO560</f>
        <v>0</v>
      </c>
      <c r="AJ530" s="86">
        <f>'RESUMEN TOTAL'!AP560</f>
        <v>0</v>
      </c>
    </row>
    <row r="531" spans="1:36" x14ac:dyDescent="0.3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 t="str">
        <f>'RESUMEN TOTAL'!AD561</f>
        <v>APAGADO</v>
      </c>
      <c r="Y531" s="86" t="str">
        <f>'RESUMEN TOTAL'!AE561</f>
        <v>APAGADO</v>
      </c>
      <c r="Z531" s="86" t="str">
        <f>'RESUMEN TOTAL'!AF561</f>
        <v>APAGADO</v>
      </c>
      <c r="AA531" s="86" t="str">
        <f>'RESUMEN TOTAL'!AG561</f>
        <v>APAGADO</v>
      </c>
      <c r="AB531" s="86" t="str">
        <f>'RESUMEN TOTAL'!AH561</f>
        <v>APAGADO</v>
      </c>
      <c r="AC531" s="86" t="str">
        <f>'RESUMEN TOTAL'!AI561</f>
        <v>APAGADO</v>
      </c>
      <c r="AD531" s="86" t="str">
        <f>'RESUMEN TOTAL'!AJ561</f>
        <v>APAGADO</v>
      </c>
      <c r="AE531" s="86">
        <f>'RESUMEN TOTAL'!AK561</f>
        <v>0</v>
      </c>
      <c r="AF531" s="86">
        <f>'RESUMEN TOTAL'!AL561</f>
        <v>0</v>
      </c>
      <c r="AG531" s="86">
        <f>'RESUMEN TOTAL'!AM561</f>
        <v>0</v>
      </c>
      <c r="AH531" s="86">
        <f>'RESUMEN TOTAL'!AN561</f>
        <v>0</v>
      </c>
      <c r="AI531" s="86">
        <f>'RESUMEN TOTAL'!AO561</f>
        <v>0</v>
      </c>
      <c r="AJ531" s="86">
        <f>'RESUMEN TOTAL'!AP561</f>
        <v>0</v>
      </c>
    </row>
    <row r="532" spans="1:36" x14ac:dyDescent="0.3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 t="str">
        <f>'RESUMEN TOTAL'!AD562</f>
        <v>APAGADO</v>
      </c>
      <c r="Y532" s="86" t="str">
        <f>'RESUMEN TOTAL'!AE562</f>
        <v>APAGADO</v>
      </c>
      <c r="Z532" s="86" t="str">
        <f>'RESUMEN TOTAL'!AF562</f>
        <v>APAGADO</v>
      </c>
      <c r="AA532" s="86" t="str">
        <f>'RESUMEN TOTAL'!AG562</f>
        <v>APAGADO</v>
      </c>
      <c r="AB532" s="86" t="str">
        <f>'RESUMEN TOTAL'!AH562</f>
        <v>APAGADO</v>
      </c>
      <c r="AC532" s="86" t="str">
        <f>'RESUMEN TOTAL'!AI562</f>
        <v>APAGADO</v>
      </c>
      <c r="AD532" s="86" t="str">
        <f>'RESUMEN TOTAL'!AJ562</f>
        <v>APAGADO</v>
      </c>
      <c r="AE532" s="86">
        <f>'RESUMEN TOTAL'!AK562</f>
        <v>0</v>
      </c>
      <c r="AF532" s="86">
        <f>'RESUMEN TOTAL'!AL562</f>
        <v>0</v>
      </c>
      <c r="AG532" s="86">
        <f>'RESUMEN TOTAL'!AM562</f>
        <v>0</v>
      </c>
      <c r="AH532" s="86">
        <f>'RESUMEN TOTAL'!AN562</f>
        <v>0</v>
      </c>
      <c r="AI532" s="86">
        <f>'RESUMEN TOTAL'!AO562</f>
        <v>0</v>
      </c>
      <c r="AJ532" s="86">
        <f>'RESUMEN TOTAL'!AP562</f>
        <v>0</v>
      </c>
    </row>
    <row r="533" spans="1:36" x14ac:dyDescent="0.3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 t="str">
        <f>'RESUMEN TOTAL'!AD563</f>
        <v>APAGADO</v>
      </c>
      <c r="Y533" s="86" t="str">
        <f>'RESUMEN TOTAL'!AE563</f>
        <v>APAGADO</v>
      </c>
      <c r="Z533" s="86" t="str">
        <f>'RESUMEN TOTAL'!AF563</f>
        <v>APAGADO</v>
      </c>
      <c r="AA533" s="86" t="str">
        <f>'RESUMEN TOTAL'!AG563</f>
        <v>APAGADO</v>
      </c>
      <c r="AB533" s="86" t="str">
        <f>'RESUMEN TOTAL'!AH563</f>
        <v>APAGADO</v>
      </c>
      <c r="AC533" s="86" t="str">
        <f>'RESUMEN TOTAL'!AI563</f>
        <v>APAGADO</v>
      </c>
      <c r="AD533" s="86" t="str">
        <f>'RESUMEN TOTAL'!AJ563</f>
        <v>APAGADO</v>
      </c>
      <c r="AE533" s="86">
        <f>'RESUMEN TOTAL'!AK563</f>
        <v>0</v>
      </c>
      <c r="AF533" s="86">
        <f>'RESUMEN TOTAL'!AL563</f>
        <v>0</v>
      </c>
      <c r="AG533" s="86">
        <f>'RESUMEN TOTAL'!AM563</f>
        <v>0</v>
      </c>
      <c r="AH533" s="86">
        <f>'RESUMEN TOTAL'!AN563</f>
        <v>0</v>
      </c>
      <c r="AI533" s="86">
        <f>'RESUMEN TOTAL'!AO563</f>
        <v>0</v>
      </c>
      <c r="AJ533" s="86">
        <f>'RESUMEN TOTAL'!AP563</f>
        <v>0</v>
      </c>
    </row>
    <row r="534" spans="1:36" x14ac:dyDescent="0.3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 t="str">
        <f>'RESUMEN TOTAL'!AD564</f>
        <v>APAGADO</v>
      </c>
      <c r="Y534" s="86" t="str">
        <f>'RESUMEN TOTAL'!AE564</f>
        <v>APAGADO</v>
      </c>
      <c r="Z534" s="86" t="str">
        <f>'RESUMEN TOTAL'!AF564</f>
        <v>APAGADO</v>
      </c>
      <c r="AA534" s="86" t="str">
        <f>'RESUMEN TOTAL'!AG564</f>
        <v>APAGADO</v>
      </c>
      <c r="AB534" s="86" t="str">
        <f>'RESUMEN TOTAL'!AH564</f>
        <v>APAGADO</v>
      </c>
      <c r="AC534" s="86" t="str">
        <f>'RESUMEN TOTAL'!AI564</f>
        <v>APAGADO</v>
      </c>
      <c r="AD534" s="86" t="str">
        <f>'RESUMEN TOTAL'!AJ564</f>
        <v>APAGADO</v>
      </c>
      <c r="AE534" s="86">
        <f>'RESUMEN TOTAL'!AK564</f>
        <v>0</v>
      </c>
      <c r="AF534" s="86">
        <f>'RESUMEN TOTAL'!AL564</f>
        <v>0</v>
      </c>
      <c r="AG534" s="86">
        <f>'RESUMEN TOTAL'!AM564</f>
        <v>0</v>
      </c>
      <c r="AH534" s="86">
        <f>'RESUMEN TOTAL'!AN564</f>
        <v>0</v>
      </c>
      <c r="AI534" s="86">
        <f>'RESUMEN TOTAL'!AO564</f>
        <v>0</v>
      </c>
      <c r="AJ534" s="86">
        <f>'RESUMEN TOTAL'!AP564</f>
        <v>0</v>
      </c>
    </row>
    <row r="535" spans="1:36" x14ac:dyDescent="0.3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 t="str">
        <f>'RESUMEN TOTAL'!AD565</f>
        <v>APAGADO</v>
      </c>
      <c r="Y535" s="86" t="str">
        <f>'RESUMEN TOTAL'!AE565</f>
        <v>APAGADO</v>
      </c>
      <c r="Z535" s="86" t="str">
        <f>'RESUMEN TOTAL'!AF565</f>
        <v>APAGADO</v>
      </c>
      <c r="AA535" s="86" t="str">
        <f>'RESUMEN TOTAL'!AG565</f>
        <v>APAGADO</v>
      </c>
      <c r="AB535" s="86" t="str">
        <f>'RESUMEN TOTAL'!AH565</f>
        <v>APAGADO</v>
      </c>
      <c r="AC535" s="86" t="str">
        <f>'RESUMEN TOTAL'!AI565</f>
        <v>APAGADO</v>
      </c>
      <c r="AD535" s="86" t="str">
        <f>'RESUMEN TOTAL'!AJ565</f>
        <v>APAGADO</v>
      </c>
      <c r="AE535" s="86">
        <f>'RESUMEN TOTAL'!AK565</f>
        <v>0</v>
      </c>
      <c r="AF535" s="86">
        <f>'RESUMEN TOTAL'!AL565</f>
        <v>0</v>
      </c>
      <c r="AG535" s="86">
        <f>'RESUMEN TOTAL'!AM565</f>
        <v>0</v>
      </c>
      <c r="AH535" s="86">
        <f>'RESUMEN TOTAL'!AN565</f>
        <v>0</v>
      </c>
      <c r="AI535" s="86">
        <f>'RESUMEN TOTAL'!AO565</f>
        <v>0</v>
      </c>
      <c r="AJ535" s="86">
        <f>'RESUMEN TOTAL'!AP565</f>
        <v>0</v>
      </c>
    </row>
    <row r="536" spans="1:36" x14ac:dyDescent="0.3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 t="str">
        <f>'RESUMEN TOTAL'!AD566</f>
        <v>APAGADO</v>
      </c>
      <c r="Y536" s="86" t="str">
        <f>'RESUMEN TOTAL'!AE566</f>
        <v>APAGADO</v>
      </c>
      <c r="Z536" s="86" t="str">
        <f>'RESUMEN TOTAL'!AF566</f>
        <v>APAGADO</v>
      </c>
      <c r="AA536" s="86" t="str">
        <f>'RESUMEN TOTAL'!AG566</f>
        <v>APAGADO</v>
      </c>
      <c r="AB536" s="86" t="str">
        <f>'RESUMEN TOTAL'!AH566</f>
        <v>APAGADO</v>
      </c>
      <c r="AC536" s="86" t="str">
        <f>'RESUMEN TOTAL'!AI566</f>
        <v>APAGADO</v>
      </c>
      <c r="AD536" s="86" t="str">
        <f>'RESUMEN TOTAL'!AJ566</f>
        <v>APAGADO</v>
      </c>
      <c r="AE536" s="86">
        <f>'RESUMEN TOTAL'!AK566</f>
        <v>0</v>
      </c>
      <c r="AF536" s="86">
        <f>'RESUMEN TOTAL'!AL566</f>
        <v>0</v>
      </c>
      <c r="AG536" s="86">
        <f>'RESUMEN TOTAL'!AM566</f>
        <v>0</v>
      </c>
      <c r="AH536" s="86">
        <f>'RESUMEN TOTAL'!AN566</f>
        <v>0</v>
      </c>
      <c r="AI536" s="86">
        <f>'RESUMEN TOTAL'!AO566</f>
        <v>0</v>
      </c>
      <c r="AJ536" s="86">
        <f>'RESUMEN TOTAL'!AP566</f>
        <v>0</v>
      </c>
    </row>
    <row r="537" spans="1:36" x14ac:dyDescent="0.3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 t="str">
        <f>'RESUMEN TOTAL'!AD567</f>
        <v>APAGADO</v>
      </c>
      <c r="Y537" s="86" t="str">
        <f>'RESUMEN TOTAL'!AE567</f>
        <v>APAGADO</v>
      </c>
      <c r="Z537" s="86" t="str">
        <f>'RESUMEN TOTAL'!AF567</f>
        <v>APAGADO</v>
      </c>
      <c r="AA537" s="86" t="str">
        <f>'RESUMEN TOTAL'!AG567</f>
        <v>APAGADO</v>
      </c>
      <c r="AB537" s="86" t="str">
        <f>'RESUMEN TOTAL'!AH567</f>
        <v>APAGADO</v>
      </c>
      <c r="AC537" s="86" t="str">
        <f>'RESUMEN TOTAL'!AI567</f>
        <v>APAGADO</v>
      </c>
      <c r="AD537" s="86" t="str">
        <f>'RESUMEN TOTAL'!AJ567</f>
        <v>APAGADO</v>
      </c>
      <c r="AE537" s="86">
        <f>'RESUMEN TOTAL'!AK567</f>
        <v>0</v>
      </c>
      <c r="AF537" s="86">
        <f>'RESUMEN TOTAL'!AL567</f>
        <v>0</v>
      </c>
      <c r="AG537" s="86">
        <f>'RESUMEN TOTAL'!AM567</f>
        <v>0</v>
      </c>
      <c r="AH537" s="86">
        <f>'RESUMEN TOTAL'!AN567</f>
        <v>0</v>
      </c>
      <c r="AI537" s="86">
        <f>'RESUMEN TOTAL'!AO567</f>
        <v>0</v>
      </c>
      <c r="AJ537" s="86">
        <f>'RESUMEN TOTAL'!AP567</f>
        <v>0</v>
      </c>
    </row>
    <row r="538" spans="1:36" hidden="1" x14ac:dyDescent="0.3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3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3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3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3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3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3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3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3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3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3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3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3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3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3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3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3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3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3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3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3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3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3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3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3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3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3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3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3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3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3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3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3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3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3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3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3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3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3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3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3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3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3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3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3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3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3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3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3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3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3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3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3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3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3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3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3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3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3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3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3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3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3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3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3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3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3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3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3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3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3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3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3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3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3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3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3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3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3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3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3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3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3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3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3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3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3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3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3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3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3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3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3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3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3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3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3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3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3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3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3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3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3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3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3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3">
      <c r="E643" s="33"/>
    </row>
    <row r="644" spans="1:36" x14ac:dyDescent="0.3">
      <c r="E644" s="33"/>
    </row>
    <row r="645" spans="1:36" x14ac:dyDescent="0.3">
      <c r="E645" s="33"/>
    </row>
    <row r="646" spans="1:36" x14ac:dyDescent="0.3">
      <c r="E646" s="33"/>
    </row>
    <row r="647" spans="1:36" x14ac:dyDescent="0.3">
      <c r="E647" s="33"/>
    </row>
    <row r="648" spans="1:36" x14ac:dyDescent="0.3">
      <c r="E648" s="33"/>
    </row>
    <row r="649" spans="1:36" x14ac:dyDescent="0.3">
      <c r="E649" s="33"/>
    </row>
    <row r="650" spans="1:36" x14ac:dyDescent="0.3">
      <c r="E650" s="33"/>
    </row>
    <row r="651" spans="1:36" x14ac:dyDescent="0.3">
      <c r="E651" s="33"/>
    </row>
    <row r="652" spans="1:36" x14ac:dyDescent="0.3">
      <c r="E652" s="33"/>
    </row>
    <row r="653" spans="1:36" x14ac:dyDescent="0.3">
      <c r="E653" s="33"/>
    </row>
    <row r="654" spans="1:36" x14ac:dyDescent="0.3">
      <c r="E654" s="33"/>
    </row>
    <row r="655" spans="1:36" x14ac:dyDescent="0.3">
      <c r="E655" s="33"/>
    </row>
    <row r="656" spans="1:36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2025-03-25T12:36:57Z</dcterms:modified>
</cp:coreProperties>
</file>