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83C92A1A-5296-4D42-A6F2-44BED0F1B798}" xr6:coauthVersionLast="47" xr6:coauthVersionMax="47" xr10:uidLastSave="{00000000-0000-0000-0000-000000000000}"/>
  <bookViews>
    <workbookView xWindow="-120" yWindow="-120" windowWidth="20730" windowHeight="11160" tabRatio="602" firstSheet="8" activeTab="13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J274" i="2" l="1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<sst xmlns="http://schemas.openxmlformats.org/spreadsheetml/2006/main" count="7265" uniqueCount="1678">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</sst>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6.216696269982238E-2</c:v>
                </c:pt>
                <c:pt idx="24">
                  <c:v>6.5719360568383664E-2</c:v>
                </c:pt>
                <c:pt idx="25">
                  <c:v>5.5062166962699825E-2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26</c:v>
                </c:pt>
                <c:pt idx="24">
                  <c:v>27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35</c:v>
                </c:pt>
                <c:pt idx="24">
                  <c:v>37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21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18</c:v>
                </c:pt>
                <c:pt idx="25">
                  <c:v>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4.8689138576779027E-2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8.3333333333333329E-2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4.8689138576779027E-2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8.3333333333333329E-2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21</c:v>
                      </c:pt>
                      <c:pt idx="25">
                        <c:v>13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18</c:v>
                      </c:pt>
                      <c:pt idx="25">
                        <c:v>18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C578" sqref="C577:C5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0.15189873417721519</v>
      </c>
      <c r="AJ1" s="4">
        <f t="shared" si="0"/>
        <v>0.15457413249211358</v>
      </c>
      <c r="AK1" s="4">
        <f t="shared" si="0"/>
        <v>0.14376996805111822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96</v>
      </c>
      <c r="AJ3" s="12">
        <f t="shared" si="5"/>
        <v>98</v>
      </c>
      <c r="AK3" s="12">
        <f t="shared" si="5"/>
        <v>90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5</v>
      </c>
      <c r="J47" s="34">
        <f t="shared" si="15"/>
        <v>23</v>
      </c>
      <c r="K47" s="35">
        <f t="shared" si="16"/>
        <v>0.17857142857142858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 t="s">
        <v>1588</v>
      </c>
      <c r="AJ47" s="86" t="s">
        <v>1588</v>
      </c>
      <c r="AK47" s="86" t="s">
        <v>1588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6</v>
      </c>
      <c r="J73" s="34">
        <f t="shared" si="17"/>
        <v>22</v>
      </c>
      <c r="K73" s="35">
        <f t="shared" si="18"/>
        <v>0.21428571428571427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 t="s">
        <v>1588</v>
      </c>
      <c r="AJ73" s="86" t="s">
        <v>1588</v>
      </c>
      <c r="AK73" s="86" t="s">
        <v>1588</v>
      </c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27</v>
      </c>
      <c r="J74" s="34">
        <f t="shared" si="17"/>
        <v>1</v>
      </c>
      <c r="K74" s="35">
        <f t="shared" si="18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 t="s">
        <v>1588</v>
      </c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5</v>
      </c>
      <c r="J75" s="34">
        <f t="shared" si="17"/>
        <v>23</v>
      </c>
      <c r="K75" s="35">
        <f t="shared" si="18"/>
        <v>0.17857142857142858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 t="s">
        <v>1588</v>
      </c>
      <c r="AJ75" s="86" t="s">
        <v>1588</v>
      </c>
      <c r="AK75" s="86" t="s">
        <v>1588</v>
      </c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13</v>
      </c>
      <c r="J78" s="34">
        <f t="shared" si="17"/>
        <v>15</v>
      </c>
      <c r="K78" s="35">
        <f t="shared" si="18"/>
        <v>0.4642857142857143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 t="s">
        <v>1588</v>
      </c>
      <c r="AJ78" s="86" t="s">
        <v>1588</v>
      </c>
      <c r="AK78" s="86" t="s">
        <v>1588</v>
      </c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27</v>
      </c>
      <c r="J82" s="34">
        <f t="shared" si="20"/>
        <v>1</v>
      </c>
      <c r="K82" s="35">
        <f t="shared" si="21"/>
        <v>0.9642857142857143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 t="s">
        <v>1588</v>
      </c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16</v>
      </c>
      <c r="J93" s="34">
        <f t="shared" si="20"/>
        <v>12</v>
      </c>
      <c r="K93" s="35">
        <f t="shared" si="21"/>
        <v>0.5714285714285714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 t="s">
        <v>1588</v>
      </c>
      <c r="AK93" s="86" t="s">
        <v>1588</v>
      </c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16</v>
      </c>
      <c r="J94" s="34">
        <f t="shared" si="20"/>
        <v>12</v>
      </c>
      <c r="K94" s="35">
        <f t="shared" si="21"/>
        <v>0.5714285714285714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 t="s">
        <v>1588</v>
      </c>
      <c r="AK94" s="86" t="s">
        <v>1588</v>
      </c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27</v>
      </c>
      <c r="J100" s="34">
        <f t="shared" si="20"/>
        <v>1</v>
      </c>
      <c r="K100" s="35">
        <f t="shared" si="21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1588</v>
      </c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18</v>
      </c>
      <c r="J111" s="34">
        <f t="shared" si="24"/>
        <v>10</v>
      </c>
      <c r="K111" s="35">
        <f t="shared" si="25"/>
        <v>0.6428571428571429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 t="s">
        <v>1588</v>
      </c>
      <c r="AJ111" s="86" t="s">
        <v>1588</v>
      </c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21</v>
      </c>
      <c r="J116" s="34">
        <f t="shared" si="27"/>
        <v>7</v>
      </c>
      <c r="K116" s="35">
        <f t="shared" si="28"/>
        <v>0.75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 t="s">
        <v>1588</v>
      </c>
      <c r="AJ116" s="86" t="s">
        <v>1588</v>
      </c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5</v>
      </c>
      <c r="J126" s="34">
        <f t="shared" si="27"/>
        <v>23</v>
      </c>
      <c r="K126" s="35">
        <f t="shared" si="28"/>
        <v>0.17857142857142858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 t="s">
        <v>1588</v>
      </c>
      <c r="AJ126" s="86" t="s">
        <v>1588</v>
      </c>
      <c r="AK126" s="86" t="s">
        <v>1588</v>
      </c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5</v>
      </c>
      <c r="J127" s="34">
        <f t="shared" si="27"/>
        <v>23</v>
      </c>
      <c r="K127" s="35">
        <f t="shared" si="28"/>
        <v>0.17857142857142858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 t="s">
        <v>1588</v>
      </c>
      <c r="AJ127" s="86" t="s">
        <v>1588</v>
      </c>
      <c r="AK127" s="86" t="s">
        <v>1588</v>
      </c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20</v>
      </c>
      <c r="J132" s="34">
        <f t="shared" si="27"/>
        <v>8</v>
      </c>
      <c r="K132" s="35">
        <f t="shared" si="28"/>
        <v>0.7142857142857143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21</v>
      </c>
      <c r="J133" s="34">
        <f t="shared" si="27"/>
        <v>7</v>
      </c>
      <c r="K133" s="35">
        <f t="shared" si="28"/>
        <v>0.75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5</v>
      </c>
      <c r="J134" s="34">
        <f t="shared" si="27"/>
        <v>23</v>
      </c>
      <c r="K134" s="35">
        <f t="shared" si="28"/>
        <v>0.17857142857142858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 t="s">
        <v>1588</v>
      </c>
      <c r="AJ134" s="86" t="s">
        <v>1588</v>
      </c>
      <c r="AK134" s="86" t="s">
        <v>1588</v>
      </c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21</v>
      </c>
      <c r="J135" s="34">
        <f t="shared" si="27"/>
        <v>7</v>
      </c>
      <c r="K135" s="35">
        <f t="shared" si="28"/>
        <v>0.75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20</v>
      </c>
      <c r="J152" s="34">
        <f t="shared" si="27"/>
        <v>8</v>
      </c>
      <c r="K152" s="35">
        <f t="shared" si="28"/>
        <v>0.7142857142857143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20</v>
      </c>
      <c r="J153" s="34">
        <f t="shared" si="27"/>
        <v>8</v>
      </c>
      <c r="K153" s="35">
        <f t="shared" si="28"/>
        <v>0.7142857142857143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10</v>
      </c>
      <c r="J154" s="34">
        <f t="shared" si="27"/>
        <v>18</v>
      </c>
      <c r="K154" s="35">
        <f t="shared" si="28"/>
        <v>0.35714285714285715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 t="s">
        <v>1588</v>
      </c>
      <c r="AJ154" s="86" t="s">
        <v>1588</v>
      </c>
      <c r="AK154" s="86" t="s">
        <v>1588</v>
      </c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  <c r="AI183" s="16" t="s">
        <v>1588</v>
      </c>
      <c r="AJ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23</v>
      </c>
      <c r="J197" s="34">
        <f t="shared" si="38"/>
        <v>5</v>
      </c>
      <c r="K197" s="35">
        <f t="shared" si="39"/>
        <v>0.8214285714285714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 t="s">
        <v>1588</v>
      </c>
      <c r="AJ197" s="86" t="s">
        <v>1588</v>
      </c>
      <c r="AK197" s="86" t="s">
        <v>1588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5</v>
      </c>
      <c r="J203" s="34">
        <f t="shared" si="42"/>
        <v>23</v>
      </c>
      <c r="K203" s="35">
        <f t="shared" si="43"/>
        <v>0.17857142857142858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 t="s">
        <v>1588</v>
      </c>
      <c r="AJ203" s="86" t="s">
        <v>1588</v>
      </c>
      <c r="AK203" s="86" t="s">
        <v>1588</v>
      </c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5</v>
      </c>
      <c r="J204" s="34">
        <f t="shared" si="42"/>
        <v>23</v>
      </c>
      <c r="K204" s="35">
        <f t="shared" si="43"/>
        <v>0.17857142857142858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 t="s">
        <v>1588</v>
      </c>
      <c r="AJ204" s="86" t="s">
        <v>1588</v>
      </c>
      <c r="AK204" s="86" t="s">
        <v>1588</v>
      </c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19</v>
      </c>
      <c r="J210" s="34">
        <f t="shared" si="42"/>
        <v>9</v>
      </c>
      <c r="K210" s="35">
        <f t="shared" si="43"/>
        <v>0.6785714285714286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27</v>
      </c>
      <c r="J218" s="34">
        <f t="shared" si="42"/>
        <v>1</v>
      </c>
      <c r="K218" s="35">
        <f t="shared" si="43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 t="s">
        <v>1588</v>
      </c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6</v>
      </c>
      <c r="J227" s="34">
        <f t="shared" si="51"/>
        <v>22</v>
      </c>
      <c r="K227" s="35">
        <f t="shared" si="52"/>
        <v>0.21428571428571427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 t="s">
        <v>1588</v>
      </c>
      <c r="AJ227" s="86" t="s">
        <v>1588</v>
      </c>
      <c r="AK227" s="86" t="s">
        <v>1588</v>
      </c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13</v>
      </c>
      <c r="J232" s="34">
        <f t="shared" si="51"/>
        <v>15</v>
      </c>
      <c r="K232" s="35">
        <f t="shared" si="52"/>
        <v>0.4642857142857143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 t="s">
        <v>1588</v>
      </c>
      <c r="AJ232" s="86" t="s">
        <v>1588</v>
      </c>
      <c r="AK232" s="86" t="s">
        <v>1588</v>
      </c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10</v>
      </c>
      <c r="J244" s="34">
        <f t="shared" si="51"/>
        <v>18</v>
      </c>
      <c r="K244" s="35">
        <f t="shared" si="52"/>
        <v>0.35714285714285715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 t="s">
        <v>1588</v>
      </c>
      <c r="AK244" s="86" t="s">
        <v>1588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14</v>
      </c>
      <c r="J245" s="34">
        <f t="shared" si="51"/>
        <v>14</v>
      </c>
      <c r="K245" s="35">
        <f t="shared" si="52"/>
        <v>0.5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 t="s">
        <v>1588</v>
      </c>
      <c r="AJ245" s="86" t="s">
        <v>1588</v>
      </c>
      <c r="AK245" s="86" t="s">
        <v>1588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21</v>
      </c>
      <c r="J246" s="34">
        <f t="shared" si="51"/>
        <v>7</v>
      </c>
      <c r="K246" s="35">
        <f t="shared" si="52"/>
        <v>0.75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23</v>
      </c>
      <c r="J249" s="34">
        <f t="shared" si="51"/>
        <v>5</v>
      </c>
      <c r="K249" s="35">
        <f t="shared" si="52"/>
        <v>0.8214285714285714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 t="s">
        <v>1588</v>
      </c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6</v>
      </c>
      <c r="J258" s="34">
        <f t="shared" si="51"/>
        <v>22</v>
      </c>
      <c r="K258" s="35">
        <f t="shared" si="52"/>
        <v>0.21428571428571427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 t="s">
        <v>1588</v>
      </c>
      <c r="AJ258" s="86" t="s">
        <v>1588</v>
      </c>
      <c r="AK258" s="86" t="s">
        <v>1588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6</v>
      </c>
      <c r="J263" s="34">
        <f t="shared" si="51"/>
        <v>22</v>
      </c>
      <c r="K263" s="35">
        <f t="shared" si="52"/>
        <v>0.21428571428571427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 t="s">
        <v>1588</v>
      </c>
      <c r="AJ263" s="86" t="s">
        <v>1588</v>
      </c>
      <c r="AK263" s="86" t="s">
        <v>1588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26</v>
      </c>
      <c r="J273" s="34">
        <f t="shared" si="53"/>
        <v>2</v>
      </c>
      <c r="K273" s="35">
        <f t="shared" si="54"/>
        <v>0.9285714285714286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1588</v>
      </c>
      <c r="AK273" s="86" t="s">
        <v>1588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26</v>
      </c>
      <c r="J274" s="34">
        <f t="shared" si="53"/>
        <v>2</v>
      </c>
      <c r="K274" s="35">
        <f t="shared" si="54"/>
        <v>0.9285714285714286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 t="s">
        <v>1588</v>
      </c>
      <c r="AK274" s="86" t="s">
        <v>1588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24</v>
      </c>
      <c r="J302" s="34">
        <f>COUNTIF(L302:AM302,"APAGADO")</f>
        <v>4</v>
      </c>
      <c r="K302" s="35">
        <f>(I302)/(J302+I302)</f>
        <v>0.8571428571428571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 t="s">
        <v>1588</v>
      </c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24</v>
      </c>
      <c r="J303" s="34">
        <f>COUNTIF(L303:AM303,"APAGADO")</f>
        <v>4</v>
      </c>
      <c r="K303" s="35">
        <f>(I303)/(J303+I303)</f>
        <v>0.8571428571428571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 t="s">
        <v>1588</v>
      </c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5</v>
      </c>
      <c r="J375" s="34">
        <f t="shared" si="73"/>
        <v>23</v>
      </c>
      <c r="K375" s="35">
        <f t="shared" si="74"/>
        <v>0.17857142857142858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 t="s">
        <v>1588</v>
      </c>
      <c r="AJ375" s="86" t="s">
        <v>1588</v>
      </c>
      <c r="AK375" s="86" t="s">
        <v>1588</v>
      </c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26</v>
      </c>
      <c r="J379" s="34">
        <f t="shared" si="73"/>
        <v>2</v>
      </c>
      <c r="K379" s="35">
        <f t="shared" si="74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 t="s">
        <v>1588</v>
      </c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5</v>
      </c>
      <c r="J382" s="34">
        <f t="shared" ref="J382:J412" si="79">COUNTIF(L382:AM382,"APAGADO")</f>
        <v>23</v>
      </c>
      <c r="K382" s="35">
        <f t="shared" ref="K382:K412" si="80">(I382)/(J382+I382)</f>
        <v>0.17857142857142858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 t="s">
        <v>1588</v>
      </c>
      <c r="AJ382" s="86" t="s">
        <v>1588</v>
      </c>
      <c r="AK382" s="86" t="s">
        <v>1588</v>
      </c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5</v>
      </c>
      <c r="J383" s="34">
        <f t="shared" si="79"/>
        <v>23</v>
      </c>
      <c r="K383" s="35">
        <f t="shared" si="80"/>
        <v>0.17857142857142858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 t="s">
        <v>1588</v>
      </c>
      <c r="AJ383" s="86" t="s">
        <v>1588</v>
      </c>
      <c r="AK383" s="86" t="s">
        <v>1588</v>
      </c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5</v>
      </c>
      <c r="J384" s="34">
        <f t="shared" si="79"/>
        <v>23</v>
      </c>
      <c r="K384" s="35">
        <f t="shared" si="80"/>
        <v>0.17857142857142858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 t="s">
        <v>1588</v>
      </c>
      <c r="AJ384" s="86" t="s">
        <v>1588</v>
      </c>
      <c r="AK384" s="86" t="s">
        <v>1588</v>
      </c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19</v>
      </c>
      <c r="J421" s="34">
        <f t="shared" ref="J421:J483" si="85">COUNTIF(L421:AM421,"APAGADO")</f>
        <v>9</v>
      </c>
      <c r="K421" s="35">
        <f t="shared" ref="K421:K483" si="86">(I421)/(J421+I421)</f>
        <v>0.6785714285714286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 t="s">
        <v>1588</v>
      </c>
      <c r="AJ421" s="86" t="s">
        <v>1588</v>
      </c>
      <c r="AK421" s="86" t="s">
        <v>1588</v>
      </c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15</v>
      </c>
      <c r="J425" s="34">
        <f t="shared" si="85"/>
        <v>13</v>
      </c>
      <c r="K425" s="35">
        <f t="shared" si="86"/>
        <v>0.5357142857142857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 t="s">
        <v>1588</v>
      </c>
      <c r="AJ425" s="86" t="s">
        <v>1588</v>
      </c>
      <c r="AK425" s="86" t="s">
        <v>1588</v>
      </c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9</v>
      </c>
      <c r="J426" s="34">
        <f t="shared" si="85"/>
        <v>19</v>
      </c>
      <c r="K426" s="35">
        <f t="shared" si="86"/>
        <v>0.32142857142857145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 t="s">
        <v>1588</v>
      </c>
      <c r="AJ426" s="86" t="s">
        <v>1588</v>
      </c>
      <c r="AK426" s="86" t="s">
        <v>1588</v>
      </c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5</v>
      </c>
      <c r="J447" s="34">
        <f>COUNTIF(L447:AM447,"APAGADO")</f>
        <v>23</v>
      </c>
      <c r="K447" s="35">
        <f>(I447)/(J447+I447)</f>
        <v>0.17857142857142858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 t="s">
        <v>1588</v>
      </c>
      <c r="AJ447" s="86" t="s">
        <v>1588</v>
      </c>
      <c r="AK447" s="86" t="s">
        <v>1588</v>
      </c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5</v>
      </c>
      <c r="J448" s="34">
        <f t="shared" si="85"/>
        <v>23</v>
      </c>
      <c r="K448" s="35">
        <f t="shared" si="86"/>
        <v>0.17857142857142858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 t="s">
        <v>1588</v>
      </c>
      <c r="AJ448" s="86" t="s">
        <v>1588</v>
      </c>
      <c r="AK448" s="86" t="s">
        <v>1588</v>
      </c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24</v>
      </c>
      <c r="J449" s="34">
        <f t="shared" si="85"/>
        <v>4</v>
      </c>
      <c r="K449" s="35">
        <f t="shared" si="86"/>
        <v>0.8571428571428571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 t="s">
        <v>1588</v>
      </c>
      <c r="AJ449" s="86" t="s">
        <v>1588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23</v>
      </c>
      <c r="J458" s="34">
        <f t="shared" si="85"/>
        <v>5</v>
      </c>
      <c r="K458" s="35">
        <f t="shared" si="86"/>
        <v>0.8214285714285714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 t="s">
        <v>1588</v>
      </c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23</v>
      </c>
      <c r="J459" s="34">
        <f t="shared" si="85"/>
        <v>5</v>
      </c>
      <c r="K459" s="35">
        <f t="shared" si="86"/>
        <v>0.8214285714285714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 t="s">
        <v>1588</v>
      </c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25</v>
      </c>
      <c r="J461" s="34">
        <f t="shared" si="85"/>
        <v>3</v>
      </c>
      <c r="K461" s="35">
        <f t="shared" si="86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 t="s">
        <v>1588</v>
      </c>
      <c r="AJ461" s="86" t="s">
        <v>1588</v>
      </c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25</v>
      </c>
      <c r="J475" s="34">
        <f>COUNTIF(L475:AM475,"APAGADO")</f>
        <v>3</v>
      </c>
      <c r="K475" s="35">
        <f>(I475)/(J475+I475)</f>
        <v>0.8928571428571429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 t="s">
        <v>1588</v>
      </c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26</v>
      </c>
      <c r="J481" s="34">
        <f t="shared" si="85"/>
        <v>2</v>
      </c>
      <c r="K481" s="35">
        <f t="shared" si="86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 t="s">
        <v>1588</v>
      </c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5</v>
      </c>
      <c r="J490" s="34">
        <f t="shared" si="93"/>
        <v>23</v>
      </c>
      <c r="K490" s="35">
        <f t="shared" si="94"/>
        <v>0.17857142857142858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 t="s">
        <v>1588</v>
      </c>
      <c r="AJ490" s="86" t="s">
        <v>1588</v>
      </c>
      <c r="AK490" s="86" t="s">
        <v>1588</v>
      </c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5</v>
      </c>
      <c r="J491" s="34">
        <f t="shared" si="93"/>
        <v>23</v>
      </c>
      <c r="K491" s="35">
        <f t="shared" si="94"/>
        <v>0.17857142857142858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 t="s">
        <v>1588</v>
      </c>
      <c r="AJ491" s="86" t="s">
        <v>1588</v>
      </c>
      <c r="AK491" s="86" t="s">
        <v>1588</v>
      </c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5</v>
      </c>
      <c r="J492" s="34">
        <f t="shared" si="93"/>
        <v>23</v>
      </c>
      <c r="K492" s="35">
        <f t="shared" si="94"/>
        <v>0.17857142857142858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 t="s">
        <v>1588</v>
      </c>
      <c r="AJ492" s="86" t="s">
        <v>1588</v>
      </c>
      <c r="AK492" s="86" t="s">
        <v>1588</v>
      </c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12</v>
      </c>
      <c r="J494" s="34">
        <f>COUNTIF(L494:AM494,"APAGADO")</f>
        <v>16</v>
      </c>
      <c r="K494" s="35">
        <f>(I494)/(J494+I494)</f>
        <v>0.42857142857142855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 t="s">
        <v>1588</v>
      </c>
      <c r="AJ494" s="86" t="s">
        <v>1588</v>
      </c>
      <c r="AK494" s="86" t="s">
        <v>1588</v>
      </c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12</v>
      </c>
      <c r="J495" s="34">
        <f t="shared" ref="J495:J507" si="95">COUNTIF(L495:AM495,"APAGADO")</f>
        <v>16</v>
      </c>
      <c r="K495" s="35">
        <f>(I495)/(J495+I495)</f>
        <v>0.42857142857142855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 t="s">
        <v>1588</v>
      </c>
      <c r="AJ495" s="86" t="s">
        <v>1588</v>
      </c>
      <c r="AK495" s="86" t="s">
        <v>1588</v>
      </c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12</v>
      </c>
      <c r="J498" s="34">
        <f t="shared" si="95"/>
        <v>16</v>
      </c>
      <c r="K498" s="35">
        <f t="shared" si="96"/>
        <v>0.42857142857142855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 t="s">
        <v>1588</v>
      </c>
      <c r="AJ498" s="86" t="s">
        <v>1588</v>
      </c>
      <c r="AK498" s="86" t="s">
        <v>1588</v>
      </c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12</v>
      </c>
      <c r="J499" s="34">
        <f t="shared" si="95"/>
        <v>16</v>
      </c>
      <c r="K499" s="35">
        <f t="shared" si="96"/>
        <v>0.42857142857142855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 t="s">
        <v>1588</v>
      </c>
      <c r="AJ499" s="86" t="s">
        <v>1588</v>
      </c>
      <c r="AK499" s="86" t="s">
        <v>1588</v>
      </c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5</v>
      </c>
      <c r="J500" s="34">
        <f t="shared" si="95"/>
        <v>23</v>
      </c>
      <c r="K500" s="35">
        <f t="shared" si="96"/>
        <v>0.17857142857142858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 t="s">
        <v>1588</v>
      </c>
      <c r="AJ500" s="86" t="s">
        <v>1588</v>
      </c>
      <c r="AK500" s="86" t="s">
        <v>1588</v>
      </c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5</v>
      </c>
      <c r="J501" s="34">
        <f t="shared" si="95"/>
        <v>23</v>
      </c>
      <c r="K501" s="35">
        <f t="shared" si="96"/>
        <v>0.17857142857142858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 t="s">
        <v>1588</v>
      </c>
      <c r="AJ501" s="86" t="s">
        <v>1588</v>
      </c>
      <c r="AK501" s="86" t="s">
        <v>1588</v>
      </c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5</v>
      </c>
      <c r="J502" s="34">
        <f t="shared" si="95"/>
        <v>23</v>
      </c>
      <c r="K502" s="35">
        <f t="shared" si="96"/>
        <v>0.17857142857142858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 t="s">
        <v>1588</v>
      </c>
      <c r="AJ502" s="86" t="s">
        <v>1588</v>
      </c>
      <c r="AK502" s="86" t="s">
        <v>1588</v>
      </c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5</v>
      </c>
      <c r="J503" s="34">
        <f t="shared" si="95"/>
        <v>23</v>
      </c>
      <c r="K503" s="35">
        <f t="shared" si="96"/>
        <v>0.17857142857142858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 t="s">
        <v>1588</v>
      </c>
      <c r="AJ503" s="86" t="s">
        <v>1588</v>
      </c>
      <c r="AK503" s="86" t="s">
        <v>1588</v>
      </c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5</v>
      </c>
      <c r="J504" s="34">
        <f t="shared" si="95"/>
        <v>23</v>
      </c>
      <c r="K504" s="35">
        <f t="shared" si="96"/>
        <v>0.17857142857142858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 t="s">
        <v>1588</v>
      </c>
      <c r="AJ504" s="86" t="s">
        <v>1588</v>
      </c>
      <c r="AK504" s="86" t="s">
        <v>1588</v>
      </c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5</v>
      </c>
      <c r="J505" s="34">
        <f t="shared" si="95"/>
        <v>23</v>
      </c>
      <c r="K505" s="35">
        <f t="shared" si="96"/>
        <v>0.17857142857142858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 t="s">
        <v>1588</v>
      </c>
      <c r="AJ505" s="86" t="s">
        <v>1588</v>
      </c>
      <c r="AK505" s="86" t="s">
        <v>1588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5</v>
      </c>
      <c r="J506" s="34">
        <f t="shared" si="95"/>
        <v>23</v>
      </c>
      <c r="K506" s="35">
        <f t="shared" si="96"/>
        <v>0.17857142857142858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 t="s">
        <v>1588</v>
      </c>
      <c r="AJ506" s="86" t="s">
        <v>1588</v>
      </c>
      <c r="AK506" s="86" t="s">
        <v>1588</v>
      </c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5</v>
      </c>
      <c r="J507" s="34">
        <f t="shared" si="95"/>
        <v>23</v>
      </c>
      <c r="K507" s="35">
        <f t="shared" si="96"/>
        <v>0.17857142857142858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 t="s">
        <v>1588</v>
      </c>
      <c r="AJ507" s="86" t="s">
        <v>1588</v>
      </c>
      <c r="AK507" s="86" t="s">
        <v>1588</v>
      </c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5</v>
      </c>
      <c r="J508" s="34">
        <f t="shared" ref="J508:J517" si="98">COUNTIF(L508:AM508,"APAGADO")</f>
        <v>23</v>
      </c>
      <c r="K508" s="35">
        <f t="shared" ref="K508:K517" si="99">(I508)/(J508+I508)</f>
        <v>0.17857142857142858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 t="s">
        <v>1588</v>
      </c>
      <c r="AJ508" s="86" t="s">
        <v>1588</v>
      </c>
      <c r="AK508" s="86" t="s">
        <v>1588</v>
      </c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5</v>
      </c>
      <c r="J509" s="34">
        <f t="shared" si="98"/>
        <v>23</v>
      </c>
      <c r="K509" s="35">
        <f t="shared" si="99"/>
        <v>0.17857142857142858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 t="s">
        <v>1588</v>
      </c>
      <c r="AJ509" s="86" t="s">
        <v>1588</v>
      </c>
      <c r="AK509" s="86" t="s">
        <v>1588</v>
      </c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5</v>
      </c>
      <c r="J512" s="34">
        <f t="shared" si="98"/>
        <v>23</v>
      </c>
      <c r="K512" s="35">
        <f t="shared" si="99"/>
        <v>0.17857142857142858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 t="s">
        <v>1588</v>
      </c>
      <c r="AJ512" s="86" t="s">
        <v>1588</v>
      </c>
      <c r="AK512" s="86" t="s">
        <v>1588</v>
      </c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5</v>
      </c>
      <c r="J513" s="34">
        <f t="shared" si="98"/>
        <v>23</v>
      </c>
      <c r="K513" s="35">
        <f t="shared" si="99"/>
        <v>0.17857142857142858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 t="s">
        <v>1588</v>
      </c>
      <c r="AJ513" s="86" t="s">
        <v>1588</v>
      </c>
      <c r="AK513" s="86" t="s">
        <v>1588</v>
      </c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5</v>
      </c>
      <c r="J514" s="34">
        <f t="shared" si="98"/>
        <v>23</v>
      </c>
      <c r="K514" s="35">
        <f t="shared" si="99"/>
        <v>0.17857142857142858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 t="s">
        <v>1588</v>
      </c>
      <c r="AJ514" s="86" t="s">
        <v>1588</v>
      </c>
      <c r="AK514" s="86" t="s">
        <v>1588</v>
      </c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5</v>
      </c>
      <c r="J515" s="34">
        <f t="shared" si="98"/>
        <v>23</v>
      </c>
      <c r="K515" s="35">
        <f t="shared" si="99"/>
        <v>0.17857142857142858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 t="s">
        <v>1588</v>
      </c>
      <c r="AJ515" s="86" t="s">
        <v>1588</v>
      </c>
      <c r="AK515" s="86" t="s">
        <v>1588</v>
      </c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5</v>
      </c>
      <c r="J516" s="34">
        <f t="shared" si="98"/>
        <v>23</v>
      </c>
      <c r="K516" s="35">
        <f t="shared" si="99"/>
        <v>0.17857142857142858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 t="s">
        <v>1588</v>
      </c>
      <c r="AJ516" s="86" t="s">
        <v>1588</v>
      </c>
      <c r="AK516" s="86" t="s">
        <v>1588</v>
      </c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5</v>
      </c>
      <c r="J517" s="34">
        <f t="shared" si="98"/>
        <v>23</v>
      </c>
      <c r="K517" s="35">
        <f t="shared" si="99"/>
        <v>0.17857142857142858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 t="s">
        <v>1588</v>
      </c>
      <c r="AJ517" s="86" t="s">
        <v>1588</v>
      </c>
      <c r="AK517" s="86" t="s">
        <v>1588</v>
      </c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5</v>
      </c>
      <c r="J518" s="34">
        <f t="shared" ref="J518:J539" si="101">COUNTIF(L518:AM518,"APAGADO")</f>
        <v>23</v>
      </c>
      <c r="K518" s="35">
        <f t="shared" ref="K518:K539" si="102">(I518)/(J518+I518)</f>
        <v>0.17857142857142858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 t="s">
        <v>1588</v>
      </c>
      <c r="AJ518" s="86" t="s">
        <v>1588</v>
      </c>
      <c r="AK518" s="86" t="s">
        <v>1588</v>
      </c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5</v>
      </c>
      <c r="J519" s="34">
        <f t="shared" si="101"/>
        <v>23</v>
      </c>
      <c r="K519" s="35">
        <f t="shared" si="102"/>
        <v>0.17857142857142858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 t="s">
        <v>1588</v>
      </c>
      <c r="AJ519" s="86" t="s">
        <v>1588</v>
      </c>
      <c r="AK519" s="86" t="s">
        <v>1588</v>
      </c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5</v>
      </c>
      <c r="J520" s="34">
        <f t="shared" si="101"/>
        <v>23</v>
      </c>
      <c r="K520" s="35">
        <f t="shared" si="102"/>
        <v>0.17857142857142858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 t="s">
        <v>1588</v>
      </c>
      <c r="AJ520" s="86" t="s">
        <v>1588</v>
      </c>
      <c r="AK520" s="86" t="s">
        <v>1588</v>
      </c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5</v>
      </c>
      <c r="J521" s="34">
        <f t="shared" si="101"/>
        <v>23</v>
      </c>
      <c r="K521" s="35">
        <f t="shared" si="102"/>
        <v>0.17857142857142858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 t="s">
        <v>1588</v>
      </c>
      <c r="AJ521" s="86" t="s">
        <v>1588</v>
      </c>
      <c r="AK521" s="86" t="s">
        <v>1588</v>
      </c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5</v>
      </c>
      <c r="J522" s="34">
        <f t="shared" si="101"/>
        <v>23</v>
      </c>
      <c r="K522" s="35">
        <f t="shared" si="102"/>
        <v>0.17857142857142858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 t="s">
        <v>1588</v>
      </c>
      <c r="AJ522" s="86" t="s">
        <v>1588</v>
      </c>
      <c r="AK522" s="86" t="s">
        <v>1588</v>
      </c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5</v>
      </c>
      <c r="J523" s="34">
        <f t="shared" si="101"/>
        <v>23</v>
      </c>
      <c r="K523" s="35">
        <f t="shared" si="102"/>
        <v>0.17857142857142858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 t="s">
        <v>1588</v>
      </c>
      <c r="AJ523" s="86" t="s">
        <v>1588</v>
      </c>
      <c r="AK523" s="86" t="s">
        <v>1588</v>
      </c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5</v>
      </c>
      <c r="J524" s="34">
        <f t="shared" si="101"/>
        <v>23</v>
      </c>
      <c r="K524" s="35">
        <f t="shared" si="102"/>
        <v>0.17857142857142858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 t="s">
        <v>1588</v>
      </c>
      <c r="AJ524" s="86" t="s">
        <v>1588</v>
      </c>
      <c r="AK524" s="86" t="s">
        <v>1588</v>
      </c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5</v>
      </c>
      <c r="J525" s="34">
        <f t="shared" si="101"/>
        <v>23</v>
      </c>
      <c r="K525" s="35">
        <f t="shared" si="102"/>
        <v>0.17857142857142858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 t="s">
        <v>1588</v>
      </c>
      <c r="AJ525" s="86" t="s">
        <v>1588</v>
      </c>
      <c r="AK525" s="86" t="s">
        <v>1588</v>
      </c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5</v>
      </c>
      <c r="J526" s="34">
        <f t="shared" si="101"/>
        <v>23</v>
      </c>
      <c r="K526" s="35">
        <f t="shared" si="102"/>
        <v>0.17857142857142858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 t="s">
        <v>1588</v>
      </c>
      <c r="AJ526" s="86" t="s">
        <v>1588</v>
      </c>
      <c r="AK526" s="86" t="s">
        <v>1588</v>
      </c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5</v>
      </c>
      <c r="J527" s="34">
        <f t="shared" si="101"/>
        <v>23</v>
      </c>
      <c r="K527" s="35">
        <f t="shared" si="102"/>
        <v>0.17857142857142858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 t="s">
        <v>1588</v>
      </c>
      <c r="AJ527" s="86" t="s">
        <v>1588</v>
      </c>
      <c r="AK527" s="86" t="s">
        <v>1588</v>
      </c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5</v>
      </c>
      <c r="J528" s="34">
        <f t="shared" si="101"/>
        <v>23</v>
      </c>
      <c r="K528" s="35">
        <f t="shared" si="102"/>
        <v>0.17857142857142858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 t="s">
        <v>1588</v>
      </c>
      <c r="AJ528" s="86" t="s">
        <v>1588</v>
      </c>
      <c r="AK528" s="86" t="s">
        <v>1588</v>
      </c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5</v>
      </c>
      <c r="J529" s="34">
        <f t="shared" si="101"/>
        <v>23</v>
      </c>
      <c r="K529" s="35">
        <f t="shared" si="102"/>
        <v>0.17857142857142858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 t="s">
        <v>1588</v>
      </c>
      <c r="AJ529" s="86" t="s">
        <v>1588</v>
      </c>
      <c r="AK529" s="86" t="s">
        <v>1588</v>
      </c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5</v>
      </c>
      <c r="J530" s="34">
        <f t="shared" si="101"/>
        <v>23</v>
      </c>
      <c r="K530" s="35">
        <f t="shared" si="102"/>
        <v>0.17857142857142858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 t="s">
        <v>1588</v>
      </c>
      <c r="AJ530" s="86" t="s">
        <v>1588</v>
      </c>
      <c r="AK530" s="86" t="s">
        <v>1588</v>
      </c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5</v>
      </c>
      <c r="J531" s="34">
        <f t="shared" si="101"/>
        <v>23</v>
      </c>
      <c r="K531" s="35">
        <f t="shared" si="102"/>
        <v>0.17857142857142858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 t="s">
        <v>1588</v>
      </c>
      <c r="AJ531" s="86" t="s">
        <v>1588</v>
      </c>
      <c r="AK531" s="86" t="s">
        <v>1588</v>
      </c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5</v>
      </c>
      <c r="J532" s="34">
        <f t="shared" si="101"/>
        <v>23</v>
      </c>
      <c r="K532" s="35">
        <f t="shared" si="102"/>
        <v>0.17857142857142858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 t="s">
        <v>1588</v>
      </c>
      <c r="AJ532" s="86" t="s">
        <v>1588</v>
      </c>
      <c r="AK532" s="86" t="s">
        <v>1588</v>
      </c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11</v>
      </c>
      <c r="J534" s="34">
        <f t="shared" si="101"/>
        <v>17</v>
      </c>
      <c r="K534" s="35">
        <f t="shared" si="102"/>
        <v>0.39285714285714285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 t="s">
        <v>1588</v>
      </c>
      <c r="AJ534" s="86" t="s">
        <v>1588</v>
      </c>
      <c r="AK534" s="86" t="s">
        <v>1588</v>
      </c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5</v>
      </c>
      <c r="J536" s="34">
        <f t="shared" si="101"/>
        <v>23</v>
      </c>
      <c r="K536" s="35">
        <f t="shared" si="102"/>
        <v>0.17857142857142858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 t="s">
        <v>1588</v>
      </c>
      <c r="AJ536" s="86" t="s">
        <v>1588</v>
      </c>
      <c r="AK536" s="86" t="s">
        <v>1588</v>
      </c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5</v>
      </c>
      <c r="J537" s="34">
        <f t="shared" si="101"/>
        <v>23</v>
      </c>
      <c r="K537" s="35">
        <f t="shared" si="102"/>
        <v>0.17857142857142858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 t="s">
        <v>1588</v>
      </c>
      <c r="AJ537" s="86" t="s">
        <v>1588</v>
      </c>
      <c r="AK537" s="86" t="s">
        <v>1588</v>
      </c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5</v>
      </c>
      <c r="J538" s="34">
        <f t="shared" si="101"/>
        <v>23</v>
      </c>
      <c r="K538" s="35">
        <f t="shared" si="102"/>
        <v>0.17857142857142858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 t="s">
        <v>1588</v>
      </c>
      <c r="AJ538" s="86" t="s">
        <v>1588</v>
      </c>
      <c r="AK538" s="88" t="s">
        <v>1588</v>
      </c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5</v>
      </c>
      <c r="J539" s="34">
        <f t="shared" si="101"/>
        <v>23</v>
      </c>
      <c r="K539" s="35">
        <f t="shared" si="102"/>
        <v>0.17857142857142858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 t="s">
        <v>1588</v>
      </c>
      <c r="AJ539" s="86" t="s">
        <v>1588</v>
      </c>
      <c r="AK539" s="88" t="s">
        <v>1588</v>
      </c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5</v>
      </c>
      <c r="J544" s="34">
        <f t="shared" si="104"/>
        <v>23</v>
      </c>
      <c r="K544" s="35">
        <f t="shared" si="105"/>
        <v>0.17857142857142858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 t="s">
        <v>1588</v>
      </c>
      <c r="AJ544" s="86" t="s">
        <v>1588</v>
      </c>
      <c r="AK544" s="88" t="s">
        <v>1588</v>
      </c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5</v>
      </c>
      <c r="J545" s="34">
        <f t="shared" si="104"/>
        <v>23</v>
      </c>
      <c r="K545" s="35">
        <f t="shared" si="105"/>
        <v>0.17857142857142858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 t="s">
        <v>1588</v>
      </c>
      <c r="AJ545" s="86" t="s">
        <v>1588</v>
      </c>
      <c r="AK545" s="88" t="s">
        <v>1588</v>
      </c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5</v>
      </c>
      <c r="J548" s="34">
        <f t="shared" si="104"/>
        <v>23</v>
      </c>
      <c r="K548" s="35">
        <f t="shared" si="105"/>
        <v>0.17857142857142858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 t="s">
        <v>1588</v>
      </c>
      <c r="AJ548" s="86" t="s">
        <v>1588</v>
      </c>
      <c r="AK548" s="88" t="s">
        <v>1588</v>
      </c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5</v>
      </c>
      <c r="J549" s="34">
        <f t="shared" si="104"/>
        <v>23</v>
      </c>
      <c r="K549" s="35">
        <f t="shared" si="105"/>
        <v>0.17857142857142858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 t="s">
        <v>1588</v>
      </c>
      <c r="AJ549" s="86" t="s">
        <v>1588</v>
      </c>
      <c r="AK549" s="88" t="s">
        <v>1588</v>
      </c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5</v>
      </c>
      <c r="J552" s="34">
        <f t="shared" si="104"/>
        <v>23</v>
      </c>
      <c r="K552" s="35">
        <f t="shared" si="105"/>
        <v>0.17857142857142858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 t="s">
        <v>1588</v>
      </c>
      <c r="AJ552" s="86" t="s">
        <v>1588</v>
      </c>
      <c r="AK552" s="88" t="s">
        <v>1588</v>
      </c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5</v>
      </c>
      <c r="J553" s="34">
        <f t="shared" ref="J553:J559" si="107">COUNTIF(L553:AM553,"APAGADO")</f>
        <v>23</v>
      </c>
      <c r="K553" s="35">
        <f t="shared" ref="K553:K559" si="108">(I553)/(J553+I553)</f>
        <v>0.17857142857142858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 t="s">
        <v>1588</v>
      </c>
      <c r="AJ553" s="86" t="s">
        <v>1588</v>
      </c>
      <c r="AK553" s="88" t="s">
        <v>1588</v>
      </c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12</v>
      </c>
      <c r="J556" s="34">
        <f t="shared" si="107"/>
        <v>16</v>
      </c>
      <c r="K556" s="35">
        <f t="shared" si="108"/>
        <v>0.42857142857142855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 t="s">
        <v>1588</v>
      </c>
      <c r="AJ556" s="86" t="s">
        <v>1588</v>
      </c>
      <c r="AK556" s="88" t="s">
        <v>1588</v>
      </c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12</v>
      </c>
      <c r="J557" s="34">
        <f t="shared" si="107"/>
        <v>16</v>
      </c>
      <c r="K557" s="35">
        <f t="shared" si="108"/>
        <v>0.42857142857142855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 t="s">
        <v>1588</v>
      </c>
      <c r="AJ557" s="86" t="s">
        <v>1588</v>
      </c>
      <c r="AK557" s="88" t="s">
        <v>1588</v>
      </c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5</v>
      </c>
      <c r="J560" s="34">
        <f t="shared" ref="J560:J567" si="110">COUNTIF(L560:AM560,"APAGADO")</f>
        <v>23</v>
      </c>
      <c r="K560" s="35">
        <f t="shared" ref="K560:K567" si="111">(I560)/(J560+I560)</f>
        <v>0.17857142857142858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 t="s">
        <v>1588</v>
      </c>
      <c r="AJ560" s="86" t="s">
        <v>1588</v>
      </c>
      <c r="AK560" s="88" t="s">
        <v>1588</v>
      </c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5</v>
      </c>
      <c r="J561" s="34">
        <f t="shared" si="110"/>
        <v>23</v>
      </c>
      <c r="K561" s="35">
        <f t="shared" si="111"/>
        <v>0.17857142857142858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 t="s">
        <v>1588</v>
      </c>
      <c r="AJ561" s="86" t="s">
        <v>1588</v>
      </c>
      <c r="AK561" s="88" t="s">
        <v>1588</v>
      </c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5</v>
      </c>
      <c r="J562" s="34">
        <f t="shared" si="110"/>
        <v>23</v>
      </c>
      <c r="K562" s="35">
        <f t="shared" si="111"/>
        <v>0.17857142857142858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 t="s">
        <v>1588</v>
      </c>
      <c r="AJ562" s="86" t="s">
        <v>1588</v>
      </c>
      <c r="AK562" s="88" t="s">
        <v>1588</v>
      </c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5</v>
      </c>
      <c r="J563" s="34">
        <f t="shared" si="110"/>
        <v>23</v>
      </c>
      <c r="K563" s="35">
        <f t="shared" si="111"/>
        <v>0.17857142857142858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 t="s">
        <v>1588</v>
      </c>
      <c r="AJ563" s="86" t="s">
        <v>1588</v>
      </c>
      <c r="AK563" s="88" t="s">
        <v>1588</v>
      </c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5</v>
      </c>
      <c r="J564" s="34">
        <f t="shared" si="110"/>
        <v>23</v>
      </c>
      <c r="K564" s="35">
        <f t="shared" si="111"/>
        <v>0.17857142857142858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 t="s">
        <v>1588</v>
      </c>
      <c r="AJ564" s="86" t="s">
        <v>1588</v>
      </c>
      <c r="AK564" s="88" t="s">
        <v>1588</v>
      </c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5</v>
      </c>
      <c r="J565" s="34">
        <f t="shared" si="110"/>
        <v>23</v>
      </c>
      <c r="K565" s="35">
        <f t="shared" si="111"/>
        <v>0.17857142857142858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 t="s">
        <v>1588</v>
      </c>
      <c r="AJ565" s="86" t="s">
        <v>1588</v>
      </c>
      <c r="AK565" s="88" t="s">
        <v>1588</v>
      </c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5</v>
      </c>
      <c r="J566" s="34">
        <f t="shared" si="110"/>
        <v>23</v>
      </c>
      <c r="K566" s="35">
        <f t="shared" si="111"/>
        <v>0.17857142857142858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 t="s">
        <v>1588</v>
      </c>
      <c r="AJ566" s="88" t="s">
        <v>1588</v>
      </c>
      <c r="AK566" s="88" t="s">
        <v>1588</v>
      </c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5</v>
      </c>
      <c r="J567" s="34">
        <f t="shared" si="110"/>
        <v>23</v>
      </c>
      <c r="K567" s="35">
        <f t="shared" si="111"/>
        <v>0.17857142857142858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 t="s">
        <v>1588</v>
      </c>
      <c r="AJ567" s="88" t="s">
        <v>1588</v>
      </c>
      <c r="AK567" s="88" t="s">
        <v>1588</v>
      </c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 t="str">
        <f>'RESUMEN TOTAL'!AI154</f>
        <v>APAGADO</v>
      </c>
      <c r="AD146" t="str">
        <f>'RESUMEN TOTAL'!AJ154</f>
        <v>APAGADO</v>
      </c>
      <c r="AE146" t="str">
        <f>'RESUMEN TOTAL'!AK154</f>
        <v>APAGADO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 t="str">
        <f>'RESUMEN TOTAL'!AI197</f>
        <v>APAGADO</v>
      </c>
      <c r="AD188" t="str">
        <f>'RESUMEN TOTAL'!AJ197</f>
        <v>APAGADO</v>
      </c>
      <c r="AE188" t="str">
        <f>'RESUMEN TOTAL'!AK197</f>
        <v>APAGADO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 t="str">
        <f>'RESUMEN TOTAL'!AK204</f>
        <v>APAGADO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 t="str">
        <f>'RESUMEN TOTAL'!AJ218</f>
        <v>APAGADO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 t="str">
        <f>'RESUMEN TOTAL'!AI232</f>
        <v>APAGADO</v>
      </c>
      <c r="AD223" t="str">
        <f>'RESUMEN TOTAL'!AJ232</f>
        <v>APAGADO</v>
      </c>
      <c r="AE223" t="str">
        <f>'RESUMEN TOTAL'!AK232</f>
        <v>APAGADO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 t="str">
        <f>'RESUMEN TOTAL'!AJ244</f>
        <v>APAGADO</v>
      </c>
      <c r="AE234" t="str">
        <f>'RESUMEN TOTAL'!AK244</f>
        <v>APAGADO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 t="str">
        <f>'RESUMEN TOTAL'!AI245</f>
        <v>APAGADO</v>
      </c>
      <c r="AD235" t="str">
        <f>'RESUMEN TOTAL'!AJ245</f>
        <v>APAGADO</v>
      </c>
      <c r="AE235" t="str">
        <f>'RESUMEN TOTAL'!AK245</f>
        <v>APAGADO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 t="str">
        <f>'RESUMEN TOTAL'!AI249</f>
        <v>APAGADO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 t="str">
        <f>'RESUMEN TOTAL'!AI258</f>
        <v>APAGADO</v>
      </c>
      <c r="AD248" t="str">
        <f>'RESUMEN TOTAL'!AJ258</f>
        <v>APAGADO</v>
      </c>
      <c r="AE248" t="str">
        <f>'RESUMEN TOTAL'!AK258</f>
        <v>APAGADO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 t="str">
        <f>'RESUMEN TOTAL'!AK273</f>
        <v>APAGADO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 t="str">
        <f>'RESUMEN TOTAL'!AK274</f>
        <v>APAGADO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 t="str">
        <f>'RESUMEN TOTAL'!AI302</f>
        <v>APAGADO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 t="str">
        <f>'RESUMEN TOTAL'!AI303</f>
        <v>APAGADO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 t="str">
        <f>'RESUMEN TOTAL'!AI375</f>
        <v>APAGADO</v>
      </c>
      <c r="AD357" t="str">
        <f>'RESUMEN TOTAL'!AJ375</f>
        <v>APAGADO</v>
      </c>
      <c r="AE357" t="str">
        <f>'RESUMEN TOTAL'!AK375</f>
        <v>APAGADO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 t="str">
        <f>'RESUMEN TOTAL'!AI379</f>
        <v>APAGADO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 t="str">
        <f>'RESUMEN TOTAL'!AI382</f>
        <v>APAGADO</v>
      </c>
      <c r="AD364" t="str">
        <f>'RESUMEN TOTAL'!AJ382</f>
        <v>APAGADO</v>
      </c>
      <c r="AE364" t="str">
        <f>'RESUMEN TOTAL'!AK382</f>
        <v>APAGADO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 t="str">
        <f>'RESUMEN TOTAL'!AI383</f>
        <v>APAGADO</v>
      </c>
      <c r="AD365" t="str">
        <f>'RESUMEN TOTAL'!AJ383</f>
        <v>APAGADO</v>
      </c>
      <c r="AE365" t="str">
        <f>'RESUMEN TOTAL'!AK383</f>
        <v>APAGADO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 t="str">
        <f>'RESUMEN TOTAL'!AI384</f>
        <v>APAGADO</v>
      </c>
      <c r="AD366" t="str">
        <f>'RESUMEN TOTAL'!AJ384</f>
        <v>APAGADO</v>
      </c>
      <c r="AE366" t="str">
        <f>'RESUMEN TOTAL'!AK384</f>
        <v>APAGADO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 t="str">
        <f>'RESUMEN TOTAL'!AI421</f>
        <v>APAGADO</v>
      </c>
      <c r="AD401" t="str">
        <f>'RESUMEN TOTAL'!AJ421</f>
        <v>APAGADO</v>
      </c>
      <c r="AE401" t="str">
        <f>'RESUMEN TOTAL'!AK421</f>
        <v>APAGADO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 t="str">
        <f>'RESUMEN TOTAL'!AI425</f>
        <v>APAGADO</v>
      </c>
      <c r="AD405" t="str">
        <f>'RESUMEN TOTAL'!AJ425</f>
        <v>APAGADO</v>
      </c>
      <c r="AE405" t="str">
        <f>'RESUMEN TOTAL'!AK425</f>
        <v>APAGADO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 t="str">
        <f>'RESUMEN TOTAL'!AI426</f>
        <v>APAGADO</v>
      </c>
      <c r="AD406" t="str">
        <f>'RESUMEN TOTAL'!AJ426</f>
        <v>APAGADO</v>
      </c>
      <c r="AE406" t="str">
        <f>'RESUMEN TOTAL'!AK426</f>
        <v>APAGADO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 t="str">
        <f>'RESUMEN TOTAL'!AI447</f>
        <v>APAGADO</v>
      </c>
      <c r="AD427" t="str">
        <f>'RESUMEN TOTAL'!AJ447</f>
        <v>APAGADO</v>
      </c>
      <c r="AE427" t="str">
        <f>'RESUMEN TOTAL'!AK447</f>
        <v>APAGADO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 t="str">
        <f>'RESUMEN TOTAL'!AI448</f>
        <v>APAGADO</v>
      </c>
      <c r="AD428" t="str">
        <f>'RESUMEN TOTAL'!AJ448</f>
        <v>APAGADO</v>
      </c>
      <c r="AE428" t="str">
        <f>'RESUMEN TOTAL'!AK448</f>
        <v>APAGADO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 t="str">
        <f>'RESUMEN TOTAL'!AI458</f>
        <v>APAGADO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 t="str">
        <f>'RESUMEN TOTAL'!AI459</f>
        <v>APAGADO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 t="str">
        <f>'RESUMEN TOTAL'!AI461</f>
        <v>APAGADO</v>
      </c>
      <c r="AD440" t="str">
        <f>'RESUMEN TOTAL'!AJ461</f>
        <v>APAGADO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 t="str">
        <f>'RESUMEN TOTAL'!AI475</f>
        <v>APAGADO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 t="str">
        <f>'RESUMEN TOTAL'!AK481</f>
        <v>APAGADO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 t="str">
        <f>'RESUMEN TOTAL'!AI490</f>
        <v>APAGADO</v>
      </c>
      <c r="AD466" t="str">
        <f>'RESUMEN TOTAL'!AJ490</f>
        <v>APAGADO</v>
      </c>
      <c r="AE466" t="str">
        <f>'RESUMEN TOTAL'!AK490</f>
        <v>APAGADO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 t="str">
        <f>'RESUMEN TOTAL'!AI491</f>
        <v>APAGADO</v>
      </c>
      <c r="AD467" t="str">
        <f>'RESUMEN TOTAL'!AJ491</f>
        <v>APAGADO</v>
      </c>
      <c r="AE467" t="str">
        <f>'RESUMEN TOTAL'!AK491</f>
        <v>APAGADO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 t="str">
        <f>'RESUMEN TOTAL'!AI492</f>
        <v>APAGADO</v>
      </c>
      <c r="AD468" t="str">
        <f>'RESUMEN TOTAL'!AJ492</f>
        <v>APAGADO</v>
      </c>
      <c r="AE468" t="str">
        <f>'RESUMEN TOTAL'!AK492</f>
        <v>APAGADO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 t="str">
        <f>'RESUMEN TOTAL'!AI494</f>
        <v>APAGADO</v>
      </c>
      <c r="AD470" t="str">
        <f>'RESUMEN TOTAL'!AJ494</f>
        <v>APAGADO</v>
      </c>
      <c r="AE470" t="str">
        <f>'RESUMEN TOTAL'!AK494</f>
        <v>APAGADO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 t="str">
        <f>'RESUMEN TOTAL'!AI495</f>
        <v>APAGADO</v>
      </c>
      <c r="AD471" t="str">
        <f>'RESUMEN TOTAL'!AJ495</f>
        <v>APAGADO</v>
      </c>
      <c r="AE471" t="str">
        <f>'RESUMEN TOTAL'!AK495</f>
        <v>APAGADO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 t="str">
        <f>'RESUMEN TOTAL'!AI499</f>
        <v>APAGADO</v>
      </c>
      <c r="AD475" t="str">
        <f>'RESUMEN TOTAL'!AJ499</f>
        <v>APAGADO</v>
      </c>
      <c r="AE475" t="str">
        <f>'RESUMEN TOTAL'!AK499</f>
        <v>APAGADO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 t="str">
        <f>'RESUMEN TOTAL'!AI500</f>
        <v>APAGADO</v>
      </c>
      <c r="AD476" t="str">
        <f>'RESUMEN TOTAL'!AJ500</f>
        <v>APAGADO</v>
      </c>
      <c r="AE476" t="str">
        <f>'RESUMEN TOTAL'!AK500</f>
        <v>APAGADO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 t="str">
        <f>'RESUMEN TOTAL'!AI501</f>
        <v>APAGADO</v>
      </c>
      <c r="AD477" t="str">
        <f>'RESUMEN TOTAL'!AJ501</f>
        <v>APAGADO</v>
      </c>
      <c r="AE477" t="str">
        <f>'RESUMEN TOTAL'!AK501</f>
        <v>APAGADO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 t="str">
        <f>'RESUMEN TOTAL'!AI502</f>
        <v>APAGADO</v>
      </c>
      <c r="AD478" t="str">
        <f>'RESUMEN TOTAL'!AJ502</f>
        <v>APAGADO</v>
      </c>
      <c r="AE478" t="str">
        <f>'RESUMEN TOTAL'!AK502</f>
        <v>APAGADO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 t="str">
        <f>'RESUMEN TOTAL'!AJ503</f>
        <v>APAGADO</v>
      </c>
      <c r="AE479" t="str">
        <f>'RESUMEN TOTAL'!AK503</f>
        <v>APAGADO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 t="str">
        <f>'RESUMEN TOTAL'!AI504</f>
        <v>APAGADO</v>
      </c>
      <c r="AD480" t="str">
        <f>'RESUMEN TOTAL'!AJ504</f>
        <v>APAGADO</v>
      </c>
      <c r="AE480" t="str">
        <f>'RESUMEN TOTAL'!AK504</f>
        <v>APAGADO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 t="str">
        <f>'RESUMEN TOTAL'!AI505</f>
        <v>APAGADO</v>
      </c>
      <c r="AD481" t="str">
        <f>'RESUMEN TOTAL'!AJ505</f>
        <v>APAGADO</v>
      </c>
      <c r="AE481" t="str">
        <f>'RESUMEN TOTAL'!AK505</f>
        <v>APAGADO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 t="str">
        <f>'RESUMEN TOTAL'!AI506</f>
        <v>APAGADO</v>
      </c>
      <c r="AD482" t="str">
        <f>'RESUMEN TOTAL'!AJ506</f>
        <v>APAGADO</v>
      </c>
      <c r="AE482" t="str">
        <f>'RESUMEN TOTAL'!AK506</f>
        <v>APAGADO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 t="str">
        <f>'RESUMEN TOTAL'!AJ507</f>
        <v>APAGADO</v>
      </c>
      <c r="AE483" t="str">
        <f>'RESUMEN TOTAL'!AK507</f>
        <v>APAGADO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 t="str">
        <f>'RESUMEN TOTAL'!AI508</f>
        <v>APAGADO</v>
      </c>
      <c r="AD484" t="str">
        <f>'RESUMEN TOTAL'!AJ508</f>
        <v>APAGADO</v>
      </c>
      <c r="AE484" t="str">
        <f>'RESUMEN TOTAL'!AK508</f>
        <v>APAGADO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 t="str">
        <f>'RESUMEN TOTAL'!AI509</f>
        <v>APAGADO</v>
      </c>
      <c r="AD485" t="str">
        <f>'RESUMEN TOTAL'!AJ509</f>
        <v>APAGADO</v>
      </c>
      <c r="AE485" t="str">
        <f>'RESUMEN TOTAL'!AK509</f>
        <v>APAGADO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 t="str">
        <f>'RESUMEN TOTAL'!AI512</f>
        <v>APAGADO</v>
      </c>
      <c r="AD488" t="str">
        <f>'RESUMEN TOTAL'!AJ512</f>
        <v>APAGADO</v>
      </c>
      <c r="AE488" t="str">
        <f>'RESUMEN TOTAL'!AK512</f>
        <v>APAGADO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 t="str">
        <f>'RESUMEN TOTAL'!AI513</f>
        <v>APAGADO</v>
      </c>
      <c r="AD489" t="str">
        <f>'RESUMEN TOTAL'!AJ513</f>
        <v>APAGADO</v>
      </c>
      <c r="AE489" t="str">
        <f>'RESUMEN TOTAL'!AK513</f>
        <v>APAGADO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 t="str">
        <f>'RESUMEN TOTAL'!AI514</f>
        <v>APAGADO</v>
      </c>
      <c r="AD490" t="str">
        <f>'RESUMEN TOTAL'!AJ514</f>
        <v>APAGADO</v>
      </c>
      <c r="AE490" t="str">
        <f>'RESUMEN TOTAL'!AK514</f>
        <v>APAGADO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 t="str">
        <f>'RESUMEN TOTAL'!AI515</f>
        <v>APAGADO</v>
      </c>
      <c r="AD491" t="str">
        <f>'RESUMEN TOTAL'!AJ515</f>
        <v>APAGADO</v>
      </c>
      <c r="AE491" t="str">
        <f>'RESUMEN TOTAL'!AK515</f>
        <v>APAGADO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 t="str">
        <f>'RESUMEN TOTAL'!AI516</f>
        <v>APAGADO</v>
      </c>
      <c r="AD492" t="str">
        <f>'RESUMEN TOTAL'!AJ516</f>
        <v>APAGADO</v>
      </c>
      <c r="AE492" t="str">
        <f>'RESUMEN TOTAL'!AK516</f>
        <v>APAGADO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 t="str">
        <f>'RESUMEN TOTAL'!AI517</f>
        <v>APAGADO</v>
      </c>
      <c r="AD493" t="str">
        <f>'RESUMEN TOTAL'!AJ517</f>
        <v>APAGADO</v>
      </c>
      <c r="AE493" t="str">
        <f>'RESUMEN TOTAL'!AK517</f>
        <v>APAGADO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 t="str">
        <f>'RESUMEN TOTAL'!AI518</f>
        <v>APAGADO</v>
      </c>
      <c r="AD494" t="str">
        <f>'RESUMEN TOTAL'!AJ518</f>
        <v>APAGADO</v>
      </c>
      <c r="AE494" t="str">
        <f>'RESUMEN TOTAL'!AK518</f>
        <v>APAGADO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 t="str">
        <f>'RESUMEN TOTAL'!AI519</f>
        <v>APAGADO</v>
      </c>
      <c r="AD495" t="str">
        <f>'RESUMEN TOTAL'!AJ519</f>
        <v>APAGADO</v>
      </c>
      <c r="AE495" t="str">
        <f>'RESUMEN TOTAL'!AK519</f>
        <v>APAGADO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 t="str">
        <f>'RESUMEN TOTAL'!AI520</f>
        <v>APAGADO</v>
      </c>
      <c r="AD496" t="str">
        <f>'RESUMEN TOTAL'!AJ520</f>
        <v>APAGADO</v>
      </c>
      <c r="AE496" t="str">
        <f>'RESUMEN TOTAL'!AK520</f>
        <v>APAGADO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 t="str">
        <f>'RESUMEN TOTAL'!AI521</f>
        <v>APAGADO</v>
      </c>
      <c r="AD497" t="str">
        <f>'RESUMEN TOTAL'!AJ521</f>
        <v>APAGADO</v>
      </c>
      <c r="AE497" t="str">
        <f>'RESUMEN TOTAL'!AK521</f>
        <v>APAGADO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 t="str">
        <f>'RESUMEN TOTAL'!AI522</f>
        <v>APAGADO</v>
      </c>
      <c r="AD498" t="str">
        <f>'RESUMEN TOTAL'!AJ522</f>
        <v>APAGADO</v>
      </c>
      <c r="AE498" t="str">
        <f>'RESUMEN TOTAL'!AK522</f>
        <v>APAGADO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 t="str">
        <f>'RESUMEN TOTAL'!AI523</f>
        <v>APAGADO</v>
      </c>
      <c r="AD499" t="str">
        <f>'RESUMEN TOTAL'!AJ523</f>
        <v>APAGADO</v>
      </c>
      <c r="AE499" t="str">
        <f>'RESUMEN TOTAL'!AK523</f>
        <v>APAGADO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 t="str">
        <f>'RESUMEN TOTAL'!AI524</f>
        <v>APAGADO</v>
      </c>
      <c r="AD500" t="str">
        <f>'RESUMEN TOTAL'!AJ524</f>
        <v>APAGADO</v>
      </c>
      <c r="AE500" t="str">
        <f>'RESUMEN TOTAL'!AK524</f>
        <v>APAGADO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 t="str">
        <f>'RESUMEN TOTAL'!AI525</f>
        <v>APAGADO</v>
      </c>
      <c r="AD501" t="str">
        <f>'RESUMEN TOTAL'!AJ525</f>
        <v>APAGADO</v>
      </c>
      <c r="AE501" t="str">
        <f>'RESUMEN TOTAL'!AK525</f>
        <v>APAGADO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 t="str">
        <f>'RESUMEN TOTAL'!AI526</f>
        <v>APAGADO</v>
      </c>
      <c r="AD502" t="str">
        <f>'RESUMEN TOTAL'!AJ526</f>
        <v>APAGADO</v>
      </c>
      <c r="AE502" t="str">
        <f>'RESUMEN TOTAL'!AK526</f>
        <v>APAGADO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 t="str">
        <f>'RESUMEN TOTAL'!AK527</f>
        <v>APAGADO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 t="str">
        <f>'RESUMEN TOTAL'!AK528</f>
        <v>APAGADO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 t="str">
        <f>'RESUMEN TOTAL'!AI529</f>
        <v>APAGADO</v>
      </c>
      <c r="AD505" t="str">
        <f>'RESUMEN TOTAL'!AJ529</f>
        <v>APAGADO</v>
      </c>
      <c r="AE505" t="str">
        <f>'RESUMEN TOTAL'!AK529</f>
        <v>APAGADO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 t="str">
        <f>'RESUMEN TOTAL'!AI530</f>
        <v>APAGADO</v>
      </c>
      <c r="AD506" t="str">
        <f>'RESUMEN TOTAL'!AJ530</f>
        <v>APAGADO</v>
      </c>
      <c r="AE506" t="str">
        <f>'RESUMEN TOTAL'!AK530</f>
        <v>APAGADO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 t="str">
        <f>'RESUMEN TOTAL'!AI531</f>
        <v>APAGADO</v>
      </c>
      <c r="AD507" t="str">
        <f>'RESUMEN TOTAL'!AJ531</f>
        <v>APAGADO</v>
      </c>
      <c r="AE507" t="str">
        <f>'RESUMEN TOTAL'!AK531</f>
        <v>APAGADO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 t="str">
        <f>'RESUMEN TOTAL'!AI532</f>
        <v>APAGADO</v>
      </c>
      <c r="AD508" t="str">
        <f>'RESUMEN TOTAL'!AJ532</f>
        <v>APAGADO</v>
      </c>
      <c r="AE508" t="str">
        <f>'RESUMEN TOTAL'!AK532</f>
        <v>APAGADO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 t="str">
        <f>'RESUMEN TOTAL'!AI534</f>
        <v>APAGADO</v>
      </c>
      <c r="AD510" t="str">
        <f>'RESUMEN TOTAL'!AJ534</f>
        <v>APAGADO</v>
      </c>
      <c r="AE510" t="str">
        <f>'RESUMEN TOTAL'!AK534</f>
        <v>APAGADO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 t="str">
        <f>'RESUMEN TOTAL'!AI536</f>
        <v>APAGADO</v>
      </c>
      <c r="AD512" t="str">
        <f>'RESUMEN TOTAL'!AJ536</f>
        <v>APAGADO</v>
      </c>
      <c r="AE512" t="str">
        <f>'RESUMEN TOTAL'!AK536</f>
        <v>APAGADO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 t="str">
        <f>'RESUMEN TOTAL'!AJ537</f>
        <v>APAGADO</v>
      </c>
      <c r="AE513" t="str">
        <f>'RESUMEN TOTAL'!AK537</f>
        <v>APAGADO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 t="str">
        <f>'RESUMEN TOTAL'!AJ538</f>
        <v>APAGADO</v>
      </c>
      <c r="AE514" t="str">
        <f>'RESUMEN TOTAL'!AK538</f>
        <v>APAGADO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 t="str">
        <f>'RESUMEN TOTAL'!AI539</f>
        <v>APAGADO</v>
      </c>
      <c r="AD515" t="str">
        <f>'RESUMEN TOTAL'!AJ539</f>
        <v>APAGADO</v>
      </c>
      <c r="AE515" t="str">
        <f>'RESUMEN TOTAL'!AK539</f>
        <v>APAGADO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 t="str">
        <f>'RESUMEN TOTAL'!AI544</f>
        <v>APAGADO</v>
      </c>
      <c r="AD520" t="str">
        <f>'RESUMEN TOTAL'!AJ544</f>
        <v>APAGADO</v>
      </c>
      <c r="AE520" t="str">
        <f>'RESUMEN TOTAL'!AK544</f>
        <v>APAGADO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 t="str">
        <f>'RESUMEN TOTAL'!AI545</f>
        <v>APAGADO</v>
      </c>
      <c r="AD521" t="str">
        <f>'RESUMEN TOTAL'!AJ545</f>
        <v>APAGADO</v>
      </c>
      <c r="AE521" t="str">
        <f>'RESUMEN TOTAL'!AK545</f>
        <v>APAGADO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 t="str">
        <f>'RESUMEN TOTAL'!AI548</f>
        <v>APAGADO</v>
      </c>
      <c r="AD524" t="str">
        <f>'RESUMEN TOTAL'!AJ548</f>
        <v>APAGADO</v>
      </c>
      <c r="AE524" t="str">
        <f>'RESUMEN TOTAL'!AK548</f>
        <v>APAGADO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 t="str">
        <f>'RESUMEN TOTAL'!AI549</f>
        <v>APAGADO</v>
      </c>
      <c r="AD525" t="str">
        <f>'RESUMEN TOTAL'!AJ549</f>
        <v>APAGADO</v>
      </c>
      <c r="AE525" t="str">
        <f>'RESUMEN TOTAL'!AK549</f>
        <v>APAGADO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 t="str">
        <f>'RESUMEN TOTAL'!AI552</f>
        <v>APAGADO</v>
      </c>
      <c r="AD528" t="str">
        <f>'RESUMEN TOTAL'!AJ552</f>
        <v>APAGADO</v>
      </c>
      <c r="AE528" t="str">
        <f>'RESUMEN TOTAL'!AK552</f>
        <v>APAGADO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 t="str">
        <f>'RESUMEN TOTAL'!AI553</f>
        <v>APAGADO</v>
      </c>
      <c r="AD529" t="str">
        <f>'RESUMEN TOTAL'!AJ553</f>
        <v>APAGADO</v>
      </c>
      <c r="AE529" t="str">
        <f>'RESUMEN TOTAL'!AK553</f>
        <v>APAGADO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 t="str">
        <f>'RESUMEN TOTAL'!AI556</f>
        <v>APAGADO</v>
      </c>
      <c r="AD532" t="str">
        <f>'RESUMEN TOTAL'!AJ556</f>
        <v>APAGADO</v>
      </c>
      <c r="AE532" t="str">
        <f>'RESUMEN TOTAL'!AK556</f>
        <v>APAGADO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 t="str">
        <f>'RESUMEN TOTAL'!AI557</f>
        <v>APAGADO</v>
      </c>
      <c r="AD533" t="str">
        <f>'RESUMEN TOTAL'!AJ557</f>
        <v>APAGADO</v>
      </c>
      <c r="AE533" t="str">
        <f>'RESUMEN TOTAL'!AK557</f>
        <v>APAGADO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 t="str">
        <f>'RESUMEN TOTAL'!AI560</f>
        <v>APAGADO</v>
      </c>
      <c r="AD536" t="str">
        <f>'RESUMEN TOTAL'!AJ560</f>
        <v>APAGADO</v>
      </c>
      <c r="AE536" t="str">
        <f>'RESUMEN TOTAL'!AK560</f>
        <v>APAGADO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 t="str">
        <f>'RESUMEN TOTAL'!AI561</f>
        <v>APAGADO</v>
      </c>
      <c r="AD537" t="str">
        <f>'RESUMEN TOTAL'!AJ561</f>
        <v>APAGADO</v>
      </c>
      <c r="AE537" t="str">
        <f>'RESUMEN TOTAL'!AK561</f>
        <v>APAGADO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 t="str">
        <f>'RESUMEN TOTAL'!AI562</f>
        <v>APAGADO</v>
      </c>
      <c r="AD538" t="str">
        <f>'RESUMEN TOTAL'!AJ562</f>
        <v>APAGADO</v>
      </c>
      <c r="AE538" t="str">
        <f>'RESUMEN TOTAL'!AK562</f>
        <v>APAGADO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 t="str">
        <f>'RESUMEN TOTAL'!AI563</f>
        <v>APAGADO</v>
      </c>
      <c r="AD539" t="str">
        <f>'RESUMEN TOTAL'!AJ563</f>
        <v>APAGADO</v>
      </c>
      <c r="AE539" t="str">
        <f>'RESUMEN TOTAL'!AK563</f>
        <v>APAGADO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 t="str">
        <f>'RESUMEN TOTAL'!AI564</f>
        <v>APAGADO</v>
      </c>
      <c r="AD540" t="str">
        <f>'RESUMEN TOTAL'!AJ564</f>
        <v>APAGADO</v>
      </c>
      <c r="AE540" t="str">
        <f>'RESUMEN TOTAL'!AK564</f>
        <v>APAGADO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 t="str">
        <f>'RESUMEN TOTAL'!AI565</f>
        <v>APAGADO</v>
      </c>
      <c r="AD541" t="str">
        <f>'RESUMEN TOTAL'!AJ565</f>
        <v>APAGADO</v>
      </c>
      <c r="AE541" t="str">
        <f>'RESUMEN TOTAL'!AK565</f>
        <v>APAGADO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 t="str">
        <f>'RESUMEN TOTAL'!AI566</f>
        <v>APAGADO</v>
      </c>
      <c r="AD542" t="str">
        <f>'RESUMEN TOTAL'!AJ566</f>
        <v>APAGADO</v>
      </c>
      <c r="AE542" t="str">
        <f>'RESUMEN TOTAL'!AK566</f>
        <v>APAGADO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 t="str">
        <f>'RESUMEN TOTAL'!AI567</f>
        <v>APAGADO</v>
      </c>
      <c r="AD543" t="str">
        <f>'RESUMEN TOTAL'!AJ567</f>
        <v>APAGADO</v>
      </c>
      <c r="AE543" t="str">
        <f>'RESUMEN TOTAL'!AK567</f>
        <v>APAGADO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29</v>
      </c>
      <c r="AD1" s="18">
        <f t="shared" si="0"/>
        <v>34</v>
      </c>
      <c r="AE1" s="18">
        <f>COUNTIF(AE3:AE508, "APAGADO")</f>
        <v>68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 t="str">
        <f>ESTADISTICA!AD68</f>
        <v>APAGADO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 t="str">
        <f>ESTADISTICA!AC72</f>
        <v>APAGADO</v>
      </c>
      <c r="AD73" t="str">
        <f>ESTADISTICA!AD72</f>
        <v>APAGADO</v>
      </c>
      <c r="AE73" t="str">
        <f>ESTADISTICA!AE72</f>
        <v>APAGADO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 t="str">
        <f>ESTADISTICA!AD94</f>
        <v>APAGADO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 t="str">
        <f>ESTADISTICA!AC235</f>
        <v>APAGADO</v>
      </c>
      <c r="AD236" t="str">
        <f>ESTADISTICA!AD235</f>
        <v>APAGADO</v>
      </c>
      <c r="AE236" t="str">
        <f>ESTADISTICA!AE235</f>
        <v>APAGADO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 t="str">
        <f>ESTADISTICA!AE263</f>
        <v>APAGADO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 t="str">
        <f>ESTADISTICA!AC290</f>
        <v>APAGADO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 t="str">
        <f>ESTADISTICA!AC364</f>
        <v>APAGADO</v>
      </c>
      <c r="AD365" t="str">
        <f>ESTADISTICA!AD364</f>
        <v>APAGADO</v>
      </c>
      <c r="AE365" t="str">
        <f>ESTADISTICA!AE364</f>
        <v>APAGADO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 t="str">
        <f>ESTADISTICA!AE405</f>
        <v>APAGADO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 t="str">
        <f>ESTADISTICA!AC406</f>
        <v>APAGADO</v>
      </c>
      <c r="AD407" t="str">
        <f>ESTADISTICA!AD406</f>
        <v>APAGADO</v>
      </c>
      <c r="AE407" t="str">
        <f>ESTADISTICA!AE406</f>
        <v>APAGADO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 t="str">
        <f>ESTADISTICA!AC437</f>
        <v>APAGADO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 t="str">
        <f>ESTADISTICA!AC438</f>
        <v>APAGADO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 t="str">
        <f>ESTADISTICA!AC440</f>
        <v>APAGADO</v>
      </c>
      <c r="AD441" t="str">
        <f>ESTADISTICA!AD440</f>
        <v>APAGADO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 t="str">
        <f>ESTADISTICA!AC454</f>
        <v>APAGADO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 t="str">
        <f>ESTADISTICA!AE460</f>
        <v>APAGADO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 t="str">
        <f>ESTADISTICA!AE507</f>
        <v>APAGADO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26</v>
      </c>
      <c r="AD2" s="18">
        <f>COUNTIFS(AD4:AD501, "=APAGADO",E4:E501,"=Fibra Optica")</f>
        <v>27</v>
      </c>
      <c r="AE2" s="18">
        <f>COUNTIFS(AE4:AE501, "=APAGADO",E4:E501,"=Fibra Optica")</f>
        <v>24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4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 t="str">
        <f>'RESUMEN TOTAL'!AI78</f>
        <v>APAGADO</v>
      </c>
      <c r="AD73" t="str">
        <f>'RESUMEN TOTAL'!AJ78</f>
        <v>APAGADO</v>
      </c>
      <c r="AE73" t="str">
        <f>'RESUMEN TOTAL'!AK78</f>
        <v>APAGADO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 t="str">
        <f>'RESUMEN TOTAL'!AJ82</f>
        <v>APAGADO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 t="str">
        <f>'RESUMEN TOTAL'!AJ94</f>
        <v>APAGADO</v>
      </c>
      <c r="AE89" t="str">
        <f>'RESUMEN TOTAL'!AK94</f>
        <v>APAGADO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 t="str">
        <f>'RESUMEN TOTAL'!AI111</f>
        <v>APAGADO</v>
      </c>
      <c r="AD106" t="str">
        <f>'RESUMEN TOTAL'!AJ111</f>
        <v>APAGADO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 t="str">
        <f>'RESUMEN TOTAL'!AI116</f>
        <v>APAGADO</v>
      </c>
      <c r="AD109" t="str">
        <f>'RESUMEN TOTAL'!AJ116</f>
        <v>APAGADO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 t="str">
        <f>'RESUMEN TOTAL'!AI154</f>
        <v>APAGADO</v>
      </c>
      <c r="AD145" t="str">
        <f>'RESUMEN TOTAL'!AJ154</f>
        <v>APAGADO</v>
      </c>
      <c r="AE145" t="str">
        <f>'RESUMEN TOTAL'!AK154</f>
        <v>APAGADO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 t="str">
        <f>'RESUMEN TOTAL'!AI197</f>
        <v>APAGADO</v>
      </c>
      <c r="AD186" t="str">
        <f>'RESUMEN TOTAL'!AJ197</f>
        <v>APAGADO</v>
      </c>
      <c r="AE186" t="str">
        <f>'RESUMEN TOTAL'!AK197</f>
        <v>APAGADO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 t="str">
        <f>'RESUMEN TOTAL'!AK204</f>
        <v>APAGADO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 t="str">
        <f>'RESUMEN TOTAL'!AJ218</f>
        <v>APAGADO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 t="str">
        <f>'RESUMEN TOTAL'!AI232</f>
        <v>APAGADO</v>
      </c>
      <c r="AD220" t="str">
        <f>'RESUMEN TOTAL'!AJ232</f>
        <v>APAGADO</v>
      </c>
      <c r="AE220" t="str">
        <f>'RESUMEN TOTAL'!AK232</f>
        <v>APAGADO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 t="str">
        <f>'RESUMEN TOTAL'!AJ244</f>
        <v>APAGADO</v>
      </c>
      <c r="AE231" t="str">
        <f>'RESUMEN TOTAL'!AK244</f>
        <v>APAGADO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 t="str">
        <f>'RESUMEN TOTAL'!AI245</f>
        <v>APAGADO</v>
      </c>
      <c r="AD232" t="str">
        <f>'RESUMEN TOTAL'!AJ245</f>
        <v>APAGADO</v>
      </c>
      <c r="AE232" t="str">
        <f>'RESUMEN TOTAL'!AK245</f>
        <v>APAGADO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 t="str">
        <f>'RESUMEN TOTAL'!AI249</f>
        <v>APAGADO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 t="str">
        <f>'RESUMEN TOTAL'!AI258</f>
        <v>APAGADO</v>
      </c>
      <c r="AD245" t="str">
        <f>'RESUMEN TOTAL'!AJ258</f>
        <v>APAGADO</v>
      </c>
      <c r="AE245" t="str">
        <f>'RESUMEN TOTAL'!AK258</f>
        <v>APAGADO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 t="str">
        <f>'RESUMEN TOTAL'!AK273</f>
        <v>APAGADO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 t="str">
        <f>'RESUMEN TOTAL'!AK274</f>
        <v>APAGADO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 t="str">
        <f>'RESUMEN TOTAL'!AI302</f>
        <v>APAGADO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 t="str">
        <f>'RESUMEN TOTAL'!AI303</f>
        <v>APAGADO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 t="str">
        <f>'RESUMEN TOTAL'!AI375</f>
        <v>APAGADO</v>
      </c>
      <c r="AD349" t="str">
        <f>'RESUMEN TOTAL'!AJ375</f>
        <v>APAGADO</v>
      </c>
      <c r="AE349" t="str">
        <f>'RESUMEN TOTAL'!AK375</f>
        <v>APAGADO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 t="str">
        <f>'RESUMEN TOTAL'!AI379</f>
        <v>APAGADO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 t="str">
        <f>'RESUMEN TOTAL'!AI382</f>
        <v>APAGADO</v>
      </c>
      <c r="AD356" t="str">
        <f>'RESUMEN TOTAL'!AJ382</f>
        <v>APAGADO</v>
      </c>
      <c r="AE356" t="str">
        <f>'RESUMEN TOTAL'!AK382</f>
        <v>APAGADO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 t="str">
        <f>'RESUMEN TOTAL'!AI383</f>
        <v>APAGADO</v>
      </c>
      <c r="AD357" t="str">
        <f>'RESUMEN TOTAL'!AJ383</f>
        <v>APAGADO</v>
      </c>
      <c r="AE357" t="str">
        <f>'RESUMEN TOTAL'!AK383</f>
        <v>APAGADO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 t="str">
        <f>'RESUMEN TOTAL'!AI384</f>
        <v>APAGADO</v>
      </c>
      <c r="AD358" t="str">
        <f>'RESUMEN TOTAL'!AJ384</f>
        <v>APAGADO</v>
      </c>
      <c r="AE358" t="str">
        <f>'RESUMEN TOTAL'!AK384</f>
        <v>APAGADO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 t="str">
        <f>'RESUMEN TOTAL'!AI421</f>
        <v>APAGADO</v>
      </c>
      <c r="AD393" t="str">
        <f>'RESUMEN TOTAL'!AJ421</f>
        <v>APAGADO</v>
      </c>
      <c r="AE393" t="str">
        <f>'RESUMEN TOTAL'!AK421</f>
        <v>APAGADO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 t="str">
        <f>'RESUMEN TOTAL'!AI425</f>
        <v>APAGADO</v>
      </c>
      <c r="AD397" t="str">
        <f>'RESUMEN TOTAL'!AJ425</f>
        <v>APAGADO</v>
      </c>
      <c r="AE397" t="str">
        <f>'RESUMEN TOTAL'!AK425</f>
        <v>APAGADO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 t="str">
        <f>'RESUMEN TOTAL'!AI426</f>
        <v>APAGADO</v>
      </c>
      <c r="AD398" t="str">
        <f>'RESUMEN TOTAL'!AJ426</f>
        <v>APAGADO</v>
      </c>
      <c r="AE398" t="str">
        <f>'RESUMEN TOTAL'!AK426</f>
        <v>APAGADO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 t="str">
        <f>'RESUMEN TOTAL'!AI447</f>
        <v>APAGADO</v>
      </c>
      <c r="AD419" t="str">
        <f>'RESUMEN TOTAL'!AJ447</f>
        <v>APAGADO</v>
      </c>
      <c r="AE419" t="str">
        <f>'RESUMEN TOTAL'!AK447</f>
        <v>APAGADO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 t="str">
        <f>'RESUMEN TOTAL'!AI448</f>
        <v>APAGADO</v>
      </c>
      <c r="AD420" t="str">
        <f>'RESUMEN TOTAL'!AJ448</f>
        <v>APAGADO</v>
      </c>
      <c r="AE420" t="str">
        <f>'RESUMEN TOTAL'!AK448</f>
        <v>APAGADO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 t="str">
        <f>'RESUMEN TOTAL'!AI458</f>
        <v>APAGADO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 t="str">
        <f>'RESUMEN TOTAL'!AI459</f>
        <v>APAGADO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 t="str">
        <f>'RESUMEN TOTAL'!AI461</f>
        <v>APAGADO</v>
      </c>
      <c r="AD431" t="str">
        <f>'RESUMEN TOTAL'!AJ461</f>
        <v>APAGADO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 t="str">
        <f>'RESUMEN TOTAL'!AI475</f>
        <v>APAGADO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 t="str">
        <f>'RESUMEN TOTAL'!AK481</f>
        <v>APAGADO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 t="str">
        <f>'RESUMEN TOTAL'!AI508</f>
        <v>APAGADO</v>
      </c>
      <c r="AD455" t="str">
        <f>'RESUMEN TOTAL'!AJ508</f>
        <v>APAGADO</v>
      </c>
      <c r="AE455" t="str">
        <f>'RESUMEN TOTAL'!AK508</f>
        <v>APAGADO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 t="str">
        <f>'RESUMEN TOTAL'!AI509</f>
        <v>APAGADO</v>
      </c>
      <c r="AD456" t="str">
        <f>'RESUMEN TOTAL'!AJ509</f>
        <v>APAGADO</v>
      </c>
      <c r="AE456" t="str">
        <f>'RESUMEN TOTAL'!AK509</f>
        <v>APAGADO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 t="str">
        <f>'RESUMEN TOTAL'!AI512</f>
        <v>APAGADO</v>
      </c>
      <c r="AD459" t="str">
        <f>'RESUMEN TOTAL'!AJ512</f>
        <v>APAGADO</v>
      </c>
      <c r="AE459" t="str">
        <f>'RESUMEN TOTAL'!AK512</f>
        <v>APAGADO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 t="str">
        <f>'RESUMEN TOTAL'!AI513</f>
        <v>APAGADO</v>
      </c>
      <c r="AD460" t="str">
        <f>'RESUMEN TOTAL'!AJ513</f>
        <v>APAGADO</v>
      </c>
      <c r="AE460" t="str">
        <f>'RESUMEN TOTAL'!AK513</f>
        <v>APAGADO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 t="str">
        <f>'RESUMEN TOTAL'!AI514</f>
        <v>APAGADO</v>
      </c>
      <c r="AD461" t="str">
        <f>'RESUMEN TOTAL'!AJ514</f>
        <v>APAGADO</v>
      </c>
      <c r="AE461" t="str">
        <f>'RESUMEN TOTAL'!AK514</f>
        <v>APAGADO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 t="str">
        <f>'RESUMEN TOTAL'!AI515</f>
        <v>APAGADO</v>
      </c>
      <c r="AD462" t="str">
        <f>'RESUMEN TOTAL'!AJ515</f>
        <v>APAGADO</v>
      </c>
      <c r="AE462" t="str">
        <f>'RESUMEN TOTAL'!AK515</f>
        <v>APAGADO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 t="str">
        <f>'RESUMEN TOTAL'!AI516</f>
        <v>APAGADO</v>
      </c>
      <c r="AD463" t="str">
        <f>'RESUMEN TOTAL'!AJ516</f>
        <v>APAGADO</v>
      </c>
      <c r="AE463" t="str">
        <f>'RESUMEN TOTAL'!AK516</f>
        <v>APAGADO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 t="str">
        <f>'RESUMEN TOTAL'!AI517</f>
        <v>APAGADO</v>
      </c>
      <c r="AD464" t="str">
        <f>'RESUMEN TOTAL'!AJ517</f>
        <v>APAGADO</v>
      </c>
      <c r="AE464" t="str">
        <f>'RESUMEN TOTAL'!AK517</f>
        <v>APAGADO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 t="str">
        <f>'RESUMEN TOTAL'!AI518</f>
        <v>APAGADO</v>
      </c>
      <c r="AD465" t="str">
        <f>'RESUMEN TOTAL'!AJ518</f>
        <v>APAGADO</v>
      </c>
      <c r="AE465" t="str">
        <f>'RESUMEN TOTAL'!AK518</f>
        <v>APAGADO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 t="str">
        <f>'RESUMEN TOTAL'!AI519</f>
        <v>APAGADO</v>
      </c>
      <c r="AD466" t="str">
        <f>'RESUMEN TOTAL'!AJ519</f>
        <v>APAGADO</v>
      </c>
      <c r="AE466" t="str">
        <f>'RESUMEN TOTAL'!AK519</f>
        <v>APAGADO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 t="str">
        <f>'RESUMEN TOTAL'!AI520</f>
        <v>APAGADO</v>
      </c>
      <c r="AD467" t="str">
        <f>'RESUMEN TOTAL'!AJ520</f>
        <v>APAGADO</v>
      </c>
      <c r="AE467" t="str">
        <f>'RESUMEN TOTAL'!AK520</f>
        <v>APAGADO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 t="str">
        <f>'RESUMEN TOTAL'!AI521</f>
        <v>APAGADO</v>
      </c>
      <c r="AD468" t="str">
        <f>'RESUMEN TOTAL'!AJ521</f>
        <v>APAGADO</v>
      </c>
      <c r="AE468" t="str">
        <f>'RESUMEN TOTAL'!AK521</f>
        <v>APAGADO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 t="str">
        <f>'RESUMEN TOTAL'!AI522</f>
        <v>APAGADO</v>
      </c>
      <c r="AD469" t="str">
        <f>'RESUMEN TOTAL'!AJ522</f>
        <v>APAGADO</v>
      </c>
      <c r="AE469" t="str">
        <f>'RESUMEN TOTAL'!AK522</f>
        <v>APAGADO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 t="str">
        <f>'RESUMEN TOTAL'!AI523</f>
        <v>APAGADO</v>
      </c>
      <c r="AD470" t="str">
        <f>'RESUMEN TOTAL'!AJ523</f>
        <v>APAGADO</v>
      </c>
      <c r="AE470" t="str">
        <f>'RESUMEN TOTAL'!AK523</f>
        <v>APAGADO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 t="str">
        <f>'RESUMEN TOTAL'!AI524</f>
        <v>APAGADO</v>
      </c>
      <c r="AD471" t="str">
        <f>'RESUMEN TOTAL'!AJ524</f>
        <v>APAGADO</v>
      </c>
      <c r="AE471" t="str">
        <f>'RESUMEN TOTAL'!AK524</f>
        <v>APAGADO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 t="str">
        <f>'RESUMEN TOTAL'!AI525</f>
        <v>APAGADO</v>
      </c>
      <c r="AD472" t="str">
        <f>'RESUMEN TOTAL'!AJ525</f>
        <v>APAGADO</v>
      </c>
      <c r="AE472" t="str">
        <f>'RESUMEN TOTAL'!AK525</f>
        <v>APAGADO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 t="str">
        <f>'RESUMEN TOTAL'!AI526</f>
        <v>APAGADO</v>
      </c>
      <c r="AD473" t="str">
        <f>'RESUMEN TOTAL'!AJ526</f>
        <v>APAGADO</v>
      </c>
      <c r="AE473" t="str">
        <f>'RESUMEN TOTAL'!AK526</f>
        <v>APAGADO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 t="str">
        <f>'RESUMEN TOTAL'!AI527</f>
        <v>APAGADO</v>
      </c>
      <c r="AD474" t="str">
        <f>'RESUMEN TOTAL'!AJ527</f>
        <v>APAGADO</v>
      </c>
      <c r="AE474" t="str">
        <f>'RESUMEN TOTAL'!AK527</f>
        <v>APAGADO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 t="str">
        <f>'RESUMEN TOTAL'!AI528</f>
        <v>APAGADO</v>
      </c>
      <c r="AD475" t="str">
        <f>'RESUMEN TOTAL'!AJ528</f>
        <v>APAGADO</v>
      </c>
      <c r="AE475" t="str">
        <f>'RESUMEN TOTAL'!AK528</f>
        <v>APAGADO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 t="str">
        <f>'RESUMEN TOTAL'!AI529</f>
        <v>APAGADO</v>
      </c>
      <c r="AD476" t="str">
        <f>'RESUMEN TOTAL'!AJ529</f>
        <v>APAGADO</v>
      </c>
      <c r="AE476" t="str">
        <f>'RESUMEN TOTAL'!AK529</f>
        <v>APAGADO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 t="str">
        <f>'RESUMEN TOTAL'!AI530</f>
        <v>APAGADO</v>
      </c>
      <c r="AD477" t="str">
        <f>'RESUMEN TOTAL'!AJ530</f>
        <v>APAGADO</v>
      </c>
      <c r="AE477" t="str">
        <f>'RESUMEN TOTAL'!AK530</f>
        <v>APAGADO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 t="str">
        <f>'RESUMEN TOTAL'!AI531</f>
        <v>APAGADO</v>
      </c>
      <c r="AD478" t="str">
        <f>'RESUMEN TOTAL'!AJ531</f>
        <v>APAGADO</v>
      </c>
      <c r="AE478" t="str">
        <f>'RESUMEN TOTAL'!AK531</f>
        <v>APAGADO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 t="str">
        <f>'RESUMEN TOTAL'!AI532</f>
        <v>APAGADO</v>
      </c>
      <c r="AD479" t="str">
        <f>'RESUMEN TOTAL'!AJ532</f>
        <v>APAGADO</v>
      </c>
      <c r="AE479" t="str">
        <f>'RESUMEN TOTAL'!AK532</f>
        <v>APAGADO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 t="str">
        <f>'RESUMEN TOTAL'!AI534</f>
        <v>APAGADO</v>
      </c>
      <c r="AD481" t="str">
        <f>'RESUMEN TOTAL'!AJ534</f>
        <v>APAGADO</v>
      </c>
      <c r="AE481" t="str">
        <f>'RESUMEN TOTAL'!AK534</f>
        <v>APAGADO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 t="str">
        <f>'RESUMEN TOTAL'!AI536</f>
        <v>APAGADO</v>
      </c>
      <c r="AD483" t="str">
        <f>'RESUMEN TOTAL'!AJ536</f>
        <v>APAGADO</v>
      </c>
      <c r="AE483" t="str">
        <f>'RESUMEN TOTAL'!AK536</f>
        <v>APAGADO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 t="str">
        <f>'RESUMEN TOTAL'!AI537</f>
        <v>APAGADO</v>
      </c>
      <c r="AD484" t="str">
        <f>'RESUMEN TOTAL'!AJ537</f>
        <v>APAGADO</v>
      </c>
      <c r="AE484" t="str">
        <f>'RESUMEN TOTAL'!AK537</f>
        <v>APAGADO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 t="str">
        <f>'RESUMEN TOTAL'!AI544</f>
        <v>APAGADO</v>
      </c>
      <c r="AD491" t="str">
        <f>'RESUMEN TOTAL'!AJ544</f>
        <v>APAGADO</v>
      </c>
      <c r="AE491" t="str">
        <f>'RESUMEN TOTAL'!AK544</f>
        <v>APAGADO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 t="str">
        <f>'RESUMEN TOTAL'!AI545</f>
        <v>APAGADO</v>
      </c>
      <c r="AD492" t="str">
        <f>'RESUMEN TOTAL'!AJ545</f>
        <v>APAGADO</v>
      </c>
      <c r="AE492" t="str">
        <f>'RESUMEN TOTAL'!AK545</f>
        <v>APAGADO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 t="str">
        <f>'RESUMEN TOTAL'!AI548</f>
        <v>APAGADO</v>
      </c>
      <c r="AD495" t="str">
        <f>'RESUMEN TOTAL'!AJ548</f>
        <v>APAGADO</v>
      </c>
      <c r="AE495" t="str">
        <f>'RESUMEN TOTAL'!AK548</f>
        <v>APAGADO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 t="str">
        <f>'RESUMEN TOTAL'!AI549</f>
        <v>APAGADO</v>
      </c>
      <c r="AD496" t="str">
        <f>'RESUMEN TOTAL'!AJ549</f>
        <v>APAGADO</v>
      </c>
      <c r="AE496" t="str">
        <f>'RESUMEN TOTAL'!AK549</f>
        <v>APAGADO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 t="str">
        <f>'RESUMEN TOTAL'!AI552</f>
        <v>APAGADO</v>
      </c>
      <c r="AD499" t="str">
        <f>'RESUMEN TOTAL'!AJ552</f>
        <v>APAGADO</v>
      </c>
      <c r="AE499" t="str">
        <f>'RESUMEN TOTAL'!AK552</f>
        <v>APAGADO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 t="str">
        <f>'RESUMEN TOTAL'!AI553</f>
        <v>APAGADO</v>
      </c>
      <c r="AD500" t="str">
        <f>'RESUMEN TOTAL'!AJ553</f>
        <v>APAGADO</v>
      </c>
      <c r="AE500" t="str">
        <f>'RESUMEN TOTAL'!AK553</f>
        <v>APAGADO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 t="str">
        <f>'RESUMEN TOTAL'!AI556</f>
        <v>APAGADO</v>
      </c>
      <c r="AD505" t="str">
        <f>'RESUMEN TOTAL'!AJ556</f>
        <v>APAGADO</v>
      </c>
      <c r="AE505" t="str">
        <f>'RESUMEN TOTAL'!AK556</f>
        <v>APAGADO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 t="str">
        <f>'RESUMEN TOTAL'!AI557</f>
        <v>APAGADO</v>
      </c>
      <c r="AD506" t="str">
        <f>'RESUMEN TOTAL'!AJ557</f>
        <v>APAGADO</v>
      </c>
      <c r="AE506" t="str">
        <f>'RESUMEN TOTAL'!AK557</f>
        <v>APAGADO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 t="str">
        <f>'RESUMEN TOTAL'!AI560</f>
        <v>APAGADO</v>
      </c>
      <c r="AD509" t="str">
        <f>'RESUMEN TOTAL'!AJ560</f>
        <v>APAGADO</v>
      </c>
      <c r="AE509" t="str">
        <f>'RESUMEN TOTAL'!AK560</f>
        <v>APAGADO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 t="str">
        <f>'RESUMEN TOTAL'!AI561</f>
        <v>APAGADO</v>
      </c>
      <c r="AD510" t="str">
        <f>'RESUMEN TOTAL'!AJ561</f>
        <v>APAGADO</v>
      </c>
      <c r="AE510" t="str">
        <f>'RESUMEN TOTAL'!AK561</f>
        <v>APAGADO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 t="str">
        <f>'RESUMEN TOTAL'!AI562</f>
        <v>APAGADO</v>
      </c>
      <c r="AD511" t="str">
        <f>'RESUMEN TOTAL'!AJ562</f>
        <v>APAGADO</v>
      </c>
      <c r="AE511" t="str">
        <f>'RESUMEN TOTAL'!AK562</f>
        <v>APAGADO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 t="str">
        <f>'RESUMEN TOTAL'!AI563</f>
        <v>APAGADO</v>
      </c>
      <c r="AD512" t="str">
        <f>'RESUMEN TOTAL'!AJ563</f>
        <v>APAGADO</v>
      </c>
      <c r="AE512" t="str">
        <f>'RESUMEN TOTAL'!AK563</f>
        <v>APAGADO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 t="str">
        <f>'RESUMEN TOTAL'!AI564</f>
        <v>APAGADO</v>
      </c>
      <c r="AD513" t="str">
        <f>'RESUMEN TOTAL'!AJ564</f>
        <v>APAGADO</v>
      </c>
      <c r="AE513" t="str">
        <f>'RESUMEN TOTAL'!AK564</f>
        <v>APAGADO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 t="str">
        <f>'RESUMEN TOTAL'!AI565</f>
        <v>APAGADO</v>
      </c>
      <c r="AD514" t="str">
        <f>'RESUMEN TOTAL'!AJ565</f>
        <v>APAGADO</v>
      </c>
      <c r="AE514" t="str">
        <f>'RESUMEN TOTAL'!AK565</f>
        <v>APAGADO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 t="str">
        <f>'RESUMEN TOTAL'!AI566</f>
        <v>APAGADO</v>
      </c>
      <c r="AD515" t="str">
        <f>'RESUMEN TOTAL'!AJ566</f>
        <v>APAGADO</v>
      </c>
      <c r="AE515" t="str">
        <f>'RESUMEN TOTAL'!AK566</f>
        <v>APAGADO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 t="str">
        <f>'RESUMEN TOTAL'!AI567</f>
        <v>APAGADO</v>
      </c>
      <c r="AD516" t="str">
        <f>'RESUMEN TOTAL'!AJ567</f>
        <v>APAGADO</v>
      </c>
      <c r="AE516" t="str">
        <f>'RESUMEN TOTAL'!AK567</f>
        <v>APAGADO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5</v>
      </c>
      <c r="AD2" s="18">
        <f>COUNTIFS(AD4:AD500, "=APAGADO",E4:E500,"=radio")</f>
        <v>6</v>
      </c>
      <c r="AE2" s="18">
        <f>COUNTIFS(AE4:AE500, "=APAGADO",E4:E500,"=radio")</f>
        <v>3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 t="str">
        <f>'RESUMEN TOTAL'!AJ74</f>
        <v>APAGADO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 t="str">
        <f>'RESUMEN TOTAL'!AI78</f>
        <v>APAGADO</v>
      </c>
      <c r="AD72" t="str">
        <f>'RESUMEN TOTAL'!AJ78</f>
        <v>APAGADO</v>
      </c>
      <c r="AE72" t="str">
        <f>'RESUMEN TOTAL'!AK78</f>
        <v>APAGADO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 t="str">
        <f>'RESUMEN TOTAL'!AJ82</f>
        <v>APAGADO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 t="str">
        <f>'RESUMEN TOTAL'!AJ93</f>
        <v>APAGADO</v>
      </c>
      <c r="AE87" t="str">
        <f>'RESUMEN TOTAL'!AK93</f>
        <v>APAGADO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 t="str">
        <f>'RESUMEN TOTAL'!AJ94</f>
        <v>APAGADO</v>
      </c>
      <c r="AE88" t="str">
        <f>'RESUMEN TOTAL'!AK94</f>
        <v>APAGADO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 t="str">
        <f>'RESUMEN TOTAL'!AJ100</f>
        <v>APAGADO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 t="str">
        <f>'RESUMEN TOTAL'!AI111</f>
        <v>APAGADO</v>
      </c>
      <c r="AD105" t="str">
        <f>'RESUMEN TOTAL'!AJ111</f>
        <v>APAGADO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 t="str">
        <f>'RESUMEN TOTAL'!AI116</f>
        <v>APAGADO</v>
      </c>
      <c r="AD108" t="str">
        <f>'RESUMEN TOTAL'!AJ116</f>
        <v>APAGADO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 t="str">
        <f>'RESUMEN TOTAL'!AI154</f>
        <v>APAGADO</v>
      </c>
      <c r="AD144" t="str">
        <f>'RESUMEN TOTAL'!AJ154</f>
        <v>APAGADO</v>
      </c>
      <c r="AE144" t="str">
        <f>'RESUMEN TOTAL'!AK154</f>
        <v>APAGADO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 t="str">
        <f>'RESUMEN TOTAL'!AI197</f>
        <v>APAGADO</v>
      </c>
      <c r="AD185" t="str">
        <f>'RESUMEN TOTAL'!AJ197</f>
        <v>APAGADO</v>
      </c>
      <c r="AE185" t="str">
        <f>'RESUMEN TOTAL'!AK197</f>
        <v>APAGADO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 t="str">
        <f>'RESUMEN TOTAL'!AJ218</f>
        <v>APAGADO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 t="str">
        <f>'RESUMEN TOTAL'!AI232</f>
        <v>APAGADO</v>
      </c>
      <c r="AD219" t="str">
        <f>'RESUMEN TOTAL'!AJ232</f>
        <v>APAGADO</v>
      </c>
      <c r="AE219" t="str">
        <f>'RESUMEN TOTAL'!AK232</f>
        <v>APAGADO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 t="str">
        <f>'RESUMEN TOTAL'!AI245</f>
        <v>APAGADO</v>
      </c>
      <c r="AD231" t="str">
        <f>'RESUMEN TOTAL'!AJ245</f>
        <v>APAGADO</v>
      </c>
      <c r="AE231" t="str">
        <f>'RESUMEN TOTAL'!AK245</f>
        <v>APAGADO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 t="str">
        <f>'RESUMEN TOTAL'!AI249</f>
        <v>APAGADO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 t="str">
        <f>'RESUMEN TOTAL'!AI258</f>
        <v>APAGADO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 t="str">
        <f>'RESUMEN TOTAL'!AK273</f>
        <v>APAGADO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 t="str">
        <f>'RESUMEN TOTAL'!AK274</f>
        <v>APAGADO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 t="str">
        <f>'RESUMEN TOTAL'!AI302</f>
        <v>APAGADO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 t="str">
        <f>'RESUMEN TOTAL'!AI303</f>
        <v>APAGADO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 t="str">
        <f>'RESUMEN TOTAL'!AI375</f>
        <v>APAGADO</v>
      </c>
      <c r="AD348" t="str">
        <f>'RESUMEN TOTAL'!AJ375</f>
        <v>APAGADO</v>
      </c>
      <c r="AE348" t="str">
        <f>'RESUMEN TOTAL'!AK375</f>
        <v>APAGADO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 t="str">
        <f>'RESUMEN TOTAL'!AI379</f>
        <v>APAGADO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 t="str">
        <f>'RESUMEN TOTAL'!AI382</f>
        <v>APAGADO</v>
      </c>
      <c r="AD355" t="str">
        <f>'RESUMEN TOTAL'!AJ382</f>
        <v>APAGADO</v>
      </c>
      <c r="AE355" t="str">
        <f>'RESUMEN TOTAL'!AK382</f>
        <v>APAGADO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 t="str">
        <f>'RESUMEN TOTAL'!AI383</f>
        <v>APAGADO</v>
      </c>
      <c r="AD356" t="str">
        <f>'RESUMEN TOTAL'!AJ383</f>
        <v>APAGADO</v>
      </c>
      <c r="AE356" t="str">
        <f>'RESUMEN TOTAL'!AK383</f>
        <v>APAGADO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 t="str">
        <f>'RESUMEN TOTAL'!AI384</f>
        <v>APAGADO</v>
      </c>
      <c r="AD357" t="str">
        <f>'RESUMEN TOTAL'!AJ384</f>
        <v>APAGADO</v>
      </c>
      <c r="AE357" t="str">
        <f>'RESUMEN TOTAL'!AK384</f>
        <v>APAGADO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 t="str">
        <f>'RESUMEN TOTAL'!AI421</f>
        <v>APAGADO</v>
      </c>
      <c r="AD392" t="str">
        <f>'RESUMEN TOTAL'!AJ421</f>
        <v>APAGADO</v>
      </c>
      <c r="AE392" t="str">
        <f>'RESUMEN TOTAL'!AK421</f>
        <v>APAGADO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 t="str">
        <f>'RESUMEN TOTAL'!AI425</f>
        <v>APAGADO</v>
      </c>
      <c r="AD396" t="str">
        <f>'RESUMEN TOTAL'!AJ425</f>
        <v>APAGADO</v>
      </c>
      <c r="AE396" t="str">
        <f>'RESUMEN TOTAL'!AK425</f>
        <v>APAGADO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 t="str">
        <f>'RESUMEN TOTAL'!AI426</f>
        <v>APAGADO</v>
      </c>
      <c r="AD397" t="str">
        <f>'RESUMEN TOTAL'!AJ426</f>
        <v>APAGADO</v>
      </c>
      <c r="AE397" t="str">
        <f>'RESUMEN TOTAL'!AK426</f>
        <v>APAGADO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 t="str">
        <f>'RESUMEN TOTAL'!AI447</f>
        <v>APAGADO</v>
      </c>
      <c r="AD418" t="str">
        <f>'RESUMEN TOTAL'!AJ447</f>
        <v>APAGADO</v>
      </c>
      <c r="AE418" t="str">
        <f>'RESUMEN TOTAL'!AK447</f>
        <v>APAGADO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 t="str">
        <f>'RESUMEN TOTAL'!AI448</f>
        <v>APAGADO</v>
      </c>
      <c r="AD419" t="str">
        <f>'RESUMEN TOTAL'!AJ448</f>
        <v>APAGADO</v>
      </c>
      <c r="AE419" t="str">
        <f>'RESUMEN TOTAL'!AK448</f>
        <v>APAGADO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 t="str">
        <f>'RESUMEN TOTAL'!AI458</f>
        <v>APAGADO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 t="str">
        <f>'RESUMEN TOTAL'!AI459</f>
        <v>APAGADO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 t="str">
        <f>'RESUMEN TOTAL'!AI461</f>
        <v>APAGADO</v>
      </c>
      <c r="AD430" t="str">
        <f>'RESUMEN TOTAL'!AJ461</f>
        <v>APAGADO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 t="str">
        <f>'RESUMEN TOTAL'!AI475</f>
        <v>APAGADO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 t="str">
        <f>'RESUMEN TOTAL'!AK481</f>
        <v>APAGADO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 t="str">
        <f>'RESUMEN TOTAL'!AI508</f>
        <v>APAGADO</v>
      </c>
      <c r="AD454" t="str">
        <f>'RESUMEN TOTAL'!AJ508</f>
        <v>APAGADO</v>
      </c>
      <c r="AE454" t="str">
        <f>'RESUMEN TOTAL'!AK508</f>
        <v>APAGADO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 t="str">
        <f>'RESUMEN TOTAL'!AI509</f>
        <v>APAGADO</v>
      </c>
      <c r="AD455" t="str">
        <f>'RESUMEN TOTAL'!AJ509</f>
        <v>APAGADO</v>
      </c>
      <c r="AE455" t="str">
        <f>'RESUMEN TOTAL'!AK509</f>
        <v>APAGADO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 t="str">
        <f>'RESUMEN TOTAL'!AI512</f>
        <v>APAGADO</v>
      </c>
      <c r="AD458" t="str">
        <f>'RESUMEN TOTAL'!AJ512</f>
        <v>APAGADO</v>
      </c>
      <c r="AE458" t="str">
        <f>'RESUMEN TOTAL'!AK512</f>
        <v>APAGADO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 t="str">
        <f>'RESUMEN TOTAL'!AI513</f>
        <v>APAGADO</v>
      </c>
      <c r="AD459" t="str">
        <f>'RESUMEN TOTAL'!AJ513</f>
        <v>APAGADO</v>
      </c>
      <c r="AE459" t="str">
        <f>'RESUMEN TOTAL'!AK513</f>
        <v>APAGADO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 t="str">
        <f>'RESUMEN TOTAL'!AI514</f>
        <v>APAGADO</v>
      </c>
      <c r="AD460" t="str">
        <f>'RESUMEN TOTAL'!AJ514</f>
        <v>APAGADO</v>
      </c>
      <c r="AE460" t="str">
        <f>'RESUMEN TOTAL'!AK514</f>
        <v>APAGADO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 t="str">
        <f>'RESUMEN TOTAL'!AI515</f>
        <v>APAGADO</v>
      </c>
      <c r="AD461" t="str">
        <f>'RESUMEN TOTAL'!AJ515</f>
        <v>APAGADO</v>
      </c>
      <c r="AE461" t="str">
        <f>'RESUMEN TOTAL'!AK515</f>
        <v>APAGADO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 t="str">
        <f>'RESUMEN TOTAL'!AI516</f>
        <v>APAGADO</v>
      </c>
      <c r="AD462" t="str">
        <f>'RESUMEN TOTAL'!AJ516</f>
        <v>APAGADO</v>
      </c>
      <c r="AE462" t="str">
        <f>'RESUMEN TOTAL'!AK516</f>
        <v>APAGADO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 t="str">
        <f>'RESUMEN TOTAL'!AI517</f>
        <v>APAGADO</v>
      </c>
      <c r="AD463" t="str">
        <f>'RESUMEN TOTAL'!AJ517</f>
        <v>APAGADO</v>
      </c>
      <c r="AE463" t="str">
        <f>'RESUMEN TOTAL'!AK517</f>
        <v>APAGADO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 t="str">
        <f>'RESUMEN TOTAL'!AI518</f>
        <v>APAGADO</v>
      </c>
      <c r="AD464" t="str">
        <f>'RESUMEN TOTAL'!AJ518</f>
        <v>APAGADO</v>
      </c>
      <c r="AE464" t="str">
        <f>'RESUMEN TOTAL'!AK518</f>
        <v>APAGADO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 t="str">
        <f>'RESUMEN TOTAL'!AI519</f>
        <v>APAGADO</v>
      </c>
      <c r="AD465" t="str">
        <f>'RESUMEN TOTAL'!AJ519</f>
        <v>APAGADO</v>
      </c>
      <c r="AE465" t="str">
        <f>'RESUMEN TOTAL'!AK519</f>
        <v>APAGADO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 t="str">
        <f>'RESUMEN TOTAL'!AI520</f>
        <v>APAGADO</v>
      </c>
      <c r="AD466" t="str">
        <f>'RESUMEN TOTAL'!AJ520</f>
        <v>APAGADO</v>
      </c>
      <c r="AE466" t="str">
        <f>'RESUMEN TOTAL'!AK520</f>
        <v>APAGADO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 t="str">
        <f>'RESUMEN TOTAL'!AI521</f>
        <v>APAGADO</v>
      </c>
      <c r="AD467" t="str">
        <f>'RESUMEN TOTAL'!AJ521</f>
        <v>APAGADO</v>
      </c>
      <c r="AE467" t="str">
        <f>'RESUMEN TOTAL'!AK521</f>
        <v>APAGADO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 t="str">
        <f>'RESUMEN TOTAL'!AI522</f>
        <v>APAGADO</v>
      </c>
      <c r="AD468" t="str">
        <f>'RESUMEN TOTAL'!AJ522</f>
        <v>APAGADO</v>
      </c>
      <c r="AE468" t="str">
        <f>'RESUMEN TOTAL'!AK522</f>
        <v>APAGADO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 t="str">
        <f>'RESUMEN TOTAL'!AI523</f>
        <v>APAGADO</v>
      </c>
      <c r="AD469" t="str">
        <f>'RESUMEN TOTAL'!AJ523</f>
        <v>APAGADO</v>
      </c>
      <c r="AE469" t="str">
        <f>'RESUMEN TOTAL'!AK523</f>
        <v>APAGADO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 t="str">
        <f>'RESUMEN TOTAL'!AI524</f>
        <v>APAGADO</v>
      </c>
      <c r="AD470" t="str">
        <f>'RESUMEN TOTAL'!AJ524</f>
        <v>APAGADO</v>
      </c>
      <c r="AE470" t="str">
        <f>'RESUMEN TOTAL'!AK524</f>
        <v>APAGADO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 t="str">
        <f>'RESUMEN TOTAL'!AI525</f>
        <v>APAGADO</v>
      </c>
      <c r="AD471" t="str">
        <f>'RESUMEN TOTAL'!AJ525</f>
        <v>APAGADO</v>
      </c>
      <c r="AE471" t="str">
        <f>'RESUMEN TOTAL'!AK525</f>
        <v>APAGADO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 t="str">
        <f>'RESUMEN TOTAL'!AI526</f>
        <v>APAGADO</v>
      </c>
      <c r="AD472" t="str">
        <f>'RESUMEN TOTAL'!AJ526</f>
        <v>APAGADO</v>
      </c>
      <c r="AE472" t="str">
        <f>'RESUMEN TOTAL'!AK526</f>
        <v>APAGADO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 t="str">
        <f>'RESUMEN TOTAL'!AI527</f>
        <v>APAGADO</v>
      </c>
      <c r="AD473" t="str">
        <f>'RESUMEN TOTAL'!AJ527</f>
        <v>APAGADO</v>
      </c>
      <c r="AE473" t="str">
        <f>'RESUMEN TOTAL'!AK527</f>
        <v>APAGADO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 t="str">
        <f>'RESUMEN TOTAL'!AI528</f>
        <v>APAGADO</v>
      </c>
      <c r="AD474" t="str">
        <f>'RESUMEN TOTAL'!AJ528</f>
        <v>APAGADO</v>
      </c>
      <c r="AE474" t="str">
        <f>'RESUMEN TOTAL'!AK528</f>
        <v>APAGADO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 t="str">
        <f>'RESUMEN TOTAL'!AI529</f>
        <v>APAGADO</v>
      </c>
      <c r="AD475" t="str">
        <f>'RESUMEN TOTAL'!AJ529</f>
        <v>APAGADO</v>
      </c>
      <c r="AE475" t="str">
        <f>'RESUMEN TOTAL'!AK529</f>
        <v>APAGADO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 t="str">
        <f>'RESUMEN TOTAL'!AI530</f>
        <v>APAGADO</v>
      </c>
      <c r="AD476" t="str">
        <f>'RESUMEN TOTAL'!AJ530</f>
        <v>APAGADO</v>
      </c>
      <c r="AE476" t="str">
        <f>'RESUMEN TOTAL'!AK530</f>
        <v>APAGADO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 t="str">
        <f>'RESUMEN TOTAL'!AI531</f>
        <v>APAGADO</v>
      </c>
      <c r="AD477" t="str">
        <f>'RESUMEN TOTAL'!AJ531</f>
        <v>APAGADO</v>
      </c>
      <c r="AE477" t="str">
        <f>'RESUMEN TOTAL'!AK531</f>
        <v>APAGADO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 t="str">
        <f>'RESUMEN TOTAL'!AI532</f>
        <v>APAGADO</v>
      </c>
      <c r="AD478" t="str">
        <f>'RESUMEN TOTAL'!AJ532</f>
        <v>APAGADO</v>
      </c>
      <c r="AE478" t="str">
        <f>'RESUMEN TOTAL'!AK532</f>
        <v>APAGADO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 t="str">
        <f>'RESUMEN TOTAL'!AI534</f>
        <v>APAGADO</v>
      </c>
      <c r="AD480" t="str">
        <f>'RESUMEN TOTAL'!AJ534</f>
        <v>APAGADO</v>
      </c>
      <c r="AE480" t="str">
        <f>'RESUMEN TOTAL'!AK534</f>
        <v>APAGADO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 t="str">
        <f>'RESUMEN TOTAL'!AI536</f>
        <v>APAGADO</v>
      </c>
      <c r="AD482" t="str">
        <f>'RESUMEN TOTAL'!AJ536</f>
        <v>APAGADO</v>
      </c>
      <c r="AE482" t="str">
        <f>'RESUMEN TOTAL'!AK536</f>
        <v>APAGADO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 t="str">
        <f>'RESUMEN TOTAL'!AI537</f>
        <v>APAGADO</v>
      </c>
      <c r="AD483" t="str">
        <f>'RESUMEN TOTAL'!AJ537</f>
        <v>APAGADO</v>
      </c>
      <c r="AE483" t="str">
        <f>'RESUMEN TOTAL'!AK537</f>
        <v>APAGADO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 t="str">
        <f>'RESUMEN TOTAL'!AI544</f>
        <v>APAGADO</v>
      </c>
      <c r="AD490" t="str">
        <f>'RESUMEN TOTAL'!AJ544</f>
        <v>APAGADO</v>
      </c>
      <c r="AE490" t="str">
        <f>'RESUMEN TOTAL'!AK544</f>
        <v>APAGADO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 t="str">
        <f>'RESUMEN TOTAL'!AI545</f>
        <v>APAGADO</v>
      </c>
      <c r="AD491" t="str">
        <f>'RESUMEN TOTAL'!AJ545</f>
        <v>APAGADO</v>
      </c>
      <c r="AE491" t="str">
        <f>'RESUMEN TOTAL'!AK545</f>
        <v>APAGADO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 t="str">
        <f>'RESUMEN TOTAL'!AI548</f>
        <v>APAGADO</v>
      </c>
      <c r="AD494" t="str">
        <f>'RESUMEN TOTAL'!AJ548</f>
        <v>APAGADO</v>
      </c>
      <c r="AE494" t="str">
        <f>'RESUMEN TOTAL'!AK548</f>
        <v>APAGADO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 t="str">
        <f>'RESUMEN TOTAL'!AI549</f>
        <v>APAGADO</v>
      </c>
      <c r="AD495" t="str">
        <f>'RESUMEN TOTAL'!AJ549</f>
        <v>APAGADO</v>
      </c>
      <c r="AE495" t="str">
        <f>'RESUMEN TOTAL'!AK549</f>
        <v>APAGADO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 t="str">
        <f>'RESUMEN TOTAL'!AI552</f>
        <v>APAGADO</v>
      </c>
      <c r="AD498" t="str">
        <f>'RESUMEN TOTAL'!AJ552</f>
        <v>APAGADO</v>
      </c>
      <c r="AE498" t="str">
        <f>'RESUMEN TOTAL'!AK552</f>
        <v>APAGADO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 t="str">
        <f>'RESUMEN TOTAL'!AI553</f>
        <v>APAGADO</v>
      </c>
      <c r="AD499" t="str">
        <f>'RESUMEN TOTAL'!AJ553</f>
        <v>APAGADO</v>
      </c>
      <c r="AE499" t="str">
        <f>'RESUMEN TOTAL'!AK553</f>
        <v>APAGADO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 t="str">
        <f>'RESUMEN TOTAL'!AI556</f>
        <v>APAGADO</v>
      </c>
      <c r="AD504" t="str">
        <f>'RESUMEN TOTAL'!AJ556</f>
        <v>APAGADO</v>
      </c>
      <c r="AE504" t="str">
        <f>'RESUMEN TOTAL'!AK556</f>
        <v>APAGADO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 t="str">
        <f>'RESUMEN TOTAL'!AI557</f>
        <v>APAGADO</v>
      </c>
      <c r="AD505" t="str">
        <f>'RESUMEN TOTAL'!AJ557</f>
        <v>APAGADO</v>
      </c>
      <c r="AE505" t="str">
        <f>'RESUMEN TOTAL'!AK557</f>
        <v>APAGADO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 t="str">
        <f>'RESUMEN TOTAL'!AI560</f>
        <v>APAGADO</v>
      </c>
      <c r="AD508" t="str">
        <f>'RESUMEN TOTAL'!AJ560</f>
        <v>APAGADO</v>
      </c>
      <c r="AE508" t="str">
        <f>'RESUMEN TOTAL'!AK560</f>
        <v>APAGADO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 t="str">
        <f>'RESUMEN TOTAL'!AI561</f>
        <v>APAGADO</v>
      </c>
      <c r="AD509" t="str">
        <f>'RESUMEN TOTAL'!AJ561</f>
        <v>APAGADO</v>
      </c>
      <c r="AE509" t="str">
        <f>'RESUMEN TOTAL'!AK561</f>
        <v>APAGADO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 t="str">
        <f>'RESUMEN TOTAL'!AI562</f>
        <v>APAGADO</v>
      </c>
      <c r="AD510" t="str">
        <f>'RESUMEN TOTAL'!AJ562</f>
        <v>APAGADO</v>
      </c>
      <c r="AE510" t="str">
        <f>'RESUMEN TOTAL'!AK562</f>
        <v>APAGADO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 t="str">
        <f>'RESUMEN TOTAL'!AI563</f>
        <v>APAGADO</v>
      </c>
      <c r="AD511" t="str">
        <f>'RESUMEN TOTAL'!AJ563</f>
        <v>APAGADO</v>
      </c>
      <c r="AE511" t="str">
        <f>'RESUMEN TOTAL'!AK563</f>
        <v>APAGADO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 t="str">
        <f>'RESUMEN TOTAL'!AI564</f>
        <v>APAGADO</v>
      </c>
      <c r="AD512" t="str">
        <f>'RESUMEN TOTAL'!AJ564</f>
        <v>APAGADO</v>
      </c>
      <c r="AE512" t="str">
        <f>'RESUMEN TOTAL'!AK564</f>
        <v>APAGADO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 t="str">
        <f>'RESUMEN TOTAL'!AI565</f>
        <v>APAGADO</v>
      </c>
      <c r="AD513" t="str">
        <f>'RESUMEN TOTAL'!AJ565</f>
        <v>APAGADO</v>
      </c>
      <c r="AE513" t="str">
        <f>'RESUMEN TOTAL'!AK565</f>
        <v>APAGADO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 t="str">
        <f>'RESUMEN TOTAL'!AI566</f>
        <v>APAGADO</v>
      </c>
      <c r="AD514" t="str">
        <f>'RESUMEN TOTAL'!AJ566</f>
        <v>APAGADO</v>
      </c>
      <c r="AE514" t="str">
        <f>'RESUMEN TOTAL'!AK566</f>
        <v>APAGADO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 t="str">
        <f>'RESUMEN TOTAL'!AI567</f>
        <v>APAGADO</v>
      </c>
      <c r="AD515" t="str">
        <f>'RESUMEN TOTAL'!AJ567</f>
        <v>APAGADO</v>
      </c>
      <c r="AE515" t="str">
        <f>'RESUMEN TOTAL'!AK567</f>
        <v>APAGADO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80" zoomScaleNormal="80" workbookViewId="0">
      <selection activeCell="B177" sqref="B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>
        <v>3</v>
      </c>
      <c r="C170" s="62">
        <v>483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39</v>
      </c>
      <c r="D171" s="66">
        <v>39</v>
      </c>
      <c r="E171" s="67">
        <v>8.0699999999999994E-2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6</v>
      </c>
      <c r="D172" s="66">
        <v>33</v>
      </c>
      <c r="E172" s="67">
        <v>6.83E-2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6</v>
      </c>
      <c r="D173" s="66">
        <v>27</v>
      </c>
      <c r="E173" s="67">
        <v>5.5899999999999998E-2</v>
      </c>
      <c r="F173" s="151"/>
      <c r="G173" s="65" t="s">
        <v>1096</v>
      </c>
      <c r="H173" s="118">
        <v>39</v>
      </c>
      <c r="I173" s="122">
        <v>30</v>
      </c>
      <c r="J173" s="112">
        <f>I173/H173</f>
        <v>0.76923076923076927</v>
      </c>
    </row>
    <row r="174" spans="2:10" ht="16.5" thickBot="1" x14ac:dyDescent="0.3">
      <c r="B174" s="68" t="s">
        <v>16</v>
      </c>
      <c r="C174" s="69">
        <v>6</v>
      </c>
      <c r="D174" s="70">
        <v>21</v>
      </c>
      <c r="E174" s="90">
        <v>4.4299999999999999E-2</v>
      </c>
      <c r="F174" s="151"/>
      <c r="G174" s="65" t="s">
        <v>1360</v>
      </c>
      <c r="H174" s="118">
        <v>39</v>
      </c>
      <c r="I174" s="123">
        <v>29</v>
      </c>
      <c r="J174" s="107">
        <f>I174/H174</f>
        <v>0.74358974358974361</v>
      </c>
    </row>
    <row r="175" spans="2:10" ht="17.25" thickTop="1" thickBot="1" x14ac:dyDescent="0.3">
      <c r="B175" s="93" t="s">
        <v>1087</v>
      </c>
      <c r="C175" s="94">
        <v>21</v>
      </c>
      <c r="D175" s="94"/>
      <c r="E175" s="95">
        <v>0.08</v>
      </c>
      <c r="F175" s="151"/>
      <c r="G175" s="65" t="s">
        <v>1366</v>
      </c>
      <c r="H175" s="118">
        <v>78</v>
      </c>
      <c r="I175" s="124">
        <v>59</v>
      </c>
      <c r="J175" s="110">
        <v>0.76</v>
      </c>
    </row>
    <row r="176" spans="2:10" ht="17.25" thickTop="1" thickBot="1" x14ac:dyDescent="0.3">
      <c r="B176" s="93" t="s">
        <v>1088</v>
      </c>
      <c r="C176" s="94">
        <v>18</v>
      </c>
      <c r="D176" s="94"/>
      <c r="E176" s="96">
        <v>0.08</v>
      </c>
      <c r="F176" s="152"/>
      <c r="G176" s="68" t="s">
        <v>1365</v>
      </c>
      <c r="H176" s="119">
        <v>59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31</v>
      </c>
      <c r="D178" s="66">
        <v>31</v>
      </c>
      <c r="E178" s="67">
        <v>6.4199999999999993E-2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2</v>
      </c>
      <c r="D179" s="66">
        <v>29</v>
      </c>
      <c r="E179" s="67">
        <v>0.06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6</v>
      </c>
      <c r="D180" s="66">
        <v>23</v>
      </c>
      <c r="E180" s="67">
        <v>4.7600000000000003E-2</v>
      </c>
      <c r="F180" s="151"/>
      <c r="G180" s="65" t="s">
        <v>1096</v>
      </c>
      <c r="H180" s="118">
        <v>39</v>
      </c>
      <c r="I180" s="122">
        <v>30</v>
      </c>
      <c r="J180" s="112">
        <f>I180/H180</f>
        <v>0.76923076923076927</v>
      </c>
    </row>
    <row r="181" spans="2:10" ht="16.5" thickBot="1" x14ac:dyDescent="0.3">
      <c r="B181" s="68" t="s">
        <v>16</v>
      </c>
      <c r="C181" s="69">
        <v>3</v>
      </c>
      <c r="D181" s="70">
        <v>20</v>
      </c>
      <c r="E181" s="90">
        <v>4.1399999999999999E-2</v>
      </c>
      <c r="F181" s="151"/>
      <c r="G181" s="65" t="s">
        <v>1360</v>
      </c>
      <c r="H181" s="118">
        <v>39</v>
      </c>
      <c r="I181" s="123">
        <v>29</v>
      </c>
      <c r="J181" s="107">
        <f>I181/H181</f>
        <v>0.74358974358974361</v>
      </c>
    </row>
    <row r="182" spans="2:10" ht="17.25" thickTop="1" thickBot="1" x14ac:dyDescent="0.3">
      <c r="B182" s="93" t="s">
        <v>1087</v>
      </c>
      <c r="C182" s="94">
        <f>Hoja1!AE3</f>
        <v>13</v>
      </c>
      <c r="D182" s="94"/>
      <c r="E182" s="95">
        <v>0.05</v>
      </c>
      <c r="F182" s="151"/>
      <c r="G182" s="65" t="s">
        <v>1366</v>
      </c>
      <c r="H182" s="118">
        <v>78</v>
      </c>
      <c r="I182" s="124">
        <v>59</v>
      </c>
      <c r="J182" s="110">
        <f>I182/H182</f>
        <v>0.75641025641025639</v>
      </c>
    </row>
    <row r="183" spans="2:10" ht="17.25" thickTop="1" thickBot="1" x14ac:dyDescent="0.3">
      <c r="B183" s="93" t="s">
        <v>1088</v>
      </c>
      <c r="C183" s="94">
        <v>18</v>
      </c>
      <c r="D183" s="94"/>
      <c r="E183" s="96">
        <v>0.08</v>
      </c>
      <c r="F183" s="152"/>
      <c r="G183" s="68" t="s">
        <v>1365</v>
      </c>
      <c r="H183" s="119">
        <v>59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9</v>
      </c>
      <c r="C25">
        <f>'APAGADOS FIBRA'!AC2</f>
        <v>26</v>
      </c>
      <c r="D25">
        <f>'APAGADOS ANTENA'!AC2</f>
        <v>4</v>
      </c>
      <c r="E25">
        <f t="shared" si="6"/>
        <v>35</v>
      </c>
      <c r="F25">
        <f>'RESUMEN TOTAL'!B1</f>
        <v>563</v>
      </c>
      <c r="G25" s="36">
        <f t="shared" si="8"/>
        <v>6.216696269982238E-2</v>
      </c>
    </row>
    <row r="26" spans="1:7" x14ac:dyDescent="0.25">
      <c r="A26" s="17">
        <f>'APAGADOS RADIO'!AD3</f>
        <v>45741</v>
      </c>
      <c r="B26">
        <f>'APAGADOS RADIO'!AD2+D26</f>
        <v>10</v>
      </c>
      <c r="C26">
        <f>'APAGADOS FIBRA'!AD2</f>
        <v>27</v>
      </c>
      <c r="D26">
        <f>'APAGADOS ANTENA'!AD2</f>
        <v>4</v>
      </c>
      <c r="E26">
        <f t="shared" si="6"/>
        <v>37</v>
      </c>
      <c r="F26">
        <f>'RESUMEN TOTAL'!B1</f>
        <v>563</v>
      </c>
      <c r="G26" s="36">
        <f t="shared" si="8"/>
        <v>6.5719360568383664E-2</v>
      </c>
    </row>
    <row r="27" spans="1:7" x14ac:dyDescent="0.25">
      <c r="A27" s="17">
        <f>'APAGADOS RADIO'!AE3</f>
        <v>45742</v>
      </c>
      <c r="B27">
        <f>'APAGADOS RADIO'!AE2+D27</f>
        <v>7</v>
      </c>
      <c r="C27">
        <f>'APAGADOS FIBRA'!AE2</f>
        <v>24</v>
      </c>
      <c r="D27">
        <f>'APAGADOS ANTENA'!AE2</f>
        <v>4</v>
      </c>
      <c r="E27">
        <f t="shared" si="6"/>
        <v>31</v>
      </c>
      <c r="F27">
        <f>'RESUMEN TOTAL'!B1</f>
        <v>563</v>
      </c>
      <c r="G27" s="36">
        <f t="shared" si="8"/>
        <v>5.5062166962699825E-2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30</v>
      </c>
      <c r="F57">
        <f>paradas!AC3</f>
        <v>27</v>
      </c>
      <c r="G57" s="104">
        <f t="shared" si="14"/>
        <v>57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30</v>
      </c>
      <c r="F58">
        <f>paradas!AD3</f>
        <v>27</v>
      </c>
      <c r="G58" s="104">
        <f t="shared" si="14"/>
        <v>57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30</v>
      </c>
      <c r="F59">
        <f>paradas!AE3</f>
        <v>27</v>
      </c>
      <c r="G59" s="104">
        <f t="shared" si="14"/>
        <v>57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abSelected="1" topLeftCell="S1" zoomScale="80" zoomScaleNormal="80" workbookViewId="0">
      <selection activeCell="AF14" sqref="AF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21</v>
      </c>
      <c r="AE3" s="53">
        <f>COUNTIFS('RESUMEN TOTAL'!C5:C567, "=BONOMO",'RESUMEN TOTAL'!AK5:AK567,"=APAGADO")</f>
        <v>13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0.08</v>
      </c>
      <c r="AE4" s="59">
        <f t="shared" si="0"/>
        <v>4.8689138576779027E-2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18</v>
      </c>
      <c r="AE5" s="55">
        <v>18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5"/>
        <v>8.3333333333333329E-2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30</v>
      </c>
      <c r="AD2" s="18">
        <f>COUNTIFS(AD4:AD600, "=APAGADO",D4:D600,"=GFIJA")</f>
        <v>30</v>
      </c>
      <c r="AE2" s="18">
        <f>COUNTIFS(AE4:AE600, "=APAGADO",D4:D600,"=GFIJA")</f>
        <v>30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27</v>
      </c>
      <c r="AD3" s="18">
        <f>COUNTIFS(AD6:AD602, "=APAGADO",D4:D600,"=INTERCOMUNICADOR")</f>
        <v>27</v>
      </c>
      <c r="AE3" s="18">
        <f>COUNTIFS(AE6:AE602, "=APAGADO",D4:D600,"=INTERCOMUNICADOR")</f>
        <v>27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 t="str">
        <f>'RESUMEN TOTAL'!AI47</f>
        <v>APAGADO</v>
      </c>
      <c r="AD44" s="86" t="str">
        <f>'RESUMEN TOTAL'!AJ47</f>
        <v>APAGADO</v>
      </c>
      <c r="AE44" s="86" t="str">
        <f>'RESUMEN TOTAL'!AK47</f>
        <v>APAGADO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 t="str">
        <f>'RESUMEN TOTAL'!AI73</f>
        <v>APAGADO</v>
      </c>
      <c r="AD70" s="86" t="str">
        <f>'RESUMEN TOTAL'!AJ73</f>
        <v>APAGADO</v>
      </c>
      <c r="AE70" s="86" t="str">
        <f>'RESUMEN TOTAL'!AK73</f>
        <v>APAGADO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 t="str">
        <f>'RESUMEN TOTAL'!AJ74</f>
        <v>APAGADO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 t="str">
        <f>'RESUMEN TOTAL'!AI75</f>
        <v>APAGADO</v>
      </c>
      <c r="AD72" s="86" t="str">
        <f>'RESUMEN TOTAL'!AJ75</f>
        <v>APAGADO</v>
      </c>
      <c r="AE72" s="86" t="str">
        <f>'RESUMEN TOTAL'!AK75</f>
        <v>APAGADO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 t="str">
        <f>'RESUMEN TOTAL'!AI78</f>
        <v>APAGADO</v>
      </c>
      <c r="AD75" s="86" t="str">
        <f>'RESUMEN TOTAL'!AJ78</f>
        <v>APAGADO</v>
      </c>
      <c r="AE75" s="86" t="str">
        <f>'RESUMEN TOTAL'!AK78</f>
        <v>APAGADO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 t="str">
        <f>'RESUMEN TOTAL'!AJ82</f>
        <v>APAGADO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 t="str">
        <f>'RESUMEN TOTAL'!AJ93</f>
        <v>APAGADO</v>
      </c>
      <c r="AE90" s="86" t="str">
        <f>'RESUMEN TOTAL'!AK93</f>
        <v>APAGADO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 t="str">
        <f>'RESUMEN TOTAL'!AJ94</f>
        <v>APAGADO</v>
      </c>
      <c r="AE91" s="86" t="str">
        <f>'RESUMEN TOTAL'!AK94</f>
        <v>APAGADO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 t="str">
        <f>'RESUMEN TOTAL'!AJ100</f>
        <v>APAGADO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 t="str">
        <f>'RESUMEN TOTAL'!AI111</f>
        <v>APAGADO</v>
      </c>
      <c r="AD108" s="86" t="str">
        <f>'RESUMEN TOTAL'!AJ111</f>
        <v>APAGADO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 t="str">
        <f>'RESUMEN TOTAL'!AI116</f>
        <v>APAGADO</v>
      </c>
      <c r="AD111" s="86" t="str">
        <f>'RESUMEN TOTAL'!AJ116</f>
        <v>APAGADO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 t="str">
        <f>'RESUMEN TOTAL'!AI126</f>
        <v>APAGADO</v>
      </c>
      <c r="AD121" s="86" t="str">
        <f>'RESUMEN TOTAL'!AJ126</f>
        <v>APAGADO</v>
      </c>
      <c r="AE121" s="86" t="str">
        <f>'RESUMEN TOTAL'!AK126</f>
        <v>APAGADO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 t="str">
        <f>'RESUMEN TOTAL'!AI127</f>
        <v>APAGADO</v>
      </c>
      <c r="AD122" s="86" t="str">
        <f>'RESUMEN TOTAL'!AJ127</f>
        <v>APAGADO</v>
      </c>
      <c r="AE122" s="86" t="str">
        <f>'RESUMEN TOTAL'!AK127</f>
        <v>APAGADO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 t="str">
        <f>'RESUMEN TOTAL'!AI134</f>
        <v>APAGADO</v>
      </c>
      <c r="AD127" s="86" t="str">
        <f>'RESUMEN TOTAL'!AJ134</f>
        <v>APAGADO</v>
      </c>
      <c r="AE127" s="86" t="str">
        <f>'RESUMEN TOTAL'!AK134</f>
        <v>APAGADO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 t="str">
        <f>'RESUMEN TOTAL'!AI154</f>
        <v>APAGADO</v>
      </c>
      <c r="AD147" s="86" t="str">
        <f>'RESUMEN TOTAL'!AJ154</f>
        <v>APAGADO</v>
      </c>
      <c r="AE147" s="86" t="str">
        <f>'RESUMEN TOTAL'!AK154</f>
        <v>APAGADO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 t="str">
        <f>'RESUMEN TOTAL'!AI197</f>
        <v>APAGADO</v>
      </c>
      <c r="AD188" s="86" t="str">
        <f>'RESUMEN TOTAL'!AJ197</f>
        <v>APAGADO</v>
      </c>
      <c r="AE188" s="86" t="str">
        <f>'RESUMEN TOTAL'!AK197</f>
        <v>APAGADO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 t="str">
        <f>'RESUMEN TOTAL'!AI203</f>
        <v>APAGADO</v>
      </c>
      <c r="AD194" s="86" t="str">
        <f>'RESUMEN TOTAL'!AJ203</f>
        <v>APAGADO</v>
      </c>
      <c r="AE194" s="86" t="str">
        <f>'RESUMEN TOTAL'!AK203</f>
        <v>APAGADO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 t="str">
        <f>'RESUMEN TOTAL'!AI204</f>
        <v>APAGADO</v>
      </c>
      <c r="AD195" s="86" t="str">
        <f>'RESUMEN TOTAL'!AJ204</f>
        <v>APAGADO</v>
      </c>
      <c r="AE195" s="86" t="str">
        <f>'RESUMEN TOTAL'!AK204</f>
        <v>APAGADO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 t="str">
        <f>'RESUMEN TOTAL'!AJ218</f>
        <v>APAGADO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 t="str">
        <f>'RESUMEN TOTAL'!AI227</f>
        <v>APAGADO</v>
      </c>
      <c r="AD218" s="86" t="str">
        <f>'RESUMEN TOTAL'!AJ227</f>
        <v>APAGADO</v>
      </c>
      <c r="AE218" s="86" t="str">
        <f>'RESUMEN TOTAL'!AK227</f>
        <v>APAGADO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 t="str">
        <f>'RESUMEN TOTAL'!AI232</f>
        <v>APAGADO</v>
      </c>
      <c r="AD223" s="86" t="str">
        <f>'RESUMEN TOTAL'!AJ232</f>
        <v>APAGADO</v>
      </c>
      <c r="AE223" s="86" t="str">
        <f>'RESUMEN TOTAL'!AK232</f>
        <v>APAGADO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 t="str">
        <f>'RESUMEN TOTAL'!AJ244</f>
        <v>APAGADO</v>
      </c>
      <c r="AE234" s="86" t="str">
        <f>'RESUMEN TOTAL'!AK244</f>
        <v>APAGADO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 t="str">
        <f>'RESUMEN TOTAL'!AI245</f>
        <v>APAGADO</v>
      </c>
      <c r="AD235" s="86" t="str">
        <f>'RESUMEN TOTAL'!AJ245</f>
        <v>APAGADO</v>
      </c>
      <c r="AE235" s="86" t="str">
        <f>'RESUMEN TOTAL'!AK245</f>
        <v>APAGADO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 t="str">
        <f>'RESUMEN TOTAL'!AI249</f>
        <v>APAGADO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 t="str">
        <f>'RESUMEN TOTAL'!AI258</f>
        <v>APAGADO</v>
      </c>
      <c r="AD248" s="86" t="str">
        <f>'RESUMEN TOTAL'!AJ258</f>
        <v>APAGADO</v>
      </c>
      <c r="AE248" s="86" t="str">
        <f>'RESUMEN TOTAL'!AK258</f>
        <v>APAGADO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 t="str">
        <f>'RESUMEN TOTAL'!AI263</f>
        <v>APAGADO</v>
      </c>
      <c r="AD253" s="86" t="str">
        <f>'RESUMEN TOTAL'!AJ263</f>
        <v>APAGADO</v>
      </c>
      <c r="AE253" s="86" t="str">
        <f>'RESUMEN TOTAL'!AK263</f>
        <v>APAGADO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 t="str">
        <f>'RESUMEN TOTAL'!AJ273</f>
        <v>APAGADO</v>
      </c>
      <c r="AE263" s="86" t="str">
        <f>'RESUMEN TOTAL'!AK273</f>
        <v>APAGADO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 t="str">
        <f>'RESUMEN TOTAL'!AJ274</f>
        <v>APAGADO</v>
      </c>
      <c r="AE264" s="86" t="str">
        <f>'RESUMEN TOTAL'!AK274</f>
        <v>APAGADO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 t="str">
        <f>'RESUMEN TOTAL'!AI302</f>
        <v>APAGADO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 t="str">
        <f>'RESUMEN TOTAL'!AI303</f>
        <v>APAGADO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 t="str">
        <f>'RESUMEN TOTAL'!AI375</f>
        <v>APAGADO</v>
      </c>
      <c r="AD353" s="86" t="str">
        <f>'RESUMEN TOTAL'!AJ375</f>
        <v>APAGADO</v>
      </c>
      <c r="AE353" s="86" t="str">
        <f>'RESUMEN TOTAL'!AK375</f>
        <v>APAGADO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 t="str">
        <f>'RESUMEN TOTAL'!AI379</f>
        <v>APAGADO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 t="str">
        <f>'RESUMEN TOTAL'!AI382</f>
        <v>APAGADO</v>
      </c>
      <c r="AD360" s="86" t="str">
        <f>'RESUMEN TOTAL'!AJ382</f>
        <v>APAGADO</v>
      </c>
      <c r="AE360" s="86" t="str">
        <f>'RESUMEN TOTAL'!AK382</f>
        <v>APAGADO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 t="str">
        <f>'RESUMEN TOTAL'!AI383</f>
        <v>APAGADO</v>
      </c>
      <c r="AD361" s="86" t="str">
        <f>'RESUMEN TOTAL'!AJ383</f>
        <v>APAGADO</v>
      </c>
      <c r="AE361" s="86" t="str">
        <f>'RESUMEN TOTAL'!AK383</f>
        <v>APAGADO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 t="str">
        <f>'RESUMEN TOTAL'!AI384</f>
        <v>APAGADO</v>
      </c>
      <c r="AD362" s="86" t="str">
        <f>'RESUMEN TOTAL'!AJ384</f>
        <v>APAGADO</v>
      </c>
      <c r="AE362" s="86" t="str">
        <f>'RESUMEN TOTAL'!AK384</f>
        <v>APAGADO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 t="str">
        <f>'RESUMEN TOTAL'!AI421</f>
        <v>APAGADO</v>
      </c>
      <c r="AD397" s="86" t="str">
        <f>'RESUMEN TOTAL'!AJ421</f>
        <v>APAGADO</v>
      </c>
      <c r="AE397" s="86" t="str">
        <f>'RESUMEN TOTAL'!AK421</f>
        <v>APAGADO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 t="str">
        <f>'RESUMEN TOTAL'!AI425</f>
        <v>APAGADO</v>
      </c>
      <c r="AD401" s="86" t="str">
        <f>'RESUMEN TOTAL'!AJ425</f>
        <v>APAGADO</v>
      </c>
      <c r="AE401" s="86" t="str">
        <f>'RESUMEN TOTAL'!AK425</f>
        <v>APAGADO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 t="str">
        <f>'RESUMEN TOTAL'!AI426</f>
        <v>APAGADO</v>
      </c>
      <c r="AD402" s="86" t="str">
        <f>'RESUMEN TOTAL'!AJ426</f>
        <v>APAGADO</v>
      </c>
      <c r="AE402" s="86" t="str">
        <f>'RESUMEN TOTAL'!AK426</f>
        <v>APAGADO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 t="str">
        <f>'RESUMEN TOTAL'!AI447</f>
        <v>APAGADO</v>
      </c>
      <c r="AD423" s="86" t="str">
        <f>'RESUMEN TOTAL'!AJ447</f>
        <v>APAGADO</v>
      </c>
      <c r="AE423" s="86" t="str">
        <f>'RESUMEN TOTAL'!AK447</f>
        <v>APAGADO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 t="str">
        <f>'RESUMEN TOTAL'!AI448</f>
        <v>APAGADO</v>
      </c>
      <c r="AD424" s="86" t="str">
        <f>'RESUMEN TOTAL'!AJ448</f>
        <v>APAGADO</v>
      </c>
      <c r="AE424" s="86" t="str">
        <f>'RESUMEN TOTAL'!AK448</f>
        <v>APAGADO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 t="str">
        <f>'RESUMEN TOTAL'!AI458</f>
        <v>APAGADO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 t="str">
        <f>'RESUMEN TOTAL'!AI459</f>
        <v>APAGADO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 t="str">
        <f>'RESUMEN TOTAL'!AI461</f>
        <v>APAGADO</v>
      </c>
      <c r="AD436" s="86" t="str">
        <f>'RESUMEN TOTAL'!AJ461</f>
        <v>APAGADO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 t="str">
        <f>'RESUMEN TOTAL'!AI475</f>
        <v>APAGADO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 t="str">
        <f>'RESUMEN TOTAL'!AK481</f>
        <v>APAGADO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 t="str">
        <f>'RESUMEN TOTAL'!AI490</f>
        <v>APAGADO</v>
      </c>
      <c r="AD462" s="86" t="str">
        <f>'RESUMEN TOTAL'!AJ490</f>
        <v>APAGADO</v>
      </c>
      <c r="AE462" s="86" t="str">
        <f>'RESUMEN TOTAL'!AK490</f>
        <v>APAGADO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 t="str">
        <f>'RESUMEN TOTAL'!AI491</f>
        <v>APAGADO</v>
      </c>
      <c r="AD463" s="86" t="str">
        <f>'RESUMEN TOTAL'!AJ491</f>
        <v>APAGADO</v>
      </c>
      <c r="AE463" s="86" t="str">
        <f>'RESUMEN TOTAL'!AK491</f>
        <v>APAGADO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 t="str">
        <f>'RESUMEN TOTAL'!AI492</f>
        <v>APAGADO</v>
      </c>
      <c r="AD464" s="86" t="str">
        <f>'RESUMEN TOTAL'!AJ492</f>
        <v>APAGADO</v>
      </c>
      <c r="AE464" s="86" t="str">
        <f>'RESUMEN TOTAL'!AK492</f>
        <v>APAGADO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 t="str">
        <f>'RESUMEN TOTAL'!AI494</f>
        <v>APAGADO</v>
      </c>
      <c r="AD466" s="86" t="str">
        <f>'RESUMEN TOTAL'!AJ494</f>
        <v>APAGADO</v>
      </c>
      <c r="AE466" s="86" t="str">
        <f>'RESUMEN TOTAL'!AK494</f>
        <v>APAGADO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 t="str">
        <f>'RESUMEN TOTAL'!AI495</f>
        <v>APAGADO</v>
      </c>
      <c r="AD467" s="86" t="str">
        <f>'RESUMEN TOTAL'!AJ495</f>
        <v>APAGADO</v>
      </c>
      <c r="AE467" s="86" t="str">
        <f>'RESUMEN TOTAL'!AK495</f>
        <v>APAGADO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 t="str">
        <f>'RESUMEN TOTAL'!AI498</f>
        <v>APAGADO</v>
      </c>
      <c r="AD470" s="86" t="str">
        <f>'RESUMEN TOTAL'!AJ498</f>
        <v>APAGADO</v>
      </c>
      <c r="AE470" s="86" t="str">
        <f>'RESUMEN TOTAL'!AK498</f>
        <v>APAGADO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 t="str">
        <f>'RESUMEN TOTAL'!AI499</f>
        <v>APAGADO</v>
      </c>
      <c r="AD471" s="86" t="str">
        <f>'RESUMEN TOTAL'!AJ499</f>
        <v>APAGADO</v>
      </c>
      <c r="AE471" s="86" t="str">
        <f>'RESUMEN TOTAL'!AK499</f>
        <v>APAGADO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 t="str">
        <f>'RESUMEN TOTAL'!AI500</f>
        <v>APAGADO</v>
      </c>
      <c r="AD472" s="86" t="str">
        <f>'RESUMEN TOTAL'!AJ500</f>
        <v>APAGADO</v>
      </c>
      <c r="AE472" s="86" t="str">
        <f>'RESUMEN TOTAL'!AK500</f>
        <v>APAGADO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 t="str">
        <f>'RESUMEN TOTAL'!AI501</f>
        <v>APAGADO</v>
      </c>
      <c r="AD473" s="86" t="str">
        <f>'RESUMEN TOTAL'!AJ501</f>
        <v>APAGADO</v>
      </c>
      <c r="AE473" s="86" t="str">
        <f>'RESUMEN TOTAL'!AK501</f>
        <v>APAGADO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 t="str">
        <f>'RESUMEN TOTAL'!AI502</f>
        <v>APAGADO</v>
      </c>
      <c r="AD474" s="86" t="str">
        <f>'RESUMEN TOTAL'!AJ502</f>
        <v>APAGADO</v>
      </c>
      <c r="AE474" s="86" t="str">
        <f>'RESUMEN TOTAL'!AK502</f>
        <v>APAGADO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 t="str">
        <f>'RESUMEN TOTAL'!AI503</f>
        <v>APAGADO</v>
      </c>
      <c r="AD475" s="86" t="str">
        <f>'RESUMEN TOTAL'!AJ503</f>
        <v>APAGADO</v>
      </c>
      <c r="AE475" s="86" t="str">
        <f>'RESUMEN TOTAL'!AK503</f>
        <v>APAGADO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 t="str">
        <f>'RESUMEN TOTAL'!AI504</f>
        <v>APAGADO</v>
      </c>
      <c r="AD476" s="86" t="str">
        <f>'RESUMEN TOTAL'!AJ504</f>
        <v>APAGADO</v>
      </c>
      <c r="AE476" s="86" t="str">
        <f>'RESUMEN TOTAL'!AK504</f>
        <v>APAGADO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 t="str">
        <f>'RESUMEN TOTAL'!AI505</f>
        <v>APAGADO</v>
      </c>
      <c r="AD477" s="86" t="str">
        <f>'RESUMEN TOTAL'!AJ505</f>
        <v>APAGADO</v>
      </c>
      <c r="AE477" s="86" t="str">
        <f>'RESUMEN TOTAL'!AK505</f>
        <v>APAGADO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 t="str">
        <f>'RESUMEN TOTAL'!AI506</f>
        <v>APAGADO</v>
      </c>
      <c r="AD478" s="86" t="str">
        <f>'RESUMEN TOTAL'!AJ506</f>
        <v>APAGADO</v>
      </c>
      <c r="AE478" s="86" t="str">
        <f>'RESUMEN TOTAL'!AK506</f>
        <v>APAGADO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 t="str">
        <f>'RESUMEN TOTAL'!AI507</f>
        <v>APAGADO</v>
      </c>
      <c r="AD479" s="86" t="str">
        <f>'RESUMEN TOTAL'!AJ507</f>
        <v>APAGADO</v>
      </c>
      <c r="AE479" s="86" t="str">
        <f>'RESUMEN TOTAL'!AK507</f>
        <v>APAGADO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 t="str">
        <f>'RESUMEN TOTAL'!AI508</f>
        <v>APAGADO</v>
      </c>
      <c r="AD480" s="86" t="str">
        <f>'RESUMEN TOTAL'!AJ508</f>
        <v>APAGADO</v>
      </c>
      <c r="AE480" s="86" t="str">
        <f>'RESUMEN TOTAL'!AK508</f>
        <v>APAGADO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 t="str">
        <f>'RESUMEN TOTAL'!AI509</f>
        <v>APAGADO</v>
      </c>
      <c r="AD481" s="86" t="str">
        <f>'RESUMEN TOTAL'!AJ509</f>
        <v>APAGADO</v>
      </c>
      <c r="AE481" s="86" t="str">
        <f>'RESUMEN TOTAL'!AK509</f>
        <v>APAGADO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 t="str">
        <f>'RESUMEN TOTAL'!AI512</f>
        <v>APAGADO</v>
      </c>
      <c r="AD484" s="86" t="str">
        <f>'RESUMEN TOTAL'!AJ512</f>
        <v>APAGADO</v>
      </c>
      <c r="AE484" s="86" t="str">
        <f>'RESUMEN TOTAL'!AK512</f>
        <v>APAGADO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 t="str">
        <f>'RESUMEN TOTAL'!AI513</f>
        <v>APAGADO</v>
      </c>
      <c r="AD485" s="86" t="str">
        <f>'RESUMEN TOTAL'!AJ513</f>
        <v>APAGADO</v>
      </c>
      <c r="AE485" s="86" t="str">
        <f>'RESUMEN TOTAL'!AK513</f>
        <v>APAGADO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 t="str">
        <f>'RESUMEN TOTAL'!AI514</f>
        <v>APAGADO</v>
      </c>
      <c r="AD486" s="86" t="str">
        <f>'RESUMEN TOTAL'!AJ514</f>
        <v>APAGADO</v>
      </c>
      <c r="AE486" s="86" t="str">
        <f>'RESUMEN TOTAL'!AK514</f>
        <v>APAGADO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 t="str">
        <f>'RESUMEN TOTAL'!AI515</f>
        <v>APAGADO</v>
      </c>
      <c r="AD487" s="86" t="str">
        <f>'RESUMEN TOTAL'!AJ515</f>
        <v>APAGADO</v>
      </c>
      <c r="AE487" s="86" t="str">
        <f>'RESUMEN TOTAL'!AK515</f>
        <v>APAGADO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 t="str">
        <f>'RESUMEN TOTAL'!AI516</f>
        <v>APAGADO</v>
      </c>
      <c r="AD488" s="86" t="str">
        <f>'RESUMEN TOTAL'!AJ516</f>
        <v>APAGADO</v>
      </c>
      <c r="AE488" s="86" t="str">
        <f>'RESUMEN TOTAL'!AK516</f>
        <v>APAGADO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 t="str">
        <f>'RESUMEN TOTAL'!AI517</f>
        <v>APAGADO</v>
      </c>
      <c r="AD489" s="86" t="str">
        <f>'RESUMEN TOTAL'!AJ517</f>
        <v>APAGADO</v>
      </c>
      <c r="AE489" s="86" t="str">
        <f>'RESUMEN TOTAL'!AK517</f>
        <v>APAGADO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 t="str">
        <f>'RESUMEN TOTAL'!AI518</f>
        <v>APAGADO</v>
      </c>
      <c r="AD490" s="86" t="str">
        <f>'RESUMEN TOTAL'!AJ518</f>
        <v>APAGADO</v>
      </c>
      <c r="AE490" s="86" t="str">
        <f>'RESUMEN TOTAL'!AK518</f>
        <v>APAGADO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 t="str">
        <f>'RESUMEN TOTAL'!AI519</f>
        <v>APAGADO</v>
      </c>
      <c r="AD491" s="86" t="str">
        <f>'RESUMEN TOTAL'!AJ519</f>
        <v>APAGADO</v>
      </c>
      <c r="AE491" s="86" t="str">
        <f>'RESUMEN TOTAL'!AK519</f>
        <v>APAGADO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 t="str">
        <f>'RESUMEN TOTAL'!AI520</f>
        <v>APAGADO</v>
      </c>
      <c r="AD492" s="86" t="str">
        <f>'RESUMEN TOTAL'!AJ520</f>
        <v>APAGADO</v>
      </c>
      <c r="AE492" s="86" t="str">
        <f>'RESUMEN TOTAL'!AK520</f>
        <v>APAGADO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 t="str">
        <f>'RESUMEN TOTAL'!AI521</f>
        <v>APAGADO</v>
      </c>
      <c r="AD493" s="86" t="str">
        <f>'RESUMEN TOTAL'!AJ521</f>
        <v>APAGADO</v>
      </c>
      <c r="AE493" s="86" t="str">
        <f>'RESUMEN TOTAL'!AK521</f>
        <v>APAGADO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 t="str">
        <f>'RESUMEN TOTAL'!AI522</f>
        <v>APAGADO</v>
      </c>
      <c r="AD494" s="86" t="str">
        <f>'RESUMEN TOTAL'!AJ522</f>
        <v>APAGADO</v>
      </c>
      <c r="AE494" s="86" t="str">
        <f>'RESUMEN TOTAL'!AK522</f>
        <v>APAGADO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 t="str">
        <f>'RESUMEN TOTAL'!AI523</f>
        <v>APAGADO</v>
      </c>
      <c r="AD495" s="86" t="str">
        <f>'RESUMEN TOTAL'!AJ523</f>
        <v>APAGADO</v>
      </c>
      <c r="AE495" s="86" t="str">
        <f>'RESUMEN TOTAL'!AK523</f>
        <v>APAGADO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 t="str">
        <f>'RESUMEN TOTAL'!AI524</f>
        <v>APAGADO</v>
      </c>
      <c r="AD496" s="86" t="str">
        <f>'RESUMEN TOTAL'!AJ524</f>
        <v>APAGADO</v>
      </c>
      <c r="AE496" s="86" t="str">
        <f>'RESUMEN TOTAL'!AK524</f>
        <v>APAGADO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 t="str">
        <f>'RESUMEN TOTAL'!AI525</f>
        <v>APAGADO</v>
      </c>
      <c r="AD497" s="86" t="str">
        <f>'RESUMEN TOTAL'!AJ525</f>
        <v>APAGADO</v>
      </c>
      <c r="AE497" s="86" t="str">
        <f>'RESUMEN TOTAL'!AK525</f>
        <v>APAGADO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 t="str">
        <f>'RESUMEN TOTAL'!AI526</f>
        <v>APAGADO</v>
      </c>
      <c r="AD498" s="86" t="str">
        <f>'RESUMEN TOTAL'!AJ526</f>
        <v>APAGADO</v>
      </c>
      <c r="AE498" s="86" t="str">
        <f>'RESUMEN TOTAL'!AK526</f>
        <v>APAGADO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 t="str">
        <f>'RESUMEN TOTAL'!AI527</f>
        <v>APAGADO</v>
      </c>
      <c r="AD499" s="86" t="str">
        <f>'RESUMEN TOTAL'!AJ527</f>
        <v>APAGADO</v>
      </c>
      <c r="AE499" s="86" t="str">
        <f>'RESUMEN TOTAL'!AK527</f>
        <v>APAGADO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 t="str">
        <f>'RESUMEN TOTAL'!AI528</f>
        <v>APAGADO</v>
      </c>
      <c r="AD500" s="86" t="str">
        <f>'RESUMEN TOTAL'!AJ528</f>
        <v>APAGADO</v>
      </c>
      <c r="AE500" s="86" t="str">
        <f>'RESUMEN TOTAL'!AK528</f>
        <v>APAGADO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 t="str">
        <f>'RESUMEN TOTAL'!AI529</f>
        <v>APAGADO</v>
      </c>
      <c r="AD501" s="86" t="str">
        <f>'RESUMEN TOTAL'!AJ529</f>
        <v>APAGADO</v>
      </c>
      <c r="AE501" s="86" t="str">
        <f>'RESUMEN TOTAL'!AK529</f>
        <v>APAGADO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 t="str">
        <f>'RESUMEN TOTAL'!AI530</f>
        <v>APAGADO</v>
      </c>
      <c r="AD502" s="86" t="str">
        <f>'RESUMEN TOTAL'!AJ530</f>
        <v>APAGADO</v>
      </c>
      <c r="AE502" s="86" t="str">
        <f>'RESUMEN TOTAL'!AK530</f>
        <v>APAGADO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 t="str">
        <f>'RESUMEN TOTAL'!AI531</f>
        <v>APAGADO</v>
      </c>
      <c r="AD503" s="86" t="str">
        <f>'RESUMEN TOTAL'!AJ531</f>
        <v>APAGADO</v>
      </c>
      <c r="AE503" s="86" t="str">
        <f>'RESUMEN TOTAL'!AK531</f>
        <v>APAGADO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 t="str">
        <f>'RESUMEN TOTAL'!AI532</f>
        <v>APAGADO</v>
      </c>
      <c r="AD504" s="86" t="str">
        <f>'RESUMEN TOTAL'!AJ532</f>
        <v>APAGADO</v>
      </c>
      <c r="AE504" s="86" t="str">
        <f>'RESUMEN TOTAL'!AK532</f>
        <v>APAGADO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 t="str">
        <f>'RESUMEN TOTAL'!AI534</f>
        <v>APAGADO</v>
      </c>
      <c r="AD506" s="86" t="str">
        <f>'RESUMEN TOTAL'!AJ534</f>
        <v>APAGADO</v>
      </c>
      <c r="AE506" s="86" t="str">
        <f>'RESUMEN TOTAL'!AK534</f>
        <v>APAGADO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 t="str">
        <f>'RESUMEN TOTAL'!AI536</f>
        <v>APAGADO</v>
      </c>
      <c r="AD508" s="86" t="str">
        <f>'RESUMEN TOTAL'!AJ536</f>
        <v>APAGADO</v>
      </c>
      <c r="AE508" s="86" t="str">
        <f>'RESUMEN TOTAL'!AK536</f>
        <v>APAGADO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 t="str">
        <f>'RESUMEN TOTAL'!AI537</f>
        <v>APAGADO</v>
      </c>
      <c r="AD509" s="86" t="str">
        <f>'RESUMEN TOTAL'!AJ537</f>
        <v>APAGADO</v>
      </c>
      <c r="AE509" s="86" t="str">
        <f>'RESUMEN TOTAL'!AK537</f>
        <v>APAGADO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 t="str">
        <f>'RESUMEN TOTAL'!AI544</f>
        <v>APAGADO</v>
      </c>
      <c r="AD514" s="86" t="str">
        <f>'RESUMEN TOTAL'!AJ544</f>
        <v>APAGADO</v>
      </c>
      <c r="AE514" s="86" t="str">
        <f>'RESUMEN TOTAL'!AK544</f>
        <v>APAGADO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 t="str">
        <f>'RESUMEN TOTAL'!AI545</f>
        <v>APAGADO</v>
      </c>
      <c r="AD515" s="86" t="str">
        <f>'RESUMEN TOTAL'!AJ545</f>
        <v>APAGADO</v>
      </c>
      <c r="AE515" s="86" t="str">
        <f>'RESUMEN TOTAL'!AK545</f>
        <v>APAGADO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 t="str">
        <f>'RESUMEN TOTAL'!AI548</f>
        <v>APAGADO</v>
      </c>
      <c r="AD518" s="86" t="str">
        <f>'RESUMEN TOTAL'!AJ548</f>
        <v>APAGADO</v>
      </c>
      <c r="AE518" s="86" t="str">
        <f>'RESUMEN TOTAL'!AK548</f>
        <v>APAGADO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 t="str">
        <f>'RESUMEN TOTAL'!AI549</f>
        <v>APAGADO</v>
      </c>
      <c r="AD519" s="86" t="str">
        <f>'RESUMEN TOTAL'!AJ549</f>
        <v>APAGADO</v>
      </c>
      <c r="AE519" s="86" t="str">
        <f>'RESUMEN TOTAL'!AK549</f>
        <v>APAGADO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 t="str">
        <f>'RESUMEN TOTAL'!AI552</f>
        <v>APAGADO</v>
      </c>
      <c r="AD522" s="86" t="str">
        <f>'RESUMEN TOTAL'!AJ552</f>
        <v>APAGADO</v>
      </c>
      <c r="AE522" s="86" t="str">
        <f>'RESUMEN TOTAL'!AK552</f>
        <v>APAGADO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 t="str">
        <f>'RESUMEN TOTAL'!AI553</f>
        <v>APAGADO</v>
      </c>
      <c r="AD523" s="86" t="str">
        <f>'RESUMEN TOTAL'!AJ553</f>
        <v>APAGADO</v>
      </c>
      <c r="AE523" s="86" t="str">
        <f>'RESUMEN TOTAL'!AK553</f>
        <v>APAGADO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 t="str">
        <f>'RESUMEN TOTAL'!AI556</f>
        <v>APAGADO</v>
      </c>
      <c r="AD526" s="86" t="str">
        <f>'RESUMEN TOTAL'!AJ556</f>
        <v>APAGADO</v>
      </c>
      <c r="AE526" s="86" t="str">
        <f>'RESUMEN TOTAL'!AK556</f>
        <v>APAGADO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 t="str">
        <f>'RESUMEN TOTAL'!AI557</f>
        <v>APAGADO</v>
      </c>
      <c r="AD527" s="86" t="str">
        <f>'RESUMEN TOTAL'!AJ557</f>
        <v>APAGADO</v>
      </c>
      <c r="AE527" s="86" t="str">
        <f>'RESUMEN TOTAL'!AK557</f>
        <v>APAGADO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 t="str">
        <f>'RESUMEN TOTAL'!AI560</f>
        <v>APAGADO</v>
      </c>
      <c r="AD530" s="86" t="str">
        <f>'RESUMEN TOTAL'!AJ560</f>
        <v>APAGADO</v>
      </c>
      <c r="AE530" s="86" t="str">
        <f>'RESUMEN TOTAL'!AK560</f>
        <v>APAGADO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 t="str">
        <f>'RESUMEN TOTAL'!AI561</f>
        <v>APAGADO</v>
      </c>
      <c r="AD531" s="86" t="str">
        <f>'RESUMEN TOTAL'!AJ561</f>
        <v>APAGADO</v>
      </c>
      <c r="AE531" s="86" t="str">
        <f>'RESUMEN TOTAL'!AK561</f>
        <v>APAGADO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 t="str">
        <f>'RESUMEN TOTAL'!AI562</f>
        <v>APAGADO</v>
      </c>
      <c r="AD532" s="86" t="str">
        <f>'RESUMEN TOTAL'!AJ562</f>
        <v>APAGADO</v>
      </c>
      <c r="AE532" s="86" t="str">
        <f>'RESUMEN TOTAL'!AK562</f>
        <v>APAGADO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 t="str">
        <f>'RESUMEN TOTAL'!AI563</f>
        <v>APAGADO</v>
      </c>
      <c r="AD533" s="86" t="str">
        <f>'RESUMEN TOTAL'!AJ563</f>
        <v>APAGADO</v>
      </c>
      <c r="AE533" s="86" t="str">
        <f>'RESUMEN TOTAL'!AK563</f>
        <v>APAGADO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 t="str">
        <f>'RESUMEN TOTAL'!AI564</f>
        <v>APAGADO</v>
      </c>
      <c r="AD534" s="86" t="str">
        <f>'RESUMEN TOTAL'!AJ564</f>
        <v>APAGADO</v>
      </c>
      <c r="AE534" s="86" t="str">
        <f>'RESUMEN TOTAL'!AK564</f>
        <v>APAGADO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 t="str">
        <f>'RESUMEN TOTAL'!AI565</f>
        <v>APAGADO</v>
      </c>
      <c r="AD535" s="86" t="str">
        <f>'RESUMEN TOTAL'!AJ565</f>
        <v>APAGADO</v>
      </c>
      <c r="AE535" s="86" t="str">
        <f>'RESUMEN TOTAL'!AK565</f>
        <v>APAGADO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 t="str">
        <f>'RESUMEN TOTAL'!AI566</f>
        <v>APAGADO</v>
      </c>
      <c r="AD536" s="86" t="str">
        <f>'RESUMEN TOTAL'!AJ566</f>
        <v>APAGADO</v>
      </c>
      <c r="AE536" s="86" t="str">
        <f>'RESUMEN TOTAL'!AK566</f>
        <v>APAGADO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 t="str">
        <f>'RESUMEN TOTAL'!AI567</f>
        <v>APAGADO</v>
      </c>
      <c r="AD537" s="86" t="str">
        <f>'RESUMEN TOTAL'!AJ567</f>
        <v>APAGADO</v>
      </c>
      <c r="AE537" s="86" t="str">
        <f>'RESUMEN TOTAL'!AK567</f>
        <v>APAGADO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2025-03-26T10:49:09Z</dcterms:modified>
</cp:coreProperties>
</file>