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F5F0C54C-CFB4-40AC-AF42-7A5CAC41FA55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<sst xmlns="http://schemas.openxmlformats.org/spreadsheetml/2006/main" count="5308" uniqueCount="1619">
  <si>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</si>
  <si>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</si>
  <si>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</si>
  <si>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</si>
  <si>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</si>
  <si>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</si>
  <si>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</si>
  <si>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</si>
  <si>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</si>
  <si>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</si>
  <si>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</si>
  <si>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</si>
  <si>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</si>
  <si>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</si>
  <si>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</si>
  <si>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</si>
  <si>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</si>
  <si>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</si>
  <si>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</si>
  <si>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</si>
  <si>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</si>
  <si>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</si>
  <si>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</si>
  <si>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</si>
  <si>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</si>
  <si>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</si>
  <si>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</si>
  <si>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</si>
  <si>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</si>
  <si>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</si>
  <si>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</si>
  <si>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</si>
  <si>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</si>
  <si>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</si>
  <si>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</si>
  <si>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</si>
  <si>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</si>
  <si>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</si>
  <si>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</si>
  <si>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</si>
  <si>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</si>
  <si>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</si>
  <si>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</si>
  <si>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</si>
  <si>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</si>
  <si>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</si>
  <si>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</si>
  <si>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</si>
  <si>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</si>
  <si>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</si>
  <si>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</si>
  <si>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</si>
  <si>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</si>
  <si>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</si>
  <si>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</si>
  <si>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</si>
  <si>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</si>
  <si>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</si>
  <si>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</si>
  <si>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</si>
  <si>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</si>
  <si>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</si>
  <si>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</si>
  <si>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</si>
  <si>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</si>
  <si>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</si>
  <si>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</si>
  <si>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</si>
  <si>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</si>
  <si>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</si>
  <si>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</si>
  <si>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</si>
  <si>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</si>
  <si>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</si>
  <si>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</si>
  <si>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</si>
  <si>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</si>
  <si>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</si>
  <si>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</si>
  <si>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</si>
  <si>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</si>
  <si>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</si>
  <si>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</si>
  <si>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</si>
  <si>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</si>
  <si>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</si>
  <si>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</si>
  <si>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</si>
  <si>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</si>
  <si>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</si>
  <si>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</si>
  <si>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</si>
  <si>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</si>
  <si>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</si>
  <si>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</si>
  <si>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</si>
  <si>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</si>
  <si>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</si>
  <si>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</si>
  <si>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</si>
  <si>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</si>
  <si>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</si>
  <si>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</si>
  <si>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</si>
  <si>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</si>
  <si>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</si>
  <si>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</si>
  <si>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</si>
  <si>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</si>
  <si>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</si>
  <si>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</si>
  <si>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</si>
  <si>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</si>
  <si>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</si>
  <si>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</si>
  <si>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</si>
  <si>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</si>
  <si>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</si>
  <si>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</si>
  <si>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</si>
  <si>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</si>
  <si>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</si>
  <si>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</si>
  <si>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</si>
  <si>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</si>
  <si>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</si>
  <si>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</si>
  <si>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</si>
  <si>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</si>
  <si>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</si>
  <si>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</si>
  <si>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</si>
  <si>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</si>
  <si>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</si>
  <si>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</si>
  <si>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</si>
  <si>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</si>
  <si>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</si>
  <si>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</si>
  <si>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</si>
  <si>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</si>
  <si>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</si>
  <si>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</si>
  <si>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</si>
  <si>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</si>
  <si>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</si>
  <si>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</si>
  <si>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</si>
  <si>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</si>
  <si>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</si>
  <si>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</si>
  <si>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</si>
  <si>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</si>
  <si>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</si>
  <si>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</si>
  <si>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</si>
  <si>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</si>
  <si>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</si>
  <si>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</si>
  <si>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</si>
  <si>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</si>
  <si>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</si>
  <si>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</si>
  <si>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</si>
  <si>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</si>
  <si>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</si>
  <si>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</si>
  <si>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</si>
  <si>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</si>
  <si>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</si>
  <si>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</si>
  <si>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</si>
  <si>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</si>
  <si>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</si>
  <si>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</si>
  <si>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</si>
  <si>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</si>
  <si>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</si>
  <si>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</si>
  <si>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</si>
  <si>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</si>
  <si>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</si>
  <si>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</si>
  <si>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</si>
  <si>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</si>
  <si>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</si>
  <si>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</si>
  <si>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</si>
  <si>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</si>
  <si>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</si>
  <si>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</si>
  <si>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</si>
  <si>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</si>
  <si>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</si>
  <si>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</si>
  <si>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</si>
  <si>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</si>
  <si>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</si>
  <si>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</si>
  <si>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</si>
  <si>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</si>
  <si>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</si>
  <si>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</si>
  <si>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</si>
  <si>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</si>
  <si>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</si>
  <si>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</si>
  <si>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</si>
  <si>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</si>
  <si>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</si>
  <si>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</si>
  <si>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</si>
  <si>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</si>
  <si>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</si>
  <si>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</si>
  <si>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</si>
  <si>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</si>
  <si>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</si>
  <si>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</si>
  <si>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</si>
  <si>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</si>
  <si>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</si>
  <si>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</si>
  <si>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</si>
  <si>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</si>
  <si>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</si>
  <si>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</si>
  <si>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</si>
  <si>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</si>
  <si>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</si>
  <si>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</si>
  <si>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</si>
  <si>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</si>
  <si>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</si>
  <si>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</si>
  <si>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</si>
  <si>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</si>
  <si>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</si>
  <si>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</si>
  <si>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</si>
  <si>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</si>
  <si>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</si>
  <si>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</si>
  <si>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</si>
  <si>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</si>
  <si>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</si>
  <si>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</si>
  <si>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</si>
  <si>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</si>
  <si>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</si>
  <si>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</si>
  <si>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</si>
  <si>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</si>
  <si>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</si>
  <si>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</si>
  <si>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</si>
  <si>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</si>
  <si>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</si>
  <si>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</si>
  <si>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</si>
  <si>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</si>
  <si>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</si>
  <si>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</si>
  <si>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</si>
  <si>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</si>
  <si>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</si>
  <si>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</si>
  <si>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</si>
  <si>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</si>
  <si>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</si>
  <si>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</si>
  <si>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</si>
  <si>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</si>
  <si>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</si>
  <si>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</si>
  <si>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</si>
  <si>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</si>
  <si>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</si>
  <si>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</si>
  <si>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</si>
  <si>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</si>
  <si>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</si>
  <si>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</si>
  <si>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</si>
  <si>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</si>
  <si>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</si>
  <si>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</si>
  <si>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</si>
  <si>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</si>
  <si>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</si>
  <si>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</si>
  <si>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</si>
  <si>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</si>
  <si>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</si>
  <si>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</si>
  <si>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</si>
  <si>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</si>
  <si>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</si>
  <si>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</si>
  <si>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</si>
  <si>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</si>
  <si>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</si>
  <si>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</si>
  <si>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</si>
  <si>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</si>
  <si>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</si>
  <si>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</si>
  <si>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</si>
  <si>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</si>
  <si>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</si>
  <si>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</si>
  <si>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</si>
  <si>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</si>
  <si>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</si>
  <si>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</si>
  <si>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</si>
  <si>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</si>
  <si>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</si>
  <si>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</si>
  <si>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</si>
  <si>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</si>
  <si>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</si>
  <si>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</si>
  <si>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</si>
  <si>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</si>
  <si>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</si>
  <si>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</si>
  <si>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</si>
  <si>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</si>
  <si>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</si>
  <si>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</si>
  <si>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</si>
  <si>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</si>
  <si>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</si>
  <si>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</si>
  <si>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</si>
  <si>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</si>
  <si>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</si>
  <si>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</si>
  <si>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</si>
  <si>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</si>
  <si>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</si>
  <si>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</si>
  <si>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</si>
  <si>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</si>
  <si>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</si>
  <si>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</si>
  <si>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</si>
  <si>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</si>
  <si>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</si>
  <si>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</si>
  <si>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</si>
  <si>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</si>
  <si>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</si>
  <si>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</si>
  <si>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</si>
  <si>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</si>
  <si>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</si>
  <si>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</si>
  <si>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</si>
  <si>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</si>
  <si>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</si>
  <si>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</si>
  <si>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</si>
  <si>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</si>
  <si>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</si>
  <si>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</si>
  <si>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</si>
  <si>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</si>
  <si>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</si>
  <si>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</si>
  <si>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</si>
  <si>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</si>
  <si>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</si>
  <si>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</si>
  <si>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</si>
  <si>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</si>
  <si>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</si>
  <si>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</si>
  <si>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</si>
  <si>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</si>
  <si>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</si>
  <si>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</si>
  <si>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</si>
  <si>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</si>
  <si>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</si>
  <si>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</si>
  <si>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</si>
  <si>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</si>
  <si>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</si>
  <si>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</si>
  <si>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</si>
  <si>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</si>
  <si>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</si>
  <si>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</si>
  <si>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</si>
  <si>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</si>
  <si>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</si>
  <si>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</si>
  <si>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</si>
  <si>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</si>
  <si>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</si>
  <si>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</si>
  <si>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</si>
  <si>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</si>
  <si>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</si>
  <si>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</si>
  <si>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</si>
  <si>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</si>
  <si>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</si>
  <si>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</si>
  <si>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</si>
  <si>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</si>
  <si>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</si>
  <si>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</si>
  <si>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</si>
  <si>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</si>
  <si>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</si>
  <si>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</si>
  <si>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</si>
  <si>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</si>
  <si>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</si>
  <si>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</si>
  <si>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</si>
  <si>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</si>
  <si>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</si>
  <si>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</si>
  <si>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</si>
  <si>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</si>
  <si>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</si>
  <si>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</si>
  <si>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</si>
  <si>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</si>
  <si>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</si>
  <si>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</si>
  <si>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</si>
  <si>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</si>
  <si>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</si>
  <si>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</si>
  <si>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</si>
  <si>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</si>
  <si>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</si>
  <si>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</si>
  <si>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</si>
  <si>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</si>
  <si>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</si>
  <si>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</si>
  <si>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</si>
  <si>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</si>
  <si>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</si>
  <si>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</si>
  <si>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</si>
  <si>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</si>
  <si>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</si>
  <si>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</si>
  <si>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</si>
  <si>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</si>
  <si>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</si>
  <si>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</si>
  <si>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</si>
  <si>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</si>
  <si>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</si>
  <si>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</si>
  <si>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</si>
  <si>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</si>
  <si>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</si>
  <si>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</si>
  <si>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</si>
  <si>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</si>
  <si>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</si>
  <si>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</si>
  <si>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</si>
  <si>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</si>
  <si>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</si>
  <si>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</si>
  <si>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</si>
  <si>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</si>
  <si>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</si>
  <si>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</si>
  <si>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</si>
  <si>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</si>
  <si>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</si>
  <si>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</si>
  <si>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</si>
  <si>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</si>
  <si>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</si>
  <si>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</si>
  <si>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</si>
  <si>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</si>
  <si>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</si>
  <si>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</si>
  <si>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</si>
  <si>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</si>
  <si>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</si>
  <si>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</si>
  <si>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</si>
  <si>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</si>
  <si>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</si>
  <si>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</si>
  <si>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</si>
  <si>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</si>
  <si>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</si>
  <si>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</si>
  <si>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</si>
  <si>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</si>
  <si>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</si>
  <si>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</si>
  <si>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</si>
  <si>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</si>
  <si>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</si>
  <si>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</si>
  <si>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</si>
  <si>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</si>
  <si>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</si>
  <si>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</si>
  <si>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</si>
  <si>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</si>
  <si>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</si>
  <si>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</si>
  <si>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</si>
  <si>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</si>
  <si>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</si>
  <si>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</si>
  <si>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</si>
  <si>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</si>
  <si>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</si>
  <si>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</si>
  <si>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</si>
  <si>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</si>
  <si>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</si>
  <si>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</si>
  <si>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</si>
  <si>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</si>
  <si>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</si>
  <si>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</si>
  <si>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</si>
  <si>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</si>
  <si>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</si>
  <si>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</si>
  <si>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</si>
  <si>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</si>
  <si>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</si>
  <si>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</si>
  <si>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</si>
  <si>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</si>
  <si>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</si>
  <si>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</si>
  <si>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</si>
  <si>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</si>
  <si>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</si>
  <si>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</si>
  <si>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</si>
  <si>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</si>
  <si>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</si>
  <si>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</si>
  <si>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</si>
  <si>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</si>
  <si>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</si>
  <si>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</si>
  <si>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</si>
  <si>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</si>
  <si>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</si>
  <si>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</si>
  <si>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</si>
  <si>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</si>
  <si>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</si>
  <si>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</si>
  <si>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</si>
  <si>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</si>
  <si>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</si>
  <si>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</si>
  <si>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</si>
  <si>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</si>
  <si>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</si>
  <si>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</si>
  <si>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</si>
  <si>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</si>
  <si>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</si>
  <si>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</si>
  <si>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</si>
  <si>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</si>
  <si>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</si>
  <si>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</si>
  <si>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</si>
  <si>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</si>
  <si>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</si>
  <si>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</si>
  <si>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</si>
  <si>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</si>
  <si>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</si>
  <si>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</si>
  <si>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</si>
  <si>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</si>
  <si>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</si>
  <si>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</si>
  <si>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</si>
  <si>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</si>
  <si>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</si>
  <si>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</si>
  <si>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</si>
  <si>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</si>
  <si>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</si>
  <si>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</si>
  <si>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</si>
  <si>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</si>
  <si>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</si>
  <si>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</si>
  <si>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</si>
  <si>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</si>
  <si>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</si>
  <si>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</si>
  <si>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</si>
  <si>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</si>
  <si>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</si>
  <si>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</si>
  <si>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</si>
  <si>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</si>
  <si>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</si>
  <si>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</si>
  <si>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</si>
  <si>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</si>
  <si>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</si>
  <si>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</si>
  <si>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</si>
  <si>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</si>
  <si>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</si>
  <si>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</si>
  <si>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</si>
  <si>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</si>
  <si>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</si>
  <si>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</si>
  <si>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</si>
  <si>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</si>
  <si>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</si>
  <si>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</si>
  <si>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</si>
  <si>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</si>
  <si>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</si>
  <si>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</si>
  <si>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</si>
  <si>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</si>
  <si>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</si>
  <si>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</si>
  <si>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</si>
  <si>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</si>
  <si>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</si>
  <si>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</si>
  <si>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</si>
  <si>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</si>
  <si>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</si>
  <si>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</si>
  <si>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</si>
  <si>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</si>
  <si>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</si>
  <si>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</si>
  <si>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</si>
  <si>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</si>
  <si>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</si>
  <si>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</si>
  <si>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</si>
  <si>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</si>
  <si>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</si>
  <si>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</si>
  <si>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</si>
  <si>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</si>
  <si>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</si>
  <si>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</si>
  <si>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</si>
  <si>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</si>
  <si>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</si>
  <si>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</si>
  <si>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</si>
  <si>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</si>
  <si>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</si>
  <si>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</si>
  <si>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</si>
  <si>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</si>
  <si>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</si>
  <si>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</si>
  <si>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</si>
  <si>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</si>
  <si>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</si>
  <si>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</si>
  <si>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</si>
  <si>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</si>
  <si>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</si>
  <si>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</si>
  <si>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</si>
  <si>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</si>
  <si>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</si>
  <si>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</si>
  <si>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</si>
  <si>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</si>
  <si>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</si>
  <si>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</si>
  <si>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</si>
  <si>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</si>
  <si>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</si>
  <si>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</si>
  <si>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</si>
  <si>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</si>
  <si>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</si>
  <si>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</si>
  <si>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</si>
  <si>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</si>
  <si>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</si>
  <si>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</si>
  <si>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</si>
  <si>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</si>
  <si>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</si>
  <si>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</si>
  <si>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</si>
  <si>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</si>
  <si>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</si>
  <si>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</si>
  <si>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</si>
  <si>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</si>
  <si>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</si>
  <si>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</si>
  <si>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</si>
  <si>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</si>
  <si>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</si>
  <si>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</si>
  <si>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</si>
  <si>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</si>
  <si>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</si>
  <si>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</si>
  <si>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</si>
  <si>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</si>
  <si>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</si>
  <si>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</si>
  <si>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</si>
  <si>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</si>
  <si>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</si>
  <si>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</si>
  <si>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</si>
  <si>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</si>
  <si>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</si>
  <si>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</si>
  <si>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</si>
  <si>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</si>
  <si>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</si>
  <si>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</si>
  <si>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</si>
  <si>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</si>
  <si>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</si>
  <si>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</si>
  <si>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</si>
  <si>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</si>
  <si>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</si>
  <si>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</si>
  <si>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</si>
  <si>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</si>
  <si>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</si>
  <si>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</si>
  <si>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</si>
  <si>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</si>
  <si>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</si>
  <si>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</si>
  <si>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</si>
  <si>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</si>
  <si>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</si>
  <si>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</si>
  <si>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</si>
  <si>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</si>
  <si>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</si>
  <si>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</si>
  <si>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</si>
  <si>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</si>
  <si>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</si>
  <si>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</si>
  <si>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</si>
  <si>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</si>
  <si>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</si>
  <si>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</si>
  <si>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</si>
  <si>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</si>
  <si>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</si>
  <si>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</si>
  <si>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</si>
  <si>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</si>
  <si>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</si>
  <si>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</si>
  <si>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</si>
  <si>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</si>
  <si>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</si>
  <si>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</si>
  <si>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</si>
  <si>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</si>
  <si>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</si>
  <si>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</si>
  <si>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</si>
  <si>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</si>
  <si>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</si>
  <si>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</si>
  <si>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</si>
  <si>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</si>
  <si>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</si>
  <si>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</si>
  <si>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</si>
  <si>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</si>
  <si>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</si>
  <si>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</si>
  <si>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</si>
  <si>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</si>
  <si>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</si>
  <si>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</si>
  <si>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</si>
  <si>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</si>
  <si>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</si>
  <si>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</si>
  <si>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</si>
  <si>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</si>
  <si>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</si>
  <si>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</si>
  <si>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</si>
  <si>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</si>
  <si>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</si>
  <si>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</si>
  <si>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</si>
  <si>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</si>
  <si>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</si>
  <si>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</si>
  <si>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</si>
  <si>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</si>
  <si>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</si>
  <si>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</si>
  <si>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</si>
  <si>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</si>
  <si>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</si>
  <si>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</si>
  <si>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</si>
  <si>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</si>
  <si>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</si>
  <si>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</si>
  <si>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</si>
  <si>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</si>
  <si>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</si>
  <si>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</si>
  <si>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</si>
  <si>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</si>
  <si>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</si>
  <si>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</si>
  <si>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</si>
  <si>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</si>
  <si>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</si>
  <si>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</si>
  <si>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</si>
  <si>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</si>
  <si>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</si>
  <si>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</si>
  <si>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</si>
  <si>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</si>
  <si>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</si>
  <si>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</si>
  <si>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</si>
  <si>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</si>
  <si>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</si>
  <si>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</si>
  <si>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</si>
  <si>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</si>
  <si>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</si>
  <si>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</si>
  <si>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</si>
  <si>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</si>
  <si>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</si>
  <si>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</si>
  <si>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</si>
  <si>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</si>
  <si>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</si>
  <si>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</si>
  <si>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</si>
  <si>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</si>
  <si>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</si>
  <si>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</si>
  <si>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</si>
  <si>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</si>
  <si>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</si>
  <si>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</si>
  <si>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</si>
  <si>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</si>
  <si>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</si>
  <si>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</si>
  <si>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</si>
  <si>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</si>
  <si>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</si>
  <si>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</si>
  <si>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</si>
  <si>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</si>
  <si>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</si>
  <si>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</si>
  <si>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</si>
  <si>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</si>
  <si>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</si>
  <si>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</si>
  <si>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</si>
  <si>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</si>
  <si>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</si>
  <si>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</si>
  <si>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</si>
  <si>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</si>
  <si>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</si>
  <si>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</si>
  <si>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</si>
  <si>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</si>
  <si>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</si>
  <si>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</si>
  <si>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</si>
  <si>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</si>
  <si>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</si>
  <si>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</si>
  <si>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</si>
  <si>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</si>
  <si>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</si>
  <si>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</si>
  <si>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</si>
  <si>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</si>
  <si>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</si>
  <si>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</si>
  <si>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</si>
  <si>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</si>
  <si>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</si>
  <si>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</si>
  <si>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</si>
  <si>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</si>
  <si>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</si>
  <si>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</si>
  <si>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</si>
  <si>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</si>
  <si>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</si>
  <si>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</si>
  <si>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</si>
  <si>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</si>
  <si>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</si>
  <si>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</si>
  <si>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</si>
  <si>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</si>
  <si>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</si>
  <si>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</si>
  <si>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</si>
  <si>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</si>
  <si>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</si>
  <si>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</si>
  <si>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</si>
  <si>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</si>
  <si>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</si>
  <si>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</si>
  <si>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</si>
  <si>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</si>
  <si>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</si>
  <si>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</si>
  <si>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</si>
  <si>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</si>
  <si>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</si>
  <si>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</si>
  <si>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</si>
  <si>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</si>
  <si>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</si>
  <si>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</si>
  <si>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</si>
  <si>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</si>
  <si>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</si>
  <si>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</si>
  <si>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</si>
  <si>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</si>
  <si>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</si>
  <si>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</si>
  <si>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</si>
  <si>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</si>
  <si>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</si>
  <si>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</si>
  <si>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</si>
  <si>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</si>
  <si>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</si>
  <si>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</si>
  <si>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</si>
  <si>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</si>
  <si>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</si>
  <si>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</si>
  <si>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</si>
  <si>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</si>
  <si>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</si>
  <si>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</si>
  <si>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</si>
  <si>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</si>
  <si>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</si>
  <si>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</si>
  <si>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</si>
  <si>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</si>
  <si>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</si>
  <si>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</si>
  <si>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</si>
  <si>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</si>
  <si>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</si>
  <si>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</si>
  <si>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</si>
  <si>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</si>
  <si>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</si>
  <si>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</si>
  <si>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</si>
  <si>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</si>
  <si>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</si>
  <si>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</si>
  <si>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</si>
  <si>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</si>
  <si>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</si>
  <si>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</si>
  <si>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</si>
  <si>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</si>
  <si>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</si>
  <si>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</si>
  <si>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</si>
  <si>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</si>
  <si>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</si>
  <si>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</si>
  <si>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</si>
  <si>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</si>
  <si>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</si>
  <si>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</si>
  <si>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</si>
  <si>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</si>
  <si>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</si>
  <si>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</si>
  <si>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</si>
  <si>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</si>
  <si>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</si>
  <si>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</si>
  <si>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</si>
  <si>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</si>
  <si>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</si>
  <si>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</si>
  <si>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</si>
  <si>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</si>
  <si>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</si>
  <si>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</si>
  <si>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</si>
  <si>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</si>
  <si>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</si>
  <si>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</si>
  <si>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</si>
  <si>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</si>
  <si>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</si>
  <si>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</si>
  <si>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</si>
  <si>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</si>
  <si>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</si>
  <si>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</si>
  <si>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</si>
  <si>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</si>
  <si>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</si>
  <si>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</si>
  <si>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</si>
  <si>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</si>
  <si>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</si>
  <si>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</si>
  <si>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</si>
  <si>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</si>
  <si>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</si>
  <si>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</si>
  <si>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</si>
  <si>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</si>
  <si>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</si>
  <si>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</si>
  <si>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</si>
  <si>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</si>
  <si>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</si>
  <si>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</si>
  <si>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</si>
  <si>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</si>
  <si>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</si>
  <si>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</si>
  <si>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</si>
  <si>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</si>
  <si>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</si>
  <si>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</si>
  <si>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</si>
  <si>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</si>
  <si>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</si>
  <si>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</si>
  <si>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</si>
  <si>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</si>
  <si>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</si>
  <si>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</si>
  <si>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</si>
  <si>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</si>
  <si>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</si>
  <si>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</si>
  <si>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</si>
  <si>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</si>
  <si>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</si>
  <si>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</si>
  <si>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</si>
  <si>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</si>
  <si>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</si>
  <si>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</si>
  <si>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</si>
  <si>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</si>
  <si>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</si>
  <si>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</si>
  <si>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</si>
  <si>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</si>
  <si>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</si>
  <si>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</si>
  <si>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</si>
  <si>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</si>
  <si>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</si>
  <si>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</si>
  <si>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</si>
  <si>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</si>
  <si>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</si>
  <si>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</si>
  <si>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</si>
  <si>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</si>
  <si>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</si>
  <si>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</si>
  <si>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</si>
  <si>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</si>
  <si>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</si>
  <si>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</si>
  <si>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</si>
  <si>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</si>
  <si>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</si>
  <si>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</si>
  <si>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</si>
  <si>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</si>
  <si>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</si>
  <si>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</si>
  <si>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</si>
  <si>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</si>
  <si>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</si>
  <si>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</si>
  <si>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</si>
  <si>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</si>
  <si>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</si>
  <si>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</si>
  <si>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</si>
  <si>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</si>
  <si>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</si>
  <si>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</si>
  <si>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</si>
  <si>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</si>
  <si>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</si>
  <si>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</si>
  <si>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</si>
  <si>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</si>
  <si>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</si>
  <si>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</si>
  <si>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</si>
  <si>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</si>
  <si>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</si>
  <si>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</si>
  <si>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</si>
  <si>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</si>
  <si>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</si>
  <si>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</si>
  <si>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</si>
  <si>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</si>
  <si>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</si>
  <si>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</si>
  <si>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</si>
  <si>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</si>
  <si>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</si>
  <si>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</si>
  <si>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</si>
  <si>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</si>
  <si>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</si>
  <si>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</si>
  <si>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</si>
  <si>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</si>
  <si>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</si>
  <si>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</si>
  <si>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</si>
  <si>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</si>
  <si>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</si>
  <si>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</si>
  <si>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</si>
  <si>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</si>
  <si>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</si>
  <si>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</si>
  <si>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</si>
  <si>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</si>
  <si>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</si>
  <si>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</si>
  <si>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</si>
  <si>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</si>
  <si>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</si>
  <si>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</si>
  <si>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</si>
  <si>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</si>
  <si>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</si>
  <si>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</si>
  <si>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</si>
  <si>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</si>
  <si>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</si>
  <si>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</si>
  <si>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</si>
  <si>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</si>
  <si>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</si>
  <si>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</si>
  <si>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</si>
  <si>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</si>
  <si>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</si>
  <si>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</si>
  <si>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</si>
  <si>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</si>
  <si>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</si>
  <si>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</si>
  <si>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</si>
  <si>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</si>
  <si>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</si>
  <si>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</si>
  <si>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</si>
  <si>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</si>
  <si>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</si>
  <si>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</si>
  <si>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</si>
  <si>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</si>
  <si>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</si>
  <si>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</si>
  <si>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</si>
  <si>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</si>
  <si>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</si>
  <si>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</si>
  <si>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</si>
  <si>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</si>
  <si>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</si>
  <si>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</si>
  <si>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</si>
  <si>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</si>
  <si>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</si>
  <si>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</si>
  <si>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</si>
  <si>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</si>
  <si>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</si>
  <si>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</si>
  <si>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</si>
  <si>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</si>
  <si>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</si>
  <si>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</si>
  <si>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</si>
  <si>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</si>
  <si>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</si>
  <si>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</si>
  <si>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</si>
  <si>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</si>
  <si>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</si>
  <si>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</si>
  <si>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</si>
  <si>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</si>
  <si>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</si>
  <si>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</si>
  <si>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</si>
  <si>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</si>
  <si>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</si>
  <si>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</si>
  <si>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</si>
  <si>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</si>
  <si>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</si>
  <si>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</si>
  <si>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</si>
  <si>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</si>
  <si>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</si>
  <si>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</si>
  <si>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</si>
  <si>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</si>
  <si>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</si>
  <si>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</si>
  <si>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</si>
  <si>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</si>
  <si>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</si>
  <si>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</si>
  <si>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</si>
  <si>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</si>
  <si>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</si>
  <si>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</si>
  <si>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</si>
  <si>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</si>
  <si>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</si>
  <si>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</si>
  <si>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</si>
  <si>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</si>
  <si>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</si>
  <si>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</si>
  <si>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</si>
  <si>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</si>
  <si>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</si>
  <si>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</si>
  <si>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</si>
  <si>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</si>
  <si>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</si>
  <si>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</si>
  <si>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</si>
  <si>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</si>
  <si>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</si>
  <si>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</si>
  <si>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</si>
  <si>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</si>
  <si>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</si>
  <si>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</si>
  <si>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</si>
  <si>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</si>
  <si>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</si>
  <si>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</si>
  <si>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</si>
  <si>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</si>
  <si>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</si>
  <si>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</si>
  <si>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</si>
  <si>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</si>
  <si>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</si>
  <si>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</si>
  <si>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</si>
  <si>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</si>
  <si>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</si>
  <si>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</si>
  <si>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</si>
  <si>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</si>
  <si>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</si>
  <si>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</si>
  <si>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</si>
  <si>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</si>
  <si>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</si>
  <si>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</si>
  <si>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</si>
  <si>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</si>
  <si>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</si>
  <si>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</si>
  <si>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</si>
  <si>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</si>
  <si>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</si>
  <si>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</si>
  <si>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</si>
  <si>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</si>
  <si>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</si>
  <si>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</si>
  <si>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</si>
  <si>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</si>
  <si>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</si>
  <si>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</si>
  <si>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</si>
  <si>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</si>
  <si>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</si>
  <si>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</si>
  <si>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</si>
  <si>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</si>
  <si>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</si>
  <si>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</si>
  <si>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</si>
  <si>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</si>
  <si>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</si>
  <si>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</si>
  <si>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</si>
  <si>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</si>
  <si>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</si>
  <si>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</si>
  <si>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</si>
  <si>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</si>
  <si>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</si>
  <si>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</si>
  <si>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</si>
  <si>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</si>
  <si>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</si>
  <si>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</si>
  <si>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</si>
  <si>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</si>
  <si>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</si>
  <si>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</si>
  <si>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</si>
  <si>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</si>
  <si>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</si>
  <si>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</si>
  <si>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</si>
  <si>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</si>
  <si>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</si>
  <si>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</si>
  <si>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</si>
  <si>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</si>
  <si>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</si>
  <si>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</si>
  <si>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</si>
  <si>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</si>
  <si>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</si>
  <si>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</si>
  <si>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</si>
  <si>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</si>
  <si>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</si>
  <si>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</si>
  <si>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</si>
  <si>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</si>
  <si>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</si>
  <si>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</si>
  <si>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</si>
  <si>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</si>
  <si>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</si>
  <si>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</si>
  <si>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</si>
  <si>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</si>
  <si>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</si>
  <si>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</si>
  <si>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</si>
  <si>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</si>
  <si>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</si>
  <si>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</si>
  <si>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</si>
  <si>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</si>
  <si>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</si>
  <si>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</si>
  <si>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</si>
  <si>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</si>
  <si>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</si>
  <si>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</si>
  <si>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</si>
  <si>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</si>
  <si>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</si>
  <si>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</si>
  <si>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</si>
  <si>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</si>
  <si>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</si>
  <si>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</si>
  <si>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</si>
  <si>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</si>
  <si>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</si>
  <si>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</si>
  <si>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</si>
  <si>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</si>
  <si>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</si>
  <si>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</si>
  <si>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</si>
  <si>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</si>
  <si>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</si>
  <si>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</si>
  <si>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</si>
  <si>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</si>
  <si>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</si>
  <si>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</si>
  <si>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</si>
  <si>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</si>
  <si>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</si>
  <si>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</si>
  <si>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</si>
  <si>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</si>
  <si>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</si>
  <si>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</si>
  <si>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</si>
  <si>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</si>
  <si>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</si>
  <si>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</si>
  <si>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</si>
  <si>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</si>
  <si>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</si>
  <si>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</si>
  <si>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</si>
  <si>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</si>
  <si>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</si>
  <si>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</si>
  <si>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</si>
  <si>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</si>
  <si>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</si>
  <si>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</si>
  <si>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</si>
  <si>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</si>
  <si>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</si>
  <si>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</si>
  <si>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</si>
  <si>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</si>
  <si>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</si>
  <si>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</si>
  <si>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</si>
  <si>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</si>
  <si>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</si>
  <si>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</si>
  <si>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</si>
  <si>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</si>
  <si>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</si>
  <si>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</si>
  <si>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</si>
  <si>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</si>
  <si>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</si>
  <si>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</si>
  <si>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</si>
  <si>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</si>
  <si>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</si>
  <si>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</si>
  <si>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</si>
  <si>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</si>
  <si>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</si>
  <si>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</si>
  <si>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</si>
  <si>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</si>
  <si>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</si>
  <si>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</si>
  <si>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</si>
  <si>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</si>
  <si>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</si>
  <si>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</si>
  <si>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</si>
  <si>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</si>
  <si>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</si>
  <si>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</si>
  <si>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</si>
  <si>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</si>
  <si>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</si>
  <si>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</si>
  <si>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</si>
  <si>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</si>
  <si>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</si>
  <si>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</si>
  <si>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</si>
  <si>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</si>
  <si>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</si>
  <si>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</si>
  <si>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</si>
  <si>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</si>
  <si>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</si>
  <si>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</si>
  <si>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</si>
  <si>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</si>
  <si>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</si>
  <si>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</si>
  <si>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</si>
  <si>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</si>
  <si>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</si>
  <si>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</si>
  <si>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</si>
  <si>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</si>
  <si>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</si>
  <si>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</si>
  <si>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</si>
  <si>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</si>
  <si>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</si>
  <si>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</si>
  <si>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</si>
  <si>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</si>
  <si>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</si>
  <si>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</si>
  <si>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</si>
  <si>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</si>
  <si>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</si>
  <si>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</si>
  <si>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</si>
  <si>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</si>
  <si>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</si>
  <si>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</si>
  <si>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</si>
  <si>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</si>
  <si>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</si>
  <si>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</si>
  <si>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</si>
  <si>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</si>
  <si>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</si>
  <si>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</si>
  <si>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</si>
  <si>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</si>
  <si>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</si>
  <si>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</si>
  <si>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</si>
  <si>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</si>
  <si>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</si>
  <si>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</si>
  <si>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</si>
  <si>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</si>
  <si>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</si>
  <si>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</si>
  <si>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</si>
  <si>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</si>
  <si>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</si>
  <si>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</si>
  <si>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</si>
  <si>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</si>
  <si>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</si>
  <si>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</si>
  <si>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</si>
  <si>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</si>
  <si>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</si>
  <si>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</si>
  <si>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</si>
  <si>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</si>
  <si>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</si>
  <si>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</si>
  <si>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</si>
  <si>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</si>
  <si>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</si>
  <si>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</si>
  <si>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</si>
  <si>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</si>
  <si>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</si>
  <si>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</si>
  <si>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</si>
  <si>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</si>
  <si>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</si>
  <si>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</si>
  <si>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</si>
  <si>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</si>
  <si>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</si>
  <si>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</si>
  <si>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</si>
  <si>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</si>
  <si>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</si>
  <si>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</si>
  <si>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</si>
  <si>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</si>
  <si>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</si>
  <si>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</si>
  <si>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</si>
  <si>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</si>
  <si>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</si>
  <si>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</si>
  <si>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</si>
  <si>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</si>
  <si>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</si>
  <si>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</si>
  <si>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</si>
  <si>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</si>
  <si>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</si>
  <si>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</si>
  <si>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</si>
  <si>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</si>
  <si>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APAGADO</t>
  </si>
  <si>
    <t>172.20.10.119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</si>
</sst>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5.321100917431193E-2</c:v>
                </c:pt>
                <c:pt idx="10">
                  <c:v>6.7889908256880738E-2</c:v>
                </c:pt>
                <c:pt idx="11">
                  <c:v>8.8073394495412849E-2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6.4220183486238536E-2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6.2385321100917435E-2</c:v>
                </c:pt>
                <c:pt idx="5">
                  <c:v>7.155963302752294E-2</c:v>
                </c:pt>
                <c:pt idx="6">
                  <c:v>6.4220183486238536E-2</c:v>
                </c:pt>
                <c:pt idx="7">
                  <c:v>5.8715596330275233E-2</c:v>
                </c:pt>
                <c:pt idx="8">
                  <c:v>5.8715596330275233E-2</c:v>
                </c:pt>
                <c:pt idx="9">
                  <c:v>5.321100917431193E-2</c:v>
                </c:pt>
                <c:pt idx="10">
                  <c:v>6.7889908256880738E-2</c:v>
                </c:pt>
                <c:pt idx="11">
                  <c:v>8.8073394495412849E-2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29</c:v>
                </c:pt>
                <c:pt idx="6">
                  <c:v>22</c:v>
                </c:pt>
                <c:pt idx="7">
                  <c:v>19</c:v>
                </c:pt>
                <c:pt idx="8">
                  <c:v>21</c:v>
                </c:pt>
                <c:pt idx="9">
                  <c:v>21</c:v>
                </c:pt>
                <c:pt idx="10">
                  <c:v>26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39</c:v>
                </c:pt>
                <c:pt idx="6">
                  <c:v>35</c:v>
                </c:pt>
                <c:pt idx="7">
                  <c:v>32</c:v>
                </c:pt>
                <c:pt idx="8">
                  <c:v>32</c:v>
                </c:pt>
                <c:pt idx="9">
                  <c:v>29</c:v>
                </c:pt>
                <c:pt idx="10">
                  <c:v>37</c:v>
                </c:pt>
                <c:pt idx="11">
                  <c:v>48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21</c:v>
                </c:pt>
                <c:pt idx="6">
                  <c:v>18</c:v>
                </c:pt>
                <c:pt idx="7">
                  <c:v>14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5.9760956175298807E-2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6.3745019920318724E-2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5.5776892430278883E-2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0.10096153846153846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9.1346153846153841E-2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5.9760956175298807E-2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6.3745019920318724E-2</c:v>
                </c:pt>
                <c:pt idx="5">
                  <c:v>0.1</c:v>
                </c:pt>
                <c:pt idx="6">
                  <c:v>7.0000000000000007E-2</c:v>
                </c:pt>
                <c:pt idx="7">
                  <c:v>5.5776892430278883E-2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0.10096153846153846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9.1346153846153841E-2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19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9"/>
  <sheetViews>
    <sheetView tabSelected="1" zoomScale="55" zoomScaleNormal="55" workbookViewId="0">
      <pane xSplit="11" ySplit="4" topLeftCell="W16" activePane="bottomRight" state="frozen"/>
      <selection pane="topRight" activeCell="M1" sqref="M1"/>
      <selection pane="bottomLeft" activeCell="A5" sqref="A5"/>
      <selection pane="bottomRight" activeCell="G558" sqref="G5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0.12845528455284552</v>
      </c>
      <c r="M1" s="4">
        <f t="shared" si="0"/>
        <v>0.12703583061889251</v>
      </c>
      <c r="N1" s="4">
        <f t="shared" si="0"/>
        <v>0.13408723747980614</v>
      </c>
      <c r="O1" s="4">
        <f t="shared" si="0"/>
        <v>0</v>
      </c>
      <c r="P1" s="4">
        <f t="shared" si="0"/>
        <v>0.12845528455284552</v>
      </c>
      <c r="Q1" s="4">
        <f t="shared" si="0"/>
        <v>0.13548387096774195</v>
      </c>
      <c r="R1" s="4">
        <f t="shared" si="0"/>
        <v>0.12845528455284552</v>
      </c>
      <c r="S1" s="4">
        <f t="shared" si="0"/>
        <v>0.12418300653594772</v>
      </c>
      <c r="T1" s="4">
        <f t="shared" si="0"/>
        <v>0.12418300653594772</v>
      </c>
      <c r="U1" s="4">
        <f t="shared" si="0"/>
        <v>0.11986863711001643</v>
      </c>
      <c r="V1" s="4">
        <f t="shared" si="0"/>
        <v>0.1312803889789303</v>
      </c>
      <c r="W1" s="4">
        <f t="shared" si="0"/>
        <v>8.9983022071307303E-2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79</v>
      </c>
      <c r="M3" s="12">
        <f t="shared" si="3"/>
        <v>78</v>
      </c>
      <c r="N3" s="12">
        <f t="shared" si="3"/>
        <v>83</v>
      </c>
      <c r="O3" s="12">
        <f t="shared" si="3"/>
        <v>0</v>
      </c>
      <c r="P3" s="12">
        <f t="shared" si="3"/>
        <v>79</v>
      </c>
      <c r="Q3" s="12">
        <f t="shared" si="3"/>
        <v>84</v>
      </c>
      <c r="R3" s="12">
        <f t="shared" si="3"/>
        <v>79</v>
      </c>
      <c r="S3" s="12">
        <f t="shared" si="3"/>
        <v>76</v>
      </c>
      <c r="T3" s="12">
        <f t="shared" si="3"/>
        <v>76</v>
      </c>
      <c r="U3" s="12">
        <f t="shared" si="3"/>
        <v>73</v>
      </c>
      <c r="V3" s="12">
        <f t="shared" si="3"/>
        <v>81</v>
      </c>
      <c r="W3" s="12">
        <f t="shared" si="3"/>
        <v>53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hidden="1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26</v>
      </c>
      <c r="J16" s="34">
        <f t="shared" si="6"/>
        <v>2</v>
      </c>
      <c r="K16" s="35">
        <f t="shared" si="7"/>
        <v>0.9285714285714286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1617</v>
      </c>
      <c r="W16" s="86" t="s">
        <v>1617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26</v>
      </c>
      <c r="J17" s="34">
        <f t="shared" ref="J17" si="9">COUNTIF(L17:AM17,"APAGADO")</f>
        <v>2</v>
      </c>
      <c r="K17" s="35">
        <f t="shared" ref="K17" si="10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1617</v>
      </c>
      <c r="W17" s="86" t="s">
        <v>1617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 t="s">
        <v>1617</v>
      </c>
      <c r="O18" s="86"/>
      <c r="P18" s="86" t="s">
        <v>1617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 t="s">
        <v>1617</v>
      </c>
      <c r="O19" s="86"/>
      <c r="P19" s="86" t="s">
        <v>1617</v>
      </c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26</v>
      </c>
      <c r="J20" s="34">
        <f t="shared" ref="J20:J25" si="11">COUNTIF(L20:AM20,"APAGADO")</f>
        <v>2</v>
      </c>
      <c r="K20" s="35">
        <f t="shared" ref="K20:K25" si="12">(I20)/(J20+I20)</f>
        <v>0.9285714285714286</v>
      </c>
      <c r="L20" s="86"/>
      <c r="M20" s="86"/>
      <c r="N20" s="86" t="s">
        <v>1617</v>
      </c>
      <c r="O20" s="86"/>
      <c r="P20" s="86" t="s">
        <v>1617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 t="s">
        <v>1617</v>
      </c>
      <c r="O21" s="86"/>
      <c r="P21" s="86" t="s">
        <v>1617</v>
      </c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 t="s">
        <v>1617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 t="s">
        <v>1617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17</v>
      </c>
      <c r="J26" s="34">
        <f t="shared" si="6"/>
        <v>11</v>
      </c>
      <c r="K26" s="35">
        <f t="shared" si="7"/>
        <v>0.6071428571428571</v>
      </c>
      <c r="L26" s="86" t="s">
        <v>1617</v>
      </c>
      <c r="M26" s="86" t="s">
        <v>1617</v>
      </c>
      <c r="N26" s="86" t="s">
        <v>1617</v>
      </c>
      <c r="O26" s="86"/>
      <c r="P26" s="86" t="s">
        <v>1617</v>
      </c>
      <c r="Q26" s="86" t="s">
        <v>1617</v>
      </c>
      <c r="R26" s="86" t="s">
        <v>1617</v>
      </c>
      <c r="S26" s="86" t="s">
        <v>1617</v>
      </c>
      <c r="T26" s="86" t="s">
        <v>1617</v>
      </c>
      <c r="U26" s="86" t="s">
        <v>1617</v>
      </c>
      <c r="V26" s="86" t="s">
        <v>1617</v>
      </c>
      <c r="W26" s="86" t="s">
        <v>1617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17</v>
      </c>
      <c r="J27" s="34">
        <f t="shared" si="6"/>
        <v>11</v>
      </c>
      <c r="K27" s="35">
        <f t="shared" si="7"/>
        <v>0.6071428571428571</v>
      </c>
      <c r="L27" s="86" t="s">
        <v>1617</v>
      </c>
      <c r="M27" s="86" t="s">
        <v>1617</v>
      </c>
      <c r="N27" s="86" t="s">
        <v>1617</v>
      </c>
      <c r="O27" s="86"/>
      <c r="P27" s="86" t="s">
        <v>1617</v>
      </c>
      <c r="Q27" s="86" t="s">
        <v>1617</v>
      </c>
      <c r="R27" s="86" t="s">
        <v>1617</v>
      </c>
      <c r="S27" s="86" t="s">
        <v>1617</v>
      </c>
      <c r="T27" s="86" t="s">
        <v>1617</v>
      </c>
      <c r="U27" s="86" t="s">
        <v>1617</v>
      </c>
      <c r="V27" s="86" t="s">
        <v>1617</v>
      </c>
      <c r="W27" s="86" t="s">
        <v>1617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24</v>
      </c>
      <c r="J32" s="34">
        <f t="shared" si="6"/>
        <v>3</v>
      </c>
      <c r="K32" s="35">
        <f t="shared" si="7"/>
        <v>0.88888888888888884</v>
      </c>
      <c r="L32" s="86"/>
      <c r="M32" s="86"/>
      <c r="N32" s="86"/>
      <c r="O32" s="86"/>
      <c r="P32" s="86"/>
      <c r="Q32" s="86" t="s">
        <v>1617</v>
      </c>
      <c r="R32" s="86"/>
      <c r="S32" s="86"/>
      <c r="T32" s="86"/>
      <c r="U32" s="86"/>
      <c r="V32" s="86" t="s">
        <v>1617</v>
      </c>
      <c r="W32" s="86" t="s">
        <v>1617</v>
      </c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17</v>
      </c>
      <c r="J38" s="34">
        <f>COUNTIF(L38:AM38,"APAGADO")</f>
        <v>11</v>
      </c>
      <c r="K38" s="35">
        <f>(I38)/(J38+I38)</f>
        <v>0.6071428571428571</v>
      </c>
      <c r="L38" s="86" t="s">
        <v>1617</v>
      </c>
      <c r="M38" s="86" t="s">
        <v>1617</v>
      </c>
      <c r="N38" s="86" t="s">
        <v>1617</v>
      </c>
      <c r="O38" s="86"/>
      <c r="P38" s="86" t="s">
        <v>1617</v>
      </c>
      <c r="Q38" s="86" t="s">
        <v>1617</v>
      </c>
      <c r="R38" s="86" t="s">
        <v>1617</v>
      </c>
      <c r="S38" s="86" t="s">
        <v>1617</v>
      </c>
      <c r="T38" s="86" t="s">
        <v>1617</v>
      </c>
      <c r="U38" s="86" t="s">
        <v>1617</v>
      </c>
      <c r="V38" s="86" t="s">
        <v>1617</v>
      </c>
      <c r="W38" s="86" t="s">
        <v>1617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20</v>
      </c>
      <c r="J46" s="34">
        <f t="shared" si="6"/>
        <v>8</v>
      </c>
      <c r="K46" s="35">
        <f t="shared" si="7"/>
        <v>0.7142857142857143</v>
      </c>
      <c r="L46" s="86" t="s">
        <v>1617</v>
      </c>
      <c r="M46" s="86"/>
      <c r="N46" s="86" t="s">
        <v>1617</v>
      </c>
      <c r="O46" s="86"/>
      <c r="P46" s="86" t="s">
        <v>1617</v>
      </c>
      <c r="Q46" s="86" t="s">
        <v>1617</v>
      </c>
      <c r="R46" s="86" t="s">
        <v>1617</v>
      </c>
      <c r="S46" s="86" t="s">
        <v>1617</v>
      </c>
      <c r="T46" s="86"/>
      <c r="U46" s="86"/>
      <c r="V46" s="86" t="s">
        <v>1617</v>
      </c>
      <c r="W46" s="86" t="s">
        <v>1617</v>
      </c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27</v>
      </c>
      <c r="J49" s="34">
        <f t="shared" si="6"/>
        <v>1</v>
      </c>
      <c r="K49" s="35">
        <f t="shared" si="7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 t="s">
        <v>1617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17</v>
      </c>
      <c r="J50" s="34">
        <f t="shared" si="6"/>
        <v>11</v>
      </c>
      <c r="K50" s="35">
        <f t="shared" si="7"/>
        <v>0.6071428571428571</v>
      </c>
      <c r="L50" s="86" t="s">
        <v>1617</v>
      </c>
      <c r="M50" s="86" t="s">
        <v>1617</v>
      </c>
      <c r="N50" s="86" t="s">
        <v>1617</v>
      </c>
      <c r="O50" s="86"/>
      <c r="P50" s="86" t="s">
        <v>1617</v>
      </c>
      <c r="Q50" s="86" t="s">
        <v>1617</v>
      </c>
      <c r="R50" s="86" t="s">
        <v>1617</v>
      </c>
      <c r="S50" s="86" t="s">
        <v>1617</v>
      </c>
      <c r="T50" s="86" t="s">
        <v>1617</v>
      </c>
      <c r="U50" s="86" t="s">
        <v>1617</v>
      </c>
      <c r="V50" s="86" t="s">
        <v>1617</v>
      </c>
      <c r="W50" s="86" t="s">
        <v>1617</v>
      </c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26</v>
      </c>
      <c r="J53" s="34">
        <f t="shared" si="6"/>
        <v>2</v>
      </c>
      <c r="K53" s="35">
        <f t="shared" si="7"/>
        <v>0.9285714285714286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 t="s">
        <v>1617</v>
      </c>
      <c r="W53" s="86" t="s">
        <v>1617</v>
      </c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26</v>
      </c>
      <c r="J55" s="34">
        <f t="shared" si="6"/>
        <v>2</v>
      </c>
      <c r="K55" s="35">
        <f t="shared" si="7"/>
        <v>0.9285714285714286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 t="s">
        <v>1617</v>
      </c>
      <c r="W55" s="86" t="s">
        <v>1617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 t="s">
        <v>1617</v>
      </c>
      <c r="W56" s="86" t="s">
        <v>1617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18</v>
      </c>
      <c r="J75" s="34">
        <f>COUNTIF(L75:AM75,"APAGADO")</f>
        <v>10</v>
      </c>
      <c r="K75" s="35">
        <f>(I75)/(J75+I75)</f>
        <v>0.6428571428571429</v>
      </c>
      <c r="L75" s="86" t="s">
        <v>1617</v>
      </c>
      <c r="M75" s="86" t="s">
        <v>1617</v>
      </c>
      <c r="N75" s="86" t="s">
        <v>1617</v>
      </c>
      <c r="O75" s="86"/>
      <c r="P75" s="86" t="s">
        <v>1617</v>
      </c>
      <c r="Q75" s="86" t="s">
        <v>1617</v>
      </c>
      <c r="R75" s="86" t="s">
        <v>1617</v>
      </c>
      <c r="S75" s="86" t="s">
        <v>1617</v>
      </c>
      <c r="T75" s="86" t="s">
        <v>1617</v>
      </c>
      <c r="U75" s="86" t="s">
        <v>1617</v>
      </c>
      <c r="V75" s="86" t="s">
        <v>1617</v>
      </c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23</v>
      </c>
      <c r="J92" s="34">
        <f t="shared" si="14"/>
        <v>5</v>
      </c>
      <c r="K92" s="35">
        <f t="shared" si="15"/>
        <v>0.8214285714285714</v>
      </c>
      <c r="L92" s="86"/>
      <c r="M92" s="86"/>
      <c r="N92" s="86"/>
      <c r="O92" s="86"/>
      <c r="P92" s="86"/>
      <c r="Q92" s="86" t="s">
        <v>1617</v>
      </c>
      <c r="R92" s="86" t="s">
        <v>1617</v>
      </c>
      <c r="S92" s="86"/>
      <c r="T92" s="86" t="s">
        <v>1617</v>
      </c>
      <c r="U92" s="86" t="s">
        <v>1617</v>
      </c>
      <c r="V92" s="86"/>
      <c r="W92" s="86" t="s">
        <v>1617</v>
      </c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23</v>
      </c>
      <c r="J93" s="34">
        <f t="shared" si="14"/>
        <v>5</v>
      </c>
      <c r="K93" s="35">
        <f t="shared" si="15"/>
        <v>0.8214285714285714</v>
      </c>
      <c r="L93" s="86"/>
      <c r="M93" s="86"/>
      <c r="N93" s="86"/>
      <c r="O93" s="86"/>
      <c r="P93" s="86"/>
      <c r="Q93" s="86" t="s">
        <v>1617</v>
      </c>
      <c r="R93" s="86" t="s">
        <v>1617</v>
      </c>
      <c r="S93" s="86"/>
      <c r="T93" s="86" t="s">
        <v>1617</v>
      </c>
      <c r="U93" s="86" t="s">
        <v>1617</v>
      </c>
      <c r="V93" s="86"/>
      <c r="W93" s="86" t="s">
        <v>1617</v>
      </c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hidden="1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27</v>
      </c>
      <c r="J101" s="34">
        <f>COUNTIF(L101:AM101,"APAGADO")</f>
        <v>1</v>
      </c>
      <c r="K101" s="35">
        <f>(I101)/(J101+I101)</f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 t="s">
        <v>1617</v>
      </c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 t="s">
        <v>1617</v>
      </c>
      <c r="W103" s="86" t="s">
        <v>1617</v>
      </c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17</v>
      </c>
      <c r="J109" s="34">
        <f t="shared" si="18"/>
        <v>11</v>
      </c>
      <c r="K109" s="35">
        <f t="shared" si="19"/>
        <v>0.6071428571428571</v>
      </c>
      <c r="L109" s="86" t="s">
        <v>1617</v>
      </c>
      <c r="M109" s="86" t="s">
        <v>1617</v>
      </c>
      <c r="N109" s="86" t="s">
        <v>1617</v>
      </c>
      <c r="O109" s="86"/>
      <c r="P109" s="86" t="s">
        <v>1617</v>
      </c>
      <c r="Q109" s="86" t="s">
        <v>1617</v>
      </c>
      <c r="R109" s="86" t="s">
        <v>1617</v>
      </c>
      <c r="S109" s="86" t="s">
        <v>1617</v>
      </c>
      <c r="T109" s="86" t="s">
        <v>1617</v>
      </c>
      <c r="U109" s="86" t="s">
        <v>1617</v>
      </c>
      <c r="V109" s="86" t="s">
        <v>1617</v>
      </c>
      <c r="W109" s="86" t="s">
        <v>1617</v>
      </c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27</v>
      </c>
      <c r="J113" s="34">
        <f t="shared" si="14"/>
        <v>1</v>
      </c>
      <c r="K113" s="35">
        <f t="shared" si="15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 t="s">
        <v>1617</v>
      </c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hidden="1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27</v>
      </c>
      <c r="J121" s="34">
        <f>COUNTIF(L121:AM121,"APAGADO")</f>
        <v>1</v>
      </c>
      <c r="K121" s="35">
        <f>(I121)/(J121+I121)</f>
        <v>0.9642857142857143</v>
      </c>
      <c r="L121" s="86"/>
      <c r="M121" s="86"/>
      <c r="N121" s="86"/>
      <c r="O121" s="86"/>
      <c r="P121" s="86"/>
      <c r="Q121" s="86" t="s">
        <v>1617</v>
      </c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hidden="1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17</v>
      </c>
      <c r="J132" s="34">
        <f t="shared" si="14"/>
        <v>11</v>
      </c>
      <c r="K132" s="35">
        <f t="shared" si="15"/>
        <v>0.6071428571428571</v>
      </c>
      <c r="L132" s="86" t="s">
        <v>1617</v>
      </c>
      <c r="M132" s="86" t="s">
        <v>1617</v>
      </c>
      <c r="N132" s="86" t="s">
        <v>1617</v>
      </c>
      <c r="O132" s="86"/>
      <c r="P132" s="86" t="s">
        <v>1617</v>
      </c>
      <c r="Q132" s="86" t="s">
        <v>1617</v>
      </c>
      <c r="R132" s="86" t="s">
        <v>1617</v>
      </c>
      <c r="S132" s="86" t="s">
        <v>1617</v>
      </c>
      <c r="T132" s="86" t="s">
        <v>1617</v>
      </c>
      <c r="U132" s="86" t="s">
        <v>1617</v>
      </c>
      <c r="V132" s="86" t="s">
        <v>1617</v>
      </c>
      <c r="W132" s="86" t="s">
        <v>1617</v>
      </c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22</v>
      </c>
      <c r="J139" s="34">
        <f t="shared" si="14"/>
        <v>6</v>
      </c>
      <c r="K139" s="35">
        <f t="shared" si="15"/>
        <v>0.7857142857142857</v>
      </c>
      <c r="L139" s="86"/>
      <c r="M139" s="86"/>
      <c r="N139" s="86"/>
      <c r="O139" s="86"/>
      <c r="P139" s="86"/>
      <c r="Q139" s="86"/>
      <c r="R139" s="86" t="s">
        <v>1617</v>
      </c>
      <c r="S139" s="86" t="s">
        <v>1617</v>
      </c>
      <c r="T139" s="86" t="s">
        <v>1617</v>
      </c>
      <c r="U139" s="86" t="s">
        <v>1617</v>
      </c>
      <c r="V139" s="86" t="s">
        <v>1617</v>
      </c>
      <c r="W139" s="86" t="s">
        <v>1617</v>
      </c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22</v>
      </c>
      <c r="J141" s="34">
        <f>COUNTIF(L141:AM141,"APAGADO")</f>
        <v>6</v>
      </c>
      <c r="K141" s="35">
        <f>(I141)/(J141+I141)</f>
        <v>0.7857142857142857</v>
      </c>
      <c r="L141" s="86" t="s">
        <v>1617</v>
      </c>
      <c r="M141" s="86" t="s">
        <v>1617</v>
      </c>
      <c r="N141" s="86" t="s">
        <v>1617</v>
      </c>
      <c r="O141" s="86"/>
      <c r="P141" s="86"/>
      <c r="Q141" s="86"/>
      <c r="R141" s="86" t="s">
        <v>1617</v>
      </c>
      <c r="S141" s="86" t="s">
        <v>1617</v>
      </c>
      <c r="T141" s="86" t="s">
        <v>1617</v>
      </c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27</v>
      </c>
      <c r="J155" s="34">
        <f t="shared" si="21"/>
        <v>1</v>
      </c>
      <c r="K155" s="35">
        <f t="shared" si="22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 t="s">
        <v>1617</v>
      </c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27</v>
      </c>
      <c r="J160" s="34">
        <f t="shared" si="21"/>
        <v>1</v>
      </c>
      <c r="K160" s="35">
        <f t="shared" si="22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 t="s">
        <v>1617</v>
      </c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27</v>
      </c>
      <c r="J163" s="34">
        <f t="shared" si="23"/>
        <v>1</v>
      </c>
      <c r="K163" s="35">
        <f t="shared" si="24"/>
        <v>0.9642857142857143</v>
      </c>
      <c r="L163" s="86"/>
      <c r="M163" s="86"/>
      <c r="N163" s="86"/>
      <c r="O163" s="86"/>
      <c r="P163" s="86"/>
      <c r="Q163" s="86" t="s">
        <v>1617</v>
      </c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18</v>
      </c>
      <c r="J170" s="34">
        <f t="shared" si="23"/>
        <v>10</v>
      </c>
      <c r="K170" s="35">
        <f t="shared" si="24"/>
        <v>0.6428571428571429</v>
      </c>
      <c r="L170" s="86" t="s">
        <v>1617</v>
      </c>
      <c r="M170" s="86" t="s">
        <v>1617</v>
      </c>
      <c r="N170" s="86" t="s">
        <v>1617</v>
      </c>
      <c r="O170" s="86"/>
      <c r="P170" s="86" t="s">
        <v>1617</v>
      </c>
      <c r="Q170" s="86" t="s">
        <v>1617</v>
      </c>
      <c r="R170" s="86" t="s">
        <v>1617</v>
      </c>
      <c r="S170" s="86" t="s">
        <v>1617</v>
      </c>
      <c r="T170" s="86" t="s">
        <v>1617</v>
      </c>
      <c r="U170" s="86" t="s">
        <v>1617</v>
      </c>
      <c r="V170" s="86" t="s">
        <v>1617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/>
      <c r="S172" s="86"/>
      <c r="T172" s="86" t="s">
        <v>1617</v>
      </c>
      <c r="U172" s="86" t="s">
        <v>1617</v>
      </c>
      <c r="V172" s="86" t="s">
        <v>1617</v>
      </c>
      <c r="W172" s="86" t="s">
        <v>1617</v>
      </c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/>
      <c r="S173" s="86"/>
      <c r="T173" s="86" t="s">
        <v>1617</v>
      </c>
      <c r="U173" s="86" t="s">
        <v>1617</v>
      </c>
      <c r="V173" s="86" t="s">
        <v>1617</v>
      </c>
      <c r="W173" s="86" t="s">
        <v>1617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23</v>
      </c>
      <c r="J174" s="34">
        <f t="shared" si="21"/>
        <v>5</v>
      </c>
      <c r="K174" s="35">
        <f t="shared" si="22"/>
        <v>0.8214285714285714</v>
      </c>
      <c r="L174" s="86" t="s">
        <v>1617</v>
      </c>
      <c r="M174" s="86" t="s">
        <v>1617</v>
      </c>
      <c r="N174" s="86" t="s">
        <v>1617</v>
      </c>
      <c r="O174" s="86"/>
      <c r="P174" s="86" t="s">
        <v>1617</v>
      </c>
      <c r="Q174" s="86" t="s">
        <v>1617</v>
      </c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23</v>
      </c>
      <c r="J175" s="34">
        <f t="shared" si="21"/>
        <v>5</v>
      </c>
      <c r="K175" s="35">
        <f t="shared" si="22"/>
        <v>0.8214285714285714</v>
      </c>
      <c r="L175" s="86" t="s">
        <v>1617</v>
      </c>
      <c r="M175" s="86" t="s">
        <v>1617</v>
      </c>
      <c r="N175" s="86" t="s">
        <v>1617</v>
      </c>
      <c r="O175" s="86"/>
      <c r="P175" s="86" t="s">
        <v>1617</v>
      </c>
      <c r="Q175" s="86" t="s">
        <v>1617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hidden="1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 t="s">
        <v>1617</v>
      </c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19</v>
      </c>
      <c r="J194" s="34">
        <f t="shared" si="21"/>
        <v>9</v>
      </c>
      <c r="K194" s="35">
        <f t="shared" si="22"/>
        <v>0.6785714285714286</v>
      </c>
      <c r="L194" s="86" t="s">
        <v>1617</v>
      </c>
      <c r="M194" s="86" t="s">
        <v>1617</v>
      </c>
      <c r="N194" s="86" t="s">
        <v>1617</v>
      </c>
      <c r="O194" s="86"/>
      <c r="P194" s="86"/>
      <c r="Q194" s="86" t="s">
        <v>1617</v>
      </c>
      <c r="R194" s="86"/>
      <c r="S194" s="86" t="s">
        <v>1617</v>
      </c>
      <c r="T194" s="86" t="s">
        <v>1617</v>
      </c>
      <c r="U194" s="86" t="s">
        <v>1617</v>
      </c>
      <c r="V194" s="86" t="s">
        <v>1617</v>
      </c>
      <c r="W194" s="86" t="s">
        <v>1617</v>
      </c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17</v>
      </c>
      <c r="J202" s="34">
        <f t="shared" si="21"/>
        <v>11</v>
      </c>
      <c r="K202" s="35">
        <f t="shared" si="22"/>
        <v>0.6071428571428571</v>
      </c>
      <c r="L202" s="86" t="s">
        <v>1617</v>
      </c>
      <c r="M202" s="86" t="s">
        <v>1617</v>
      </c>
      <c r="N202" s="86" t="s">
        <v>1617</v>
      </c>
      <c r="O202" s="86"/>
      <c r="P202" s="86" t="s">
        <v>1617</v>
      </c>
      <c r="Q202" s="86" t="s">
        <v>1617</v>
      </c>
      <c r="R202" s="86" t="s">
        <v>1617</v>
      </c>
      <c r="S202" s="86" t="s">
        <v>1617</v>
      </c>
      <c r="T202" s="86" t="s">
        <v>1617</v>
      </c>
      <c r="U202" s="86" t="s">
        <v>1617</v>
      </c>
      <c r="V202" s="86" t="s">
        <v>1617</v>
      </c>
      <c r="W202" s="86" t="s">
        <v>1617</v>
      </c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hidden="1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25</v>
      </c>
      <c r="J210" s="34">
        <f t="shared" si="21"/>
        <v>3</v>
      </c>
      <c r="K210" s="35">
        <f t="shared" si="22"/>
        <v>0.8928571428571429</v>
      </c>
      <c r="L210" s="86"/>
      <c r="M210" s="86"/>
      <c r="N210" s="86" t="s">
        <v>1617</v>
      </c>
      <c r="O210" s="86"/>
      <c r="P210" s="86" t="s">
        <v>1617</v>
      </c>
      <c r="Q210" s="86" t="s">
        <v>1617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22</v>
      </c>
      <c r="J222" s="34">
        <f t="shared" si="21"/>
        <v>6</v>
      </c>
      <c r="K222" s="35">
        <f t="shared" si="22"/>
        <v>0.7857142857142857</v>
      </c>
      <c r="L222" s="86"/>
      <c r="M222" s="86"/>
      <c r="N222" s="86"/>
      <c r="O222" s="86"/>
      <c r="P222" s="86"/>
      <c r="Q222" s="86"/>
      <c r="R222" s="86" t="s">
        <v>1617</v>
      </c>
      <c r="S222" s="86" t="s">
        <v>1617</v>
      </c>
      <c r="T222" s="86" t="s">
        <v>1617</v>
      </c>
      <c r="U222" s="86" t="s">
        <v>1617</v>
      </c>
      <c r="V222" s="86" t="s">
        <v>1617</v>
      </c>
      <c r="W222" s="86" t="s">
        <v>1617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17</v>
      </c>
      <c r="J224" s="34">
        <f t="shared" si="21"/>
        <v>11</v>
      </c>
      <c r="K224" s="35">
        <f t="shared" si="22"/>
        <v>0.6071428571428571</v>
      </c>
      <c r="L224" s="86" t="s">
        <v>1617</v>
      </c>
      <c r="M224" s="86" t="s">
        <v>1617</v>
      </c>
      <c r="N224" s="86" t="s">
        <v>1617</v>
      </c>
      <c r="O224" s="86"/>
      <c r="P224" s="86" t="s">
        <v>1617</v>
      </c>
      <c r="Q224" s="86" t="s">
        <v>1617</v>
      </c>
      <c r="R224" s="86" t="s">
        <v>1617</v>
      </c>
      <c r="S224" s="86" t="s">
        <v>1617</v>
      </c>
      <c r="T224" s="86" t="s">
        <v>1617</v>
      </c>
      <c r="U224" s="86" t="s">
        <v>1617</v>
      </c>
      <c r="V224" s="86" t="s">
        <v>1617</v>
      </c>
      <c r="W224" s="86" t="s">
        <v>1617</v>
      </c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25</v>
      </c>
      <c r="J230" s="34">
        <f>COUNTIF(L230:AM230,"APAGADO")</f>
        <v>3</v>
      </c>
      <c r="K230" s="35">
        <f>(I230)/(J230+I230)</f>
        <v>0.8928571428571429</v>
      </c>
      <c r="L230" s="86"/>
      <c r="M230" s="86"/>
      <c r="N230" s="86"/>
      <c r="O230" s="86"/>
      <c r="P230" s="86" t="s">
        <v>1617</v>
      </c>
      <c r="Q230" s="86"/>
      <c r="R230" s="86" t="s">
        <v>1617</v>
      </c>
      <c r="S230" s="86"/>
      <c r="T230" s="86"/>
      <c r="U230" s="86"/>
      <c r="V230" s="86" t="s">
        <v>1617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27</v>
      </c>
      <c r="J232" s="34">
        <f t="shared" si="21"/>
        <v>1</v>
      </c>
      <c r="K232" s="35">
        <f t="shared" si="22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 t="s">
        <v>1617</v>
      </c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19</v>
      </c>
      <c r="J241" s="34">
        <f t="shared" si="21"/>
        <v>9</v>
      </c>
      <c r="K241" s="35">
        <f t="shared" si="22"/>
        <v>0.6785714285714286</v>
      </c>
      <c r="L241" s="86" t="s">
        <v>1617</v>
      </c>
      <c r="M241" s="86" t="s">
        <v>1617</v>
      </c>
      <c r="N241" s="86" t="s">
        <v>1617</v>
      </c>
      <c r="O241" s="86"/>
      <c r="P241" s="86" t="s">
        <v>1617</v>
      </c>
      <c r="Q241" s="86" t="s">
        <v>1617</v>
      </c>
      <c r="R241" s="86" t="s">
        <v>1617</v>
      </c>
      <c r="S241" s="86" t="s">
        <v>1617</v>
      </c>
      <c r="T241" s="86" t="s">
        <v>1617</v>
      </c>
      <c r="U241" s="86" t="s">
        <v>1617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17</v>
      </c>
      <c r="J242" s="34">
        <f t="shared" si="21"/>
        <v>11</v>
      </c>
      <c r="K242" s="35">
        <f t="shared" si="22"/>
        <v>0.6071428571428571</v>
      </c>
      <c r="L242" s="86" t="s">
        <v>1617</v>
      </c>
      <c r="M242" s="86" t="s">
        <v>1617</v>
      </c>
      <c r="N242" s="86" t="s">
        <v>1617</v>
      </c>
      <c r="O242" s="86"/>
      <c r="P242" s="86" t="s">
        <v>1617</v>
      </c>
      <c r="Q242" s="86" t="s">
        <v>1617</v>
      </c>
      <c r="R242" s="86" t="s">
        <v>1617</v>
      </c>
      <c r="S242" s="86" t="s">
        <v>1617</v>
      </c>
      <c r="T242" s="86" t="s">
        <v>1617</v>
      </c>
      <c r="U242" s="86" t="s">
        <v>1617</v>
      </c>
      <c r="V242" s="86" t="s">
        <v>1617</v>
      </c>
      <c r="W242" s="86" t="s">
        <v>1617</v>
      </c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17</v>
      </c>
      <c r="J255" s="34">
        <f t="shared" si="21"/>
        <v>11</v>
      </c>
      <c r="K255" s="35">
        <f t="shared" si="22"/>
        <v>0.6071428571428571</v>
      </c>
      <c r="L255" s="86" t="s">
        <v>1617</v>
      </c>
      <c r="M255" s="86" t="s">
        <v>1617</v>
      </c>
      <c r="N255" s="86" t="s">
        <v>1617</v>
      </c>
      <c r="O255" s="86"/>
      <c r="P255" s="86" t="s">
        <v>1617</v>
      </c>
      <c r="Q255" s="86" t="s">
        <v>1617</v>
      </c>
      <c r="R255" s="86" t="s">
        <v>1617</v>
      </c>
      <c r="S255" s="86" t="s">
        <v>1617</v>
      </c>
      <c r="T255" s="86" t="s">
        <v>1617</v>
      </c>
      <c r="U255" s="86" t="s">
        <v>1617</v>
      </c>
      <c r="V255" s="86" t="s">
        <v>1617</v>
      </c>
      <c r="W255" s="86" t="s">
        <v>1617</v>
      </c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18</v>
      </c>
      <c r="J260" s="34">
        <f t="shared" si="21"/>
        <v>10</v>
      </c>
      <c r="K260" s="35">
        <f t="shared" si="22"/>
        <v>0.6428571428571429</v>
      </c>
      <c r="L260" s="86"/>
      <c r="M260" s="86" t="s">
        <v>1617</v>
      </c>
      <c r="N260" s="86" t="s">
        <v>1617</v>
      </c>
      <c r="O260" s="86"/>
      <c r="P260" s="86" t="s">
        <v>1617</v>
      </c>
      <c r="Q260" s="86" t="s">
        <v>1617</v>
      </c>
      <c r="R260" s="86" t="s">
        <v>1617</v>
      </c>
      <c r="S260" s="86" t="s">
        <v>1617</v>
      </c>
      <c r="T260" s="86" t="s">
        <v>1617</v>
      </c>
      <c r="U260" s="86" t="s">
        <v>1617</v>
      </c>
      <c r="V260" s="86" t="s">
        <v>1617</v>
      </c>
      <c r="W260" s="86" t="s">
        <v>1617</v>
      </c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17</v>
      </c>
      <c r="J272" s="34">
        <f t="shared" si="37"/>
        <v>11</v>
      </c>
      <c r="K272" s="35">
        <f t="shared" si="38"/>
        <v>0.6071428571428571</v>
      </c>
      <c r="L272" s="86" t="s">
        <v>1617</v>
      </c>
      <c r="M272" s="86" t="s">
        <v>1617</v>
      </c>
      <c r="N272" s="86" t="s">
        <v>1617</v>
      </c>
      <c r="O272" s="86"/>
      <c r="P272" s="86" t="s">
        <v>1617</v>
      </c>
      <c r="Q272" s="86" t="s">
        <v>1617</v>
      </c>
      <c r="R272" s="86" t="s">
        <v>1617</v>
      </c>
      <c r="S272" s="86" t="s">
        <v>1617</v>
      </c>
      <c r="T272" s="86" t="s">
        <v>1617</v>
      </c>
      <c r="U272" s="86" t="s">
        <v>1617</v>
      </c>
      <c r="V272" s="86" t="s">
        <v>1617</v>
      </c>
      <c r="W272" s="86" t="s">
        <v>1617</v>
      </c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hidden="1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26</v>
      </c>
      <c r="J278" s="34">
        <f t="shared" si="37"/>
        <v>2</v>
      </c>
      <c r="K278" s="35">
        <f t="shared" si="38"/>
        <v>0.9285714285714286</v>
      </c>
      <c r="L278" s="86" t="s">
        <v>1617</v>
      </c>
      <c r="M278" s="86"/>
      <c r="N278" s="86"/>
      <c r="O278" s="86"/>
      <c r="P278" s="86" t="s">
        <v>1617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26</v>
      </c>
      <c r="J281" s="34">
        <f t="shared" si="37"/>
        <v>2</v>
      </c>
      <c r="K281" s="35">
        <f t="shared" si="38"/>
        <v>0.9285714285714286</v>
      </c>
      <c r="L281" s="86"/>
      <c r="M281" s="86"/>
      <c r="N281" s="86" t="s">
        <v>1617</v>
      </c>
      <c r="O281" s="86"/>
      <c r="P281" s="86" t="s">
        <v>1617</v>
      </c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22</v>
      </c>
      <c r="J289" s="34">
        <f t="shared" si="37"/>
        <v>6</v>
      </c>
      <c r="K289" s="35">
        <f t="shared" si="38"/>
        <v>0.7857142857142857</v>
      </c>
      <c r="L289" s="86" t="s">
        <v>1617</v>
      </c>
      <c r="M289" s="86" t="s">
        <v>1617</v>
      </c>
      <c r="N289" s="86" t="s">
        <v>1617</v>
      </c>
      <c r="O289" s="86"/>
      <c r="P289" s="86" t="s">
        <v>1617</v>
      </c>
      <c r="Q289" s="86" t="s">
        <v>1617</v>
      </c>
      <c r="R289" s="86" t="s">
        <v>1617</v>
      </c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22</v>
      </c>
      <c r="J290" s="34">
        <f t="shared" si="37"/>
        <v>6</v>
      </c>
      <c r="K290" s="35">
        <f t="shared" si="38"/>
        <v>0.7857142857142857</v>
      </c>
      <c r="L290" s="86" t="s">
        <v>1617</v>
      </c>
      <c r="M290" s="86" t="s">
        <v>1617</v>
      </c>
      <c r="N290" s="86" t="s">
        <v>1617</v>
      </c>
      <c r="O290" s="86"/>
      <c r="P290" s="86" t="s">
        <v>1617</v>
      </c>
      <c r="Q290" s="86" t="s">
        <v>1617</v>
      </c>
      <c r="R290" s="86" t="s">
        <v>1617</v>
      </c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17</v>
      </c>
      <c r="J292" s="34">
        <f t="shared" si="37"/>
        <v>11</v>
      </c>
      <c r="K292" s="35">
        <f t="shared" si="38"/>
        <v>0.6071428571428571</v>
      </c>
      <c r="L292" s="86" t="s">
        <v>1617</v>
      </c>
      <c r="M292" s="86" t="s">
        <v>1617</v>
      </c>
      <c r="N292" s="86" t="s">
        <v>1617</v>
      </c>
      <c r="O292" s="86"/>
      <c r="P292" s="86" t="s">
        <v>1617</v>
      </c>
      <c r="Q292" s="86" t="s">
        <v>1617</v>
      </c>
      <c r="R292" s="86" t="s">
        <v>1617</v>
      </c>
      <c r="S292" s="86" t="s">
        <v>1617</v>
      </c>
      <c r="T292" s="86" t="s">
        <v>1617</v>
      </c>
      <c r="U292" s="86" t="s">
        <v>1617</v>
      </c>
      <c r="V292" s="86" t="s">
        <v>1617</v>
      </c>
      <c r="W292" s="86" t="s">
        <v>1617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17</v>
      </c>
      <c r="J322" s="34">
        <f>COUNTIF(L322:AM322,"APAGADO")</f>
        <v>11</v>
      </c>
      <c r="K322" s="35">
        <f>(I322)/(J322+I322)</f>
        <v>0.6071428571428571</v>
      </c>
      <c r="L322" s="86" t="s">
        <v>1617</v>
      </c>
      <c r="M322" s="86" t="s">
        <v>1617</v>
      </c>
      <c r="N322" s="86" t="s">
        <v>1617</v>
      </c>
      <c r="O322" s="86"/>
      <c r="P322" s="86" t="s">
        <v>1617</v>
      </c>
      <c r="Q322" s="86" t="s">
        <v>1617</v>
      </c>
      <c r="R322" s="86" t="s">
        <v>1617</v>
      </c>
      <c r="S322" s="86" t="s">
        <v>1617</v>
      </c>
      <c r="T322" s="86" t="s">
        <v>1617</v>
      </c>
      <c r="U322" s="86" t="s">
        <v>1617</v>
      </c>
      <c r="V322" s="86" t="s">
        <v>1617</v>
      </c>
      <c r="W322" s="86" t="s">
        <v>1617</v>
      </c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23</v>
      </c>
      <c r="J323" s="34">
        <f t="shared" si="37"/>
        <v>5</v>
      </c>
      <c r="K323" s="35">
        <f t="shared" si="38"/>
        <v>0.8214285714285714</v>
      </c>
      <c r="L323" s="86" t="s">
        <v>1617</v>
      </c>
      <c r="M323" s="86" t="s">
        <v>1617</v>
      </c>
      <c r="N323" s="86" t="s">
        <v>1617</v>
      </c>
      <c r="O323" s="86"/>
      <c r="P323" s="86"/>
      <c r="Q323" s="86" t="s">
        <v>1617</v>
      </c>
      <c r="R323" s="86"/>
      <c r="S323" s="86"/>
      <c r="T323" s="86"/>
      <c r="U323" s="86"/>
      <c r="V323" s="86"/>
      <c r="W323" s="86" t="s">
        <v>1617</v>
      </c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27</v>
      </c>
      <c r="J327" s="34">
        <f t="shared" ref="J327:J405" si="49">COUNTIF(L327:AM327,"APAGADO")</f>
        <v>1</v>
      </c>
      <c r="K327" s="35">
        <f t="shared" ref="K327:K405" si="50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1617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1617</v>
      </c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 t="s">
        <v>1617</v>
      </c>
      <c r="M336" s="86"/>
      <c r="N336" s="86"/>
      <c r="O336" s="86"/>
      <c r="P336" s="86"/>
      <c r="Q336" s="86" t="s">
        <v>1617</v>
      </c>
      <c r="R336" s="86"/>
      <c r="S336" s="86"/>
      <c r="T336" s="86"/>
      <c r="U336" s="86"/>
      <c r="V336" s="86"/>
      <c r="W336" s="86" t="s">
        <v>1617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27</v>
      </c>
      <c r="J339" s="34">
        <f t="shared" si="49"/>
        <v>1</v>
      </c>
      <c r="K339" s="35">
        <f t="shared" si="50"/>
        <v>0.9642857142857143</v>
      </c>
      <c r="L339" s="86"/>
      <c r="M339" s="86"/>
      <c r="N339" s="86"/>
      <c r="O339" s="86"/>
      <c r="P339" s="86"/>
      <c r="Q339" s="86" t="s">
        <v>1617</v>
      </c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6"/>
      <c r="M340" s="86"/>
      <c r="N340" s="86"/>
      <c r="O340" s="86"/>
      <c r="P340" s="86"/>
      <c r="Q340" s="86" t="s">
        <v>1617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hidden="1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 t="s">
        <v>1617</v>
      </c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21</v>
      </c>
      <c r="J349" s="34">
        <f>COUNTIF(L349:AM349,"APAGADO")</f>
        <v>7</v>
      </c>
      <c r="K349" s="35">
        <f>(I349)/(J349+I349)</f>
        <v>0.75</v>
      </c>
      <c r="L349" s="86"/>
      <c r="M349" s="86"/>
      <c r="N349" s="86"/>
      <c r="O349" s="86"/>
      <c r="P349" s="86"/>
      <c r="Q349" s="86" t="s">
        <v>1617</v>
      </c>
      <c r="R349" s="86" t="s">
        <v>1617</v>
      </c>
      <c r="S349" s="86" t="s">
        <v>1617</v>
      </c>
      <c r="T349" s="86" t="s">
        <v>1617</v>
      </c>
      <c r="U349" s="86" t="s">
        <v>1617</v>
      </c>
      <c r="V349" s="86" t="s">
        <v>1617</v>
      </c>
      <c r="W349" s="86" t="s">
        <v>1617</v>
      </c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27</v>
      </c>
      <c r="J350" s="34">
        <f t="shared" si="49"/>
        <v>1</v>
      </c>
      <c r="K350" s="35">
        <f t="shared" si="50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 t="s">
        <v>1617</v>
      </c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hidden="1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17</v>
      </c>
      <c r="J361" s="34">
        <f>COUNTIF(L361:AM361,"APAGADO")</f>
        <v>11</v>
      </c>
      <c r="K361" s="35">
        <f>(I361)/(J361+I361)</f>
        <v>0.6071428571428571</v>
      </c>
      <c r="L361" s="86" t="s">
        <v>1617</v>
      </c>
      <c r="M361" s="86" t="s">
        <v>1617</v>
      </c>
      <c r="N361" s="86" t="s">
        <v>1617</v>
      </c>
      <c r="O361" s="86"/>
      <c r="P361" s="86" t="s">
        <v>1617</v>
      </c>
      <c r="Q361" s="86" t="s">
        <v>1617</v>
      </c>
      <c r="R361" s="86" t="s">
        <v>1617</v>
      </c>
      <c r="S361" s="86" t="s">
        <v>1617</v>
      </c>
      <c r="T361" s="86" t="s">
        <v>1617</v>
      </c>
      <c r="U361" s="86" t="s">
        <v>1617</v>
      </c>
      <c r="V361" s="86" t="s">
        <v>1617</v>
      </c>
      <c r="W361" s="86" t="s">
        <v>1617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17</v>
      </c>
      <c r="J368" s="34">
        <f t="shared" si="49"/>
        <v>11</v>
      </c>
      <c r="K368" s="35">
        <f t="shared" si="50"/>
        <v>0.6071428571428571</v>
      </c>
      <c r="L368" s="86" t="s">
        <v>1617</v>
      </c>
      <c r="M368" s="86" t="s">
        <v>1617</v>
      </c>
      <c r="N368" s="86" t="s">
        <v>1617</v>
      </c>
      <c r="O368" s="86"/>
      <c r="P368" s="86" t="s">
        <v>1617</v>
      </c>
      <c r="Q368" s="86" t="s">
        <v>1617</v>
      </c>
      <c r="R368" s="86" t="s">
        <v>1617</v>
      </c>
      <c r="S368" s="86" t="s">
        <v>1617</v>
      </c>
      <c r="T368" s="86" t="s">
        <v>1617</v>
      </c>
      <c r="U368" s="86" t="s">
        <v>1617</v>
      </c>
      <c r="V368" s="86" t="s">
        <v>1617</v>
      </c>
      <c r="W368" s="86" t="s">
        <v>1617</v>
      </c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17</v>
      </c>
      <c r="J369" s="34">
        <f t="shared" si="49"/>
        <v>11</v>
      </c>
      <c r="K369" s="35">
        <f t="shared" si="50"/>
        <v>0.6071428571428571</v>
      </c>
      <c r="L369" s="86" t="s">
        <v>1617</v>
      </c>
      <c r="M369" s="86" t="s">
        <v>1617</v>
      </c>
      <c r="N369" s="86" t="s">
        <v>1617</v>
      </c>
      <c r="O369" s="86"/>
      <c r="P369" s="86" t="s">
        <v>1617</v>
      </c>
      <c r="Q369" s="86" t="s">
        <v>1617</v>
      </c>
      <c r="R369" s="86" t="s">
        <v>1617</v>
      </c>
      <c r="S369" s="86" t="s">
        <v>1617</v>
      </c>
      <c r="T369" s="86" t="s">
        <v>1617</v>
      </c>
      <c r="U369" s="86" t="s">
        <v>1617</v>
      </c>
      <c r="V369" s="86" t="s">
        <v>1617</v>
      </c>
      <c r="W369" s="86" t="s">
        <v>1617</v>
      </c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17</v>
      </c>
      <c r="J370" s="34">
        <f t="shared" si="49"/>
        <v>11</v>
      </c>
      <c r="K370" s="35">
        <f t="shared" si="50"/>
        <v>0.6071428571428571</v>
      </c>
      <c r="L370" s="86" t="s">
        <v>1617</v>
      </c>
      <c r="M370" s="86" t="s">
        <v>1617</v>
      </c>
      <c r="N370" s="86" t="s">
        <v>1617</v>
      </c>
      <c r="O370" s="86"/>
      <c r="P370" s="86" t="s">
        <v>1617</v>
      </c>
      <c r="Q370" s="86" t="s">
        <v>1617</v>
      </c>
      <c r="R370" s="86" t="s">
        <v>1617</v>
      </c>
      <c r="S370" s="86" t="s">
        <v>1617</v>
      </c>
      <c r="T370" s="86" t="s">
        <v>1617</v>
      </c>
      <c r="U370" s="86" t="s">
        <v>1617</v>
      </c>
      <c r="V370" s="86" t="s">
        <v>1617</v>
      </c>
      <c r="W370" s="86" t="s">
        <v>1617</v>
      </c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27</v>
      </c>
      <c r="J396" s="34">
        <f>COUNTIF(L396:AM396,"APAGADO")</f>
        <v>1</v>
      </c>
      <c r="K396" s="35">
        <f>(I396)/(J396+I396)</f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 t="s">
        <v>1617</v>
      </c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17</v>
      </c>
      <c r="J398" s="34">
        <f t="shared" ref="J398" si="55">COUNTIF(L398:AM398,"APAGADO")</f>
        <v>11</v>
      </c>
      <c r="K398" s="35">
        <f t="shared" ref="K398" si="56">(I398)/(J398+I398)</f>
        <v>0.6071428571428571</v>
      </c>
      <c r="L398" s="86" t="s">
        <v>1617</v>
      </c>
      <c r="M398" s="86" t="s">
        <v>1617</v>
      </c>
      <c r="N398" s="86" t="s">
        <v>1617</v>
      </c>
      <c r="O398" s="86"/>
      <c r="P398" s="86" t="s">
        <v>1617</v>
      </c>
      <c r="Q398" s="86" t="s">
        <v>1617</v>
      </c>
      <c r="R398" s="86" t="s">
        <v>1617</v>
      </c>
      <c r="S398" s="86" t="s">
        <v>1617</v>
      </c>
      <c r="T398" s="86" t="s">
        <v>1617</v>
      </c>
      <c r="U398" s="86" t="s">
        <v>1617</v>
      </c>
      <c r="V398" s="86" t="s">
        <v>1617</v>
      </c>
      <c r="W398" s="86" t="s">
        <v>1617</v>
      </c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27</v>
      </c>
      <c r="J410" s="34">
        <f t="shared" si="57"/>
        <v>1</v>
      </c>
      <c r="K410" s="35">
        <f t="shared" si="58"/>
        <v>0.9642857142857143</v>
      </c>
      <c r="L410" s="86"/>
      <c r="M410" s="86"/>
      <c r="N410" s="86"/>
      <c r="O410" s="86"/>
      <c r="P410" s="86" t="s">
        <v>1617</v>
      </c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26</v>
      </c>
      <c r="J411" s="34">
        <f t="shared" si="57"/>
        <v>2</v>
      </c>
      <c r="K411" s="35">
        <f t="shared" si="58"/>
        <v>0.9285714285714286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 t="s">
        <v>1617</v>
      </c>
      <c r="W411" s="86" t="s">
        <v>1617</v>
      </c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23</v>
      </c>
      <c r="J417" s="34">
        <f t="shared" si="57"/>
        <v>5</v>
      </c>
      <c r="K417" s="35">
        <f t="shared" si="58"/>
        <v>0.8214285714285714</v>
      </c>
      <c r="L417" s="86" t="s">
        <v>1617</v>
      </c>
      <c r="M417" s="86" t="s">
        <v>1617</v>
      </c>
      <c r="N417" s="86" t="s">
        <v>1617</v>
      </c>
      <c r="O417" s="86"/>
      <c r="P417" s="86"/>
      <c r="Q417" s="86"/>
      <c r="R417" s="86" t="s">
        <v>1617</v>
      </c>
      <c r="S417" s="86" t="s">
        <v>1617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24</v>
      </c>
      <c r="J418" s="34">
        <f>COUNTIF(L418:AM418,"APAGADO")</f>
        <v>4</v>
      </c>
      <c r="K418" s="35">
        <f>(I418)/(J418+I418)</f>
        <v>0.8571428571428571</v>
      </c>
      <c r="L418" s="86" t="s">
        <v>1617</v>
      </c>
      <c r="M418" s="86"/>
      <c r="N418" s="86"/>
      <c r="O418" s="86"/>
      <c r="P418" s="86"/>
      <c r="Q418" s="86"/>
      <c r="R418" s="86" t="s">
        <v>1617</v>
      </c>
      <c r="S418" s="86" t="s">
        <v>1617</v>
      </c>
      <c r="T418" s="86" t="s">
        <v>1617</v>
      </c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 t="s">
        <v>1618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 t="s">
        <v>1617</v>
      </c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26</v>
      </c>
      <c r="J445" s="34">
        <f t="shared" si="57"/>
        <v>2</v>
      </c>
      <c r="K445" s="35">
        <f t="shared" si="58"/>
        <v>0.9285714285714286</v>
      </c>
      <c r="L445" s="86"/>
      <c r="M445" s="86"/>
      <c r="N445" s="86"/>
      <c r="O445" s="86"/>
      <c r="P445" s="86"/>
      <c r="Q445" s="86" t="s">
        <v>1617</v>
      </c>
      <c r="R445" s="86"/>
      <c r="S445" s="86"/>
      <c r="T445" s="86"/>
      <c r="U445" s="86"/>
      <c r="V445" s="86"/>
      <c r="W445" s="86" t="s">
        <v>1617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6"/>
      <c r="M447" s="86"/>
      <c r="N447" s="86"/>
      <c r="O447" s="86"/>
      <c r="P447" s="86"/>
      <c r="Q447" s="86" t="s">
        <v>1617</v>
      </c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23</v>
      </c>
      <c r="J460" s="34">
        <f>COUNTIF(L460:AM460,"APAGADO")</f>
        <v>5</v>
      </c>
      <c r="K460" s="35">
        <f>(I460)/(J460+I460)</f>
        <v>0.8214285714285714</v>
      </c>
      <c r="L460" s="86" t="s">
        <v>1617</v>
      </c>
      <c r="M460" s="86" t="s">
        <v>1617</v>
      </c>
      <c r="N460" s="86" t="s">
        <v>1617</v>
      </c>
      <c r="O460" s="86"/>
      <c r="P460" s="86"/>
      <c r="Q460" s="86"/>
      <c r="R460" s="86" t="s">
        <v>1617</v>
      </c>
      <c r="S460" s="86" t="s">
        <v>1617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23</v>
      </c>
      <c r="J461" s="34">
        <f t="shared" si="57"/>
        <v>5</v>
      </c>
      <c r="K461" s="35">
        <f t="shared" si="58"/>
        <v>0.8214285714285714</v>
      </c>
      <c r="L461" s="86" t="s">
        <v>1617</v>
      </c>
      <c r="M461" s="86" t="s">
        <v>1617</v>
      </c>
      <c r="N461" s="86" t="s">
        <v>1617</v>
      </c>
      <c r="O461" s="86"/>
      <c r="P461" s="86"/>
      <c r="Q461" s="86"/>
      <c r="R461" s="86" t="s">
        <v>1617</v>
      </c>
      <c r="S461" s="86" t="s">
        <v>1617</v>
      </c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23</v>
      </c>
      <c r="J462" s="34">
        <f t="shared" si="57"/>
        <v>5</v>
      </c>
      <c r="K462" s="35">
        <f t="shared" si="58"/>
        <v>0.8214285714285714</v>
      </c>
      <c r="L462" s="86" t="s">
        <v>1617</v>
      </c>
      <c r="M462" s="86" t="s">
        <v>1617</v>
      </c>
      <c r="N462" s="86" t="s">
        <v>1617</v>
      </c>
      <c r="O462" s="86"/>
      <c r="P462" s="86"/>
      <c r="Q462" s="86"/>
      <c r="R462" s="86"/>
      <c r="S462" s="86" t="s">
        <v>1617</v>
      </c>
      <c r="T462" s="86" t="s">
        <v>1617</v>
      </c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18</v>
      </c>
      <c r="J472" s="34">
        <f t="shared" si="65"/>
        <v>10</v>
      </c>
      <c r="K472" s="35">
        <f t="shared" si="66"/>
        <v>0.6428571428571429</v>
      </c>
      <c r="L472" s="86" t="s">
        <v>1617</v>
      </c>
      <c r="M472" s="86" t="s">
        <v>1617</v>
      </c>
      <c r="N472" s="86" t="s">
        <v>1617</v>
      </c>
      <c r="O472" s="86"/>
      <c r="P472" s="86" t="s">
        <v>1617</v>
      </c>
      <c r="Q472" s="86" t="s">
        <v>1617</v>
      </c>
      <c r="R472" s="86" t="s">
        <v>1617</v>
      </c>
      <c r="S472" s="86" t="s">
        <v>1617</v>
      </c>
      <c r="T472" s="86" t="s">
        <v>1617</v>
      </c>
      <c r="U472" s="86" t="s">
        <v>1617</v>
      </c>
      <c r="V472" s="86" t="s">
        <v>1617</v>
      </c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18</v>
      </c>
      <c r="J473" s="34">
        <f t="shared" si="65"/>
        <v>10</v>
      </c>
      <c r="K473" s="35">
        <f t="shared" si="66"/>
        <v>0.6428571428571429</v>
      </c>
      <c r="L473" s="86" t="s">
        <v>1617</v>
      </c>
      <c r="M473" s="86" t="s">
        <v>1617</v>
      </c>
      <c r="N473" s="86" t="s">
        <v>1617</v>
      </c>
      <c r="O473" s="86"/>
      <c r="P473" s="86" t="s">
        <v>1617</v>
      </c>
      <c r="Q473" s="86" t="s">
        <v>1617</v>
      </c>
      <c r="R473" s="86" t="s">
        <v>1617</v>
      </c>
      <c r="S473" s="86" t="s">
        <v>1617</v>
      </c>
      <c r="T473" s="86" t="s">
        <v>1617</v>
      </c>
      <c r="U473" s="86" t="s">
        <v>1617</v>
      </c>
      <c r="V473" s="86" t="s">
        <v>1617</v>
      </c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18</v>
      </c>
      <c r="J474" s="34">
        <f t="shared" si="65"/>
        <v>10</v>
      </c>
      <c r="K474" s="35">
        <f t="shared" si="66"/>
        <v>0.6428571428571429</v>
      </c>
      <c r="L474" s="86" t="s">
        <v>1617</v>
      </c>
      <c r="M474" s="86" t="s">
        <v>1617</v>
      </c>
      <c r="N474" s="86" t="s">
        <v>1617</v>
      </c>
      <c r="O474" s="86"/>
      <c r="P474" s="86" t="s">
        <v>1617</v>
      </c>
      <c r="Q474" s="86" t="s">
        <v>1617</v>
      </c>
      <c r="R474" s="86" t="s">
        <v>1617</v>
      </c>
      <c r="S474" s="86" t="s">
        <v>1617</v>
      </c>
      <c r="T474" s="86" t="s">
        <v>1617</v>
      </c>
      <c r="U474" s="86" t="s">
        <v>1617</v>
      </c>
      <c r="V474" s="86" t="s">
        <v>1617</v>
      </c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18</v>
      </c>
      <c r="J482" s="34">
        <f t="shared" si="67"/>
        <v>10</v>
      </c>
      <c r="K482" s="35">
        <f t="shared" si="68"/>
        <v>0.6428571428571429</v>
      </c>
      <c r="L482" s="86" t="s">
        <v>1617</v>
      </c>
      <c r="M482" s="86" t="s">
        <v>1617</v>
      </c>
      <c r="N482" s="86" t="s">
        <v>1617</v>
      </c>
      <c r="O482" s="86"/>
      <c r="P482" s="86" t="s">
        <v>1617</v>
      </c>
      <c r="Q482" s="86" t="s">
        <v>1617</v>
      </c>
      <c r="R482" s="86" t="s">
        <v>1617</v>
      </c>
      <c r="S482" s="86" t="s">
        <v>1617</v>
      </c>
      <c r="T482" s="86" t="s">
        <v>1617</v>
      </c>
      <c r="U482" s="86" t="s">
        <v>1617</v>
      </c>
      <c r="V482" s="86" t="s">
        <v>1617</v>
      </c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18</v>
      </c>
      <c r="J483" s="34">
        <f t="shared" si="67"/>
        <v>10</v>
      </c>
      <c r="K483" s="35">
        <f t="shared" si="68"/>
        <v>0.6428571428571429</v>
      </c>
      <c r="L483" s="86" t="s">
        <v>1617</v>
      </c>
      <c r="M483" s="86" t="s">
        <v>1617</v>
      </c>
      <c r="N483" s="86" t="s">
        <v>1617</v>
      </c>
      <c r="O483" s="86"/>
      <c r="P483" s="86" t="s">
        <v>1617</v>
      </c>
      <c r="Q483" s="86" t="s">
        <v>1617</v>
      </c>
      <c r="R483" s="86" t="s">
        <v>1617</v>
      </c>
      <c r="S483" s="86" t="s">
        <v>1617</v>
      </c>
      <c r="T483" s="86" t="s">
        <v>1617</v>
      </c>
      <c r="U483" s="86" t="s">
        <v>1617</v>
      </c>
      <c r="V483" s="86" t="s">
        <v>1617</v>
      </c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18</v>
      </c>
      <c r="J486" s="34">
        <f t="shared" si="67"/>
        <v>10</v>
      </c>
      <c r="K486" s="35">
        <f t="shared" si="68"/>
        <v>0.6428571428571429</v>
      </c>
      <c r="L486" s="86" t="s">
        <v>1617</v>
      </c>
      <c r="M486" s="86" t="s">
        <v>1617</v>
      </c>
      <c r="N486" s="86" t="s">
        <v>1617</v>
      </c>
      <c r="O486" s="86"/>
      <c r="P486" s="86" t="s">
        <v>1617</v>
      </c>
      <c r="Q486" s="86" t="s">
        <v>1617</v>
      </c>
      <c r="R486" s="86" t="s">
        <v>1617</v>
      </c>
      <c r="S486" s="86" t="s">
        <v>1617</v>
      </c>
      <c r="T486" s="86" t="s">
        <v>1617</v>
      </c>
      <c r="U486" s="86" t="s">
        <v>1617</v>
      </c>
      <c r="V486" s="86" t="s">
        <v>1617</v>
      </c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18</v>
      </c>
      <c r="J487" s="34">
        <f t="shared" si="67"/>
        <v>10</v>
      </c>
      <c r="K487" s="35">
        <f t="shared" si="68"/>
        <v>0.6428571428571429</v>
      </c>
      <c r="L487" s="86" t="s">
        <v>1617</v>
      </c>
      <c r="M487" s="86" t="s">
        <v>1617</v>
      </c>
      <c r="N487" s="86" t="s">
        <v>1617</v>
      </c>
      <c r="O487" s="86"/>
      <c r="P487" s="86" t="s">
        <v>1617</v>
      </c>
      <c r="Q487" s="86" t="s">
        <v>1617</v>
      </c>
      <c r="R487" s="86" t="s">
        <v>1617</v>
      </c>
      <c r="S487" s="86" t="s">
        <v>1617</v>
      </c>
      <c r="T487" s="86" t="s">
        <v>1617</v>
      </c>
      <c r="U487" s="86" t="s">
        <v>1617</v>
      </c>
      <c r="V487" s="86" t="s">
        <v>1617</v>
      </c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18</v>
      </c>
      <c r="J488" s="34">
        <f t="shared" si="67"/>
        <v>10</v>
      </c>
      <c r="K488" s="35">
        <f t="shared" si="68"/>
        <v>0.6428571428571429</v>
      </c>
      <c r="L488" s="86" t="s">
        <v>1617</v>
      </c>
      <c r="M488" s="86" t="s">
        <v>1617</v>
      </c>
      <c r="N488" s="86" t="s">
        <v>1617</v>
      </c>
      <c r="O488" s="86"/>
      <c r="P488" s="86" t="s">
        <v>1617</v>
      </c>
      <c r="Q488" s="86" t="s">
        <v>1617</v>
      </c>
      <c r="R488" s="86" t="s">
        <v>1617</v>
      </c>
      <c r="S488" s="86" t="s">
        <v>1617</v>
      </c>
      <c r="T488" s="86" t="s">
        <v>1617</v>
      </c>
      <c r="U488" s="86" t="s">
        <v>1617</v>
      </c>
      <c r="V488" s="86" t="s">
        <v>1617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18</v>
      </c>
      <c r="J489" s="34">
        <f t="shared" si="67"/>
        <v>10</v>
      </c>
      <c r="K489" s="35">
        <f t="shared" si="68"/>
        <v>0.6428571428571429</v>
      </c>
      <c r="L489" s="86" t="s">
        <v>1617</v>
      </c>
      <c r="M489" s="86" t="s">
        <v>1617</v>
      </c>
      <c r="N489" s="86" t="s">
        <v>1617</v>
      </c>
      <c r="O489" s="86"/>
      <c r="P489" s="86" t="s">
        <v>1617</v>
      </c>
      <c r="Q489" s="86" t="s">
        <v>1617</v>
      </c>
      <c r="R489" s="86" t="s">
        <v>1617</v>
      </c>
      <c r="S489" s="86" t="s">
        <v>1617</v>
      </c>
      <c r="T489" s="86" t="s">
        <v>1617</v>
      </c>
      <c r="U489" s="86" t="s">
        <v>1617</v>
      </c>
      <c r="V489" s="86" t="s">
        <v>1617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26</v>
      </c>
      <c r="J490" s="34">
        <f t="shared" ref="J490:J499" si="70">COUNTIF(L490:AM490,"APAGADO")</f>
        <v>2</v>
      </c>
      <c r="K490" s="35">
        <f t="shared" ref="K490:K499" si="71">(I490)/(J490+I490)</f>
        <v>0.9285714285714286</v>
      </c>
      <c r="L490" s="86" t="s">
        <v>1617</v>
      </c>
      <c r="M490" s="86" t="s">
        <v>1617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26</v>
      </c>
      <c r="J491" s="34">
        <f t="shared" si="70"/>
        <v>2</v>
      </c>
      <c r="K491" s="35">
        <f t="shared" si="71"/>
        <v>0.9285714285714286</v>
      </c>
      <c r="L491" s="86" t="s">
        <v>1617</v>
      </c>
      <c r="M491" s="86" t="s">
        <v>1617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18</v>
      </c>
      <c r="J494" s="34">
        <f t="shared" si="70"/>
        <v>10</v>
      </c>
      <c r="K494" s="35">
        <f t="shared" si="71"/>
        <v>0.6428571428571429</v>
      </c>
      <c r="L494" s="86" t="s">
        <v>1617</v>
      </c>
      <c r="M494" s="86" t="s">
        <v>1617</v>
      </c>
      <c r="N494" s="86" t="s">
        <v>1617</v>
      </c>
      <c r="O494" s="86"/>
      <c r="P494" s="86" t="s">
        <v>1617</v>
      </c>
      <c r="Q494" s="86" t="s">
        <v>1617</v>
      </c>
      <c r="R494" s="86" t="s">
        <v>1617</v>
      </c>
      <c r="S494" s="86" t="s">
        <v>1617</v>
      </c>
      <c r="T494" s="86" t="s">
        <v>1617</v>
      </c>
      <c r="U494" s="86" t="s">
        <v>1617</v>
      </c>
      <c r="V494" s="86" t="s">
        <v>1617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18</v>
      </c>
      <c r="J495" s="34">
        <f t="shared" si="70"/>
        <v>10</v>
      </c>
      <c r="K495" s="35">
        <f t="shared" si="71"/>
        <v>0.6428571428571429</v>
      </c>
      <c r="L495" s="86" t="s">
        <v>1617</v>
      </c>
      <c r="M495" s="86" t="s">
        <v>1617</v>
      </c>
      <c r="N495" s="86" t="s">
        <v>1617</v>
      </c>
      <c r="O495" s="86"/>
      <c r="P495" s="86" t="s">
        <v>1617</v>
      </c>
      <c r="Q495" s="86" t="s">
        <v>1617</v>
      </c>
      <c r="R495" s="86" t="s">
        <v>1617</v>
      </c>
      <c r="S495" s="86" t="s">
        <v>1617</v>
      </c>
      <c r="T495" s="86" t="s">
        <v>1617</v>
      </c>
      <c r="U495" s="86" t="s">
        <v>1617</v>
      </c>
      <c r="V495" s="86" t="s">
        <v>1617</v>
      </c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18</v>
      </c>
      <c r="J496" s="34">
        <f t="shared" si="70"/>
        <v>10</v>
      </c>
      <c r="K496" s="35">
        <f t="shared" si="71"/>
        <v>0.6428571428571429</v>
      </c>
      <c r="L496" s="86" t="s">
        <v>1617</v>
      </c>
      <c r="M496" s="86" t="s">
        <v>1617</v>
      </c>
      <c r="N496" s="86" t="s">
        <v>1617</v>
      </c>
      <c r="O496" s="86"/>
      <c r="P496" s="86" t="s">
        <v>1617</v>
      </c>
      <c r="Q496" s="86" t="s">
        <v>1617</v>
      </c>
      <c r="R496" s="86" t="s">
        <v>1617</v>
      </c>
      <c r="S496" s="86" t="s">
        <v>1617</v>
      </c>
      <c r="T496" s="86" t="s">
        <v>1617</v>
      </c>
      <c r="U496" s="86" t="s">
        <v>1617</v>
      </c>
      <c r="V496" s="86" t="s">
        <v>1617</v>
      </c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18</v>
      </c>
      <c r="J497" s="34">
        <f t="shared" si="70"/>
        <v>10</v>
      </c>
      <c r="K497" s="35">
        <f t="shared" si="71"/>
        <v>0.6428571428571429</v>
      </c>
      <c r="L497" s="86" t="s">
        <v>1617</v>
      </c>
      <c r="M497" s="86" t="s">
        <v>1617</v>
      </c>
      <c r="N497" s="86" t="s">
        <v>1617</v>
      </c>
      <c r="O497" s="86"/>
      <c r="P497" s="86" t="s">
        <v>1617</v>
      </c>
      <c r="Q497" s="86" t="s">
        <v>1617</v>
      </c>
      <c r="R497" s="86" t="s">
        <v>1617</v>
      </c>
      <c r="S497" s="86" t="s">
        <v>1617</v>
      </c>
      <c r="T497" s="86" t="s">
        <v>1617</v>
      </c>
      <c r="U497" s="86" t="s">
        <v>1617</v>
      </c>
      <c r="V497" s="86" t="s">
        <v>1617</v>
      </c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19</v>
      </c>
      <c r="J500" s="34">
        <f t="shared" ref="J500:J521" si="73">COUNTIF(L500:AM500,"APAGADO")</f>
        <v>9</v>
      </c>
      <c r="K500" s="35">
        <f t="shared" ref="K500:K521" si="74">(I500)/(J500+I500)</f>
        <v>0.6785714285714286</v>
      </c>
      <c r="L500" s="86"/>
      <c r="M500" s="86" t="s">
        <v>1617</v>
      </c>
      <c r="N500" s="86" t="s">
        <v>1617</v>
      </c>
      <c r="O500" s="86"/>
      <c r="P500" s="86" t="s">
        <v>1617</v>
      </c>
      <c r="Q500" s="86" t="s">
        <v>1617</v>
      </c>
      <c r="R500" s="86" t="s">
        <v>1617</v>
      </c>
      <c r="S500" s="86" t="s">
        <v>1617</v>
      </c>
      <c r="T500" s="86" t="s">
        <v>1617</v>
      </c>
      <c r="U500" s="86" t="s">
        <v>1617</v>
      </c>
      <c r="V500" s="86" t="s">
        <v>1617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19</v>
      </c>
      <c r="J501" s="34">
        <f t="shared" si="73"/>
        <v>9</v>
      </c>
      <c r="K501" s="35">
        <f t="shared" si="74"/>
        <v>0.6785714285714286</v>
      </c>
      <c r="L501" s="86"/>
      <c r="M501" s="86" t="s">
        <v>1617</v>
      </c>
      <c r="N501" s="86" t="s">
        <v>1617</v>
      </c>
      <c r="O501" s="86"/>
      <c r="P501" s="86" t="s">
        <v>1617</v>
      </c>
      <c r="Q501" s="86" t="s">
        <v>1617</v>
      </c>
      <c r="R501" s="86" t="s">
        <v>1617</v>
      </c>
      <c r="S501" s="86" t="s">
        <v>1617</v>
      </c>
      <c r="T501" s="86" t="s">
        <v>1617</v>
      </c>
      <c r="U501" s="86" t="s">
        <v>1617</v>
      </c>
      <c r="V501" s="86" t="s">
        <v>1617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18</v>
      </c>
      <c r="J502" s="34">
        <f t="shared" si="73"/>
        <v>10</v>
      </c>
      <c r="K502" s="35">
        <f t="shared" si="74"/>
        <v>0.6428571428571429</v>
      </c>
      <c r="L502" s="86" t="s">
        <v>1617</v>
      </c>
      <c r="M502" s="86" t="s">
        <v>1617</v>
      </c>
      <c r="N502" s="86" t="s">
        <v>1617</v>
      </c>
      <c r="O502" s="86"/>
      <c r="P502" s="86" t="s">
        <v>1617</v>
      </c>
      <c r="Q502" s="86" t="s">
        <v>1617</v>
      </c>
      <c r="R502" s="86" t="s">
        <v>1617</v>
      </c>
      <c r="S502" s="86" t="s">
        <v>1617</v>
      </c>
      <c r="T502" s="86" t="s">
        <v>1617</v>
      </c>
      <c r="U502" s="86" t="s">
        <v>1617</v>
      </c>
      <c r="V502" s="86" t="s">
        <v>1617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18</v>
      </c>
      <c r="J503" s="34">
        <f t="shared" si="73"/>
        <v>10</v>
      </c>
      <c r="K503" s="35">
        <f t="shared" si="74"/>
        <v>0.6428571428571429</v>
      </c>
      <c r="L503" s="86" t="s">
        <v>1617</v>
      </c>
      <c r="M503" s="86" t="s">
        <v>1617</v>
      </c>
      <c r="N503" s="86" t="s">
        <v>1617</v>
      </c>
      <c r="O503" s="86"/>
      <c r="P503" s="86" t="s">
        <v>1617</v>
      </c>
      <c r="Q503" s="86" t="s">
        <v>1617</v>
      </c>
      <c r="R503" s="86" t="s">
        <v>1617</v>
      </c>
      <c r="S503" s="86" t="s">
        <v>1617</v>
      </c>
      <c r="T503" s="86" t="s">
        <v>1617</v>
      </c>
      <c r="U503" s="86" t="s">
        <v>1617</v>
      </c>
      <c r="V503" s="86" t="s">
        <v>1617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18</v>
      </c>
      <c r="J504" s="34">
        <f t="shared" si="73"/>
        <v>10</v>
      </c>
      <c r="K504" s="35">
        <f t="shared" si="74"/>
        <v>0.6428571428571429</v>
      </c>
      <c r="L504" s="86" t="s">
        <v>1617</v>
      </c>
      <c r="M504" s="86" t="s">
        <v>1617</v>
      </c>
      <c r="N504" s="86" t="s">
        <v>1617</v>
      </c>
      <c r="O504" s="86"/>
      <c r="P504" s="86" t="s">
        <v>1617</v>
      </c>
      <c r="Q504" s="86" t="s">
        <v>1617</v>
      </c>
      <c r="R504" s="86" t="s">
        <v>1617</v>
      </c>
      <c r="S504" s="86" t="s">
        <v>1617</v>
      </c>
      <c r="T504" s="86" t="s">
        <v>1617</v>
      </c>
      <c r="U504" s="86" t="s">
        <v>1617</v>
      </c>
      <c r="V504" s="86" t="s">
        <v>1617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18</v>
      </c>
      <c r="J505" s="34">
        <f t="shared" si="73"/>
        <v>10</v>
      </c>
      <c r="K505" s="35">
        <f t="shared" si="74"/>
        <v>0.6428571428571429</v>
      </c>
      <c r="L505" s="86" t="s">
        <v>1617</v>
      </c>
      <c r="M505" s="86" t="s">
        <v>1617</v>
      </c>
      <c r="N505" s="86" t="s">
        <v>1617</v>
      </c>
      <c r="O505" s="86"/>
      <c r="P505" s="86" t="s">
        <v>1617</v>
      </c>
      <c r="Q505" s="86" t="s">
        <v>1617</v>
      </c>
      <c r="R505" s="86" t="s">
        <v>1617</v>
      </c>
      <c r="S505" s="86" t="s">
        <v>1617</v>
      </c>
      <c r="T505" s="86" t="s">
        <v>1617</v>
      </c>
      <c r="U505" s="86" t="s">
        <v>1617</v>
      </c>
      <c r="V505" s="86" t="s">
        <v>1617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18</v>
      </c>
      <c r="J506" s="34">
        <f t="shared" si="73"/>
        <v>10</v>
      </c>
      <c r="K506" s="35">
        <f t="shared" si="74"/>
        <v>0.6428571428571429</v>
      </c>
      <c r="L506" s="86" t="s">
        <v>1617</v>
      </c>
      <c r="M506" s="86" t="s">
        <v>1617</v>
      </c>
      <c r="N506" s="86" t="s">
        <v>1617</v>
      </c>
      <c r="O506" s="86"/>
      <c r="P506" s="86" t="s">
        <v>1617</v>
      </c>
      <c r="Q506" s="86" t="s">
        <v>1617</v>
      </c>
      <c r="R506" s="86" t="s">
        <v>1617</v>
      </c>
      <c r="S506" s="86" t="s">
        <v>1617</v>
      </c>
      <c r="T506" s="86" t="s">
        <v>1617</v>
      </c>
      <c r="U506" s="86" t="s">
        <v>1617</v>
      </c>
      <c r="V506" s="86" t="s">
        <v>1617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18</v>
      </c>
      <c r="J507" s="34">
        <f t="shared" si="73"/>
        <v>10</v>
      </c>
      <c r="K507" s="35">
        <f t="shared" si="74"/>
        <v>0.6428571428571429</v>
      </c>
      <c r="L507" s="86" t="s">
        <v>1617</v>
      </c>
      <c r="M507" s="86" t="s">
        <v>1617</v>
      </c>
      <c r="N507" s="86" t="s">
        <v>1617</v>
      </c>
      <c r="O507" s="86"/>
      <c r="P507" s="86" t="s">
        <v>1617</v>
      </c>
      <c r="Q507" s="86" t="s">
        <v>1617</v>
      </c>
      <c r="R507" s="86" t="s">
        <v>1617</v>
      </c>
      <c r="S507" s="86" t="s">
        <v>1617</v>
      </c>
      <c r="T507" s="86" t="s">
        <v>1617</v>
      </c>
      <c r="U507" s="86" t="s">
        <v>1617</v>
      </c>
      <c r="V507" s="86" t="s">
        <v>1617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18</v>
      </c>
      <c r="J508" s="34">
        <f t="shared" si="73"/>
        <v>10</v>
      </c>
      <c r="K508" s="35">
        <f t="shared" si="74"/>
        <v>0.6428571428571429</v>
      </c>
      <c r="L508" s="86" t="s">
        <v>1617</v>
      </c>
      <c r="M508" s="86" t="s">
        <v>1617</v>
      </c>
      <c r="N508" s="86" t="s">
        <v>1617</v>
      </c>
      <c r="O508" s="86"/>
      <c r="P508" s="86" t="s">
        <v>1617</v>
      </c>
      <c r="Q508" s="86" t="s">
        <v>1617</v>
      </c>
      <c r="R508" s="86" t="s">
        <v>1617</v>
      </c>
      <c r="S508" s="86" t="s">
        <v>1617</v>
      </c>
      <c r="T508" s="86" t="s">
        <v>1617</v>
      </c>
      <c r="U508" s="86" t="s">
        <v>1617</v>
      </c>
      <c r="V508" s="86" t="s">
        <v>1617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18</v>
      </c>
      <c r="J509" s="34">
        <f t="shared" si="73"/>
        <v>10</v>
      </c>
      <c r="K509" s="35">
        <f t="shared" si="74"/>
        <v>0.6428571428571429</v>
      </c>
      <c r="L509" s="86" t="s">
        <v>1617</v>
      </c>
      <c r="M509" s="86" t="s">
        <v>1617</v>
      </c>
      <c r="N509" s="86" t="s">
        <v>1617</v>
      </c>
      <c r="O509" s="86"/>
      <c r="P509" s="86" t="s">
        <v>1617</v>
      </c>
      <c r="Q509" s="86" t="s">
        <v>1617</v>
      </c>
      <c r="R509" s="86" t="s">
        <v>1617</v>
      </c>
      <c r="S509" s="86" t="s">
        <v>1617</v>
      </c>
      <c r="T509" s="86" t="s">
        <v>1617</v>
      </c>
      <c r="U509" s="86" t="s">
        <v>1617</v>
      </c>
      <c r="V509" s="86" t="s">
        <v>1617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18</v>
      </c>
      <c r="J510" s="34">
        <f t="shared" si="73"/>
        <v>10</v>
      </c>
      <c r="K510" s="35">
        <f t="shared" si="74"/>
        <v>0.6428571428571429</v>
      </c>
      <c r="L510" s="86" t="s">
        <v>1617</v>
      </c>
      <c r="M510" s="86" t="s">
        <v>1617</v>
      </c>
      <c r="N510" s="86" t="s">
        <v>1617</v>
      </c>
      <c r="O510" s="86"/>
      <c r="P510" s="86" t="s">
        <v>1617</v>
      </c>
      <c r="Q510" s="86" t="s">
        <v>1617</v>
      </c>
      <c r="R510" s="86" t="s">
        <v>1617</v>
      </c>
      <c r="S510" s="86" t="s">
        <v>1617</v>
      </c>
      <c r="T510" s="86" t="s">
        <v>1617</v>
      </c>
      <c r="U510" s="86" t="s">
        <v>1617</v>
      </c>
      <c r="V510" s="86" t="s">
        <v>1617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18</v>
      </c>
      <c r="J511" s="34">
        <f t="shared" si="73"/>
        <v>10</v>
      </c>
      <c r="K511" s="35">
        <f t="shared" si="74"/>
        <v>0.6428571428571429</v>
      </c>
      <c r="L511" s="86" t="s">
        <v>1617</v>
      </c>
      <c r="M511" s="86" t="s">
        <v>1617</v>
      </c>
      <c r="N511" s="86" t="s">
        <v>1617</v>
      </c>
      <c r="O511" s="86"/>
      <c r="P511" s="86" t="s">
        <v>1617</v>
      </c>
      <c r="Q511" s="86" t="s">
        <v>1617</v>
      </c>
      <c r="R511" s="86" t="s">
        <v>1617</v>
      </c>
      <c r="S511" s="86" t="s">
        <v>1617</v>
      </c>
      <c r="T511" s="86" t="s">
        <v>1617</v>
      </c>
      <c r="U511" s="86" t="s">
        <v>1617</v>
      </c>
      <c r="V511" s="86" t="s">
        <v>1617</v>
      </c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18</v>
      </c>
      <c r="J512" s="34">
        <f t="shared" si="73"/>
        <v>10</v>
      </c>
      <c r="K512" s="35">
        <f t="shared" si="74"/>
        <v>0.6428571428571429</v>
      </c>
      <c r="L512" s="86" t="s">
        <v>1617</v>
      </c>
      <c r="M512" s="86" t="s">
        <v>1617</v>
      </c>
      <c r="N512" s="86" t="s">
        <v>1617</v>
      </c>
      <c r="O512" s="86"/>
      <c r="P512" s="86" t="s">
        <v>1617</v>
      </c>
      <c r="Q512" s="86" t="s">
        <v>1617</v>
      </c>
      <c r="R512" s="86" t="s">
        <v>1617</v>
      </c>
      <c r="S512" s="86" t="s">
        <v>1617</v>
      </c>
      <c r="T512" s="86" t="s">
        <v>1617</v>
      </c>
      <c r="U512" s="86" t="s">
        <v>1617</v>
      </c>
      <c r="V512" s="86" t="s">
        <v>1617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hidden="1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hidden="1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hidden="1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18</v>
      </c>
      <c r="J518" s="34">
        <f t="shared" si="73"/>
        <v>10</v>
      </c>
      <c r="K518" s="35">
        <f t="shared" si="74"/>
        <v>0.6428571428571429</v>
      </c>
      <c r="L518" s="86" t="s">
        <v>1617</v>
      </c>
      <c r="M518" s="86" t="s">
        <v>1617</v>
      </c>
      <c r="N518" s="86" t="s">
        <v>1617</v>
      </c>
      <c r="O518" s="86"/>
      <c r="P518" s="86" t="s">
        <v>1617</v>
      </c>
      <c r="Q518" s="86" t="s">
        <v>1617</v>
      </c>
      <c r="R518" s="86" t="s">
        <v>1617</v>
      </c>
      <c r="S518" s="86" t="s">
        <v>1617</v>
      </c>
      <c r="T518" s="86" t="s">
        <v>1617</v>
      </c>
      <c r="U518" s="86" t="s">
        <v>1617</v>
      </c>
      <c r="V518" s="86" t="s">
        <v>1617</v>
      </c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hidden="1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18</v>
      </c>
      <c r="J519" s="34">
        <f t="shared" si="73"/>
        <v>10</v>
      </c>
      <c r="K519" s="35">
        <f t="shared" si="74"/>
        <v>0.6428571428571429</v>
      </c>
      <c r="L519" s="86" t="s">
        <v>1617</v>
      </c>
      <c r="M519" s="86" t="s">
        <v>1617</v>
      </c>
      <c r="N519" s="86" t="s">
        <v>1617</v>
      </c>
      <c r="O519" s="86"/>
      <c r="P519" s="86" t="s">
        <v>1617</v>
      </c>
      <c r="Q519" s="86" t="s">
        <v>1617</v>
      </c>
      <c r="R519" s="86" t="s">
        <v>1617</v>
      </c>
      <c r="S519" s="86" t="s">
        <v>1617</v>
      </c>
      <c r="T519" s="86" t="s">
        <v>1617</v>
      </c>
      <c r="U519" s="86" t="s">
        <v>1617</v>
      </c>
      <c r="V519" s="86" t="s">
        <v>1617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hidden="1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18</v>
      </c>
      <c r="J520" s="34">
        <f t="shared" si="73"/>
        <v>10</v>
      </c>
      <c r="K520" s="35">
        <f t="shared" si="74"/>
        <v>0.6428571428571429</v>
      </c>
      <c r="L520" s="86" t="s">
        <v>1617</v>
      </c>
      <c r="M520" s="88" t="s">
        <v>1617</v>
      </c>
      <c r="N520" s="86" t="s">
        <v>1617</v>
      </c>
      <c r="O520" s="86"/>
      <c r="P520" s="86" t="s">
        <v>1617</v>
      </c>
      <c r="Q520" s="86" t="s">
        <v>1617</v>
      </c>
      <c r="R520" s="86" t="s">
        <v>1617</v>
      </c>
      <c r="S520" s="86" t="s">
        <v>1617</v>
      </c>
      <c r="T520" s="86" t="s">
        <v>1617</v>
      </c>
      <c r="U520" s="86" t="s">
        <v>1617</v>
      </c>
      <c r="V520" s="86" t="s">
        <v>1617</v>
      </c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18</v>
      </c>
      <c r="J521" s="34">
        <f t="shared" si="73"/>
        <v>10</v>
      </c>
      <c r="K521" s="35">
        <f t="shared" si="74"/>
        <v>0.6428571428571429</v>
      </c>
      <c r="L521" s="86" t="s">
        <v>1617</v>
      </c>
      <c r="M521" s="88" t="s">
        <v>1617</v>
      </c>
      <c r="N521" s="86" t="s">
        <v>1617</v>
      </c>
      <c r="O521" s="86"/>
      <c r="P521" s="86" t="s">
        <v>1617</v>
      </c>
      <c r="Q521" s="86" t="s">
        <v>1617</v>
      </c>
      <c r="R521" s="86" t="s">
        <v>1617</v>
      </c>
      <c r="S521" s="86" t="s">
        <v>1617</v>
      </c>
      <c r="T521" s="86" t="s">
        <v>1617</v>
      </c>
      <c r="U521" s="86" t="s">
        <v>1617</v>
      </c>
      <c r="V521" s="86" t="s">
        <v>1617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25</v>
      </c>
      <c r="J526" s="34">
        <f t="shared" si="76"/>
        <v>3</v>
      </c>
      <c r="K526" s="35">
        <f t="shared" si="77"/>
        <v>0.8928571428571429</v>
      </c>
      <c r="L526" s="86" t="s">
        <v>1617</v>
      </c>
      <c r="M526" s="88" t="s">
        <v>1617</v>
      </c>
      <c r="N526" s="86" t="s">
        <v>1617</v>
      </c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21</v>
      </c>
      <c r="J527" s="34">
        <f t="shared" si="76"/>
        <v>7</v>
      </c>
      <c r="K527" s="35">
        <f t="shared" si="77"/>
        <v>0.75</v>
      </c>
      <c r="L527" s="86"/>
      <c r="M527" s="88"/>
      <c r="N527" s="86"/>
      <c r="O527" s="86"/>
      <c r="P527" s="86" t="s">
        <v>1617</v>
      </c>
      <c r="Q527" s="86" t="s">
        <v>1617</v>
      </c>
      <c r="R527" s="86" t="s">
        <v>1617</v>
      </c>
      <c r="S527" s="86" t="s">
        <v>1617</v>
      </c>
      <c r="T527" s="86" t="s">
        <v>1617</v>
      </c>
      <c r="U527" s="86" t="s">
        <v>1617</v>
      </c>
      <c r="V527" s="86" t="s">
        <v>1617</v>
      </c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18</v>
      </c>
      <c r="J530" s="34">
        <f t="shared" si="76"/>
        <v>10</v>
      </c>
      <c r="K530" s="35">
        <f t="shared" si="77"/>
        <v>0.6428571428571429</v>
      </c>
      <c r="L530" s="86" t="s">
        <v>1617</v>
      </c>
      <c r="M530" s="88" t="s">
        <v>1617</v>
      </c>
      <c r="N530" s="86" t="s">
        <v>1617</v>
      </c>
      <c r="O530" s="86"/>
      <c r="P530" s="86" t="s">
        <v>1617</v>
      </c>
      <c r="Q530" s="86" t="s">
        <v>1617</v>
      </c>
      <c r="R530" s="86" t="s">
        <v>1617</v>
      </c>
      <c r="S530" s="86" t="s">
        <v>1617</v>
      </c>
      <c r="T530" s="86" t="s">
        <v>1617</v>
      </c>
      <c r="U530" s="86" t="s">
        <v>1617</v>
      </c>
      <c r="V530" s="86" t="s">
        <v>1617</v>
      </c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18</v>
      </c>
      <c r="J531" s="34">
        <f t="shared" si="76"/>
        <v>10</v>
      </c>
      <c r="K531" s="35">
        <f t="shared" si="77"/>
        <v>0.6428571428571429</v>
      </c>
      <c r="L531" s="86" t="s">
        <v>1617</v>
      </c>
      <c r="M531" s="88" t="s">
        <v>1617</v>
      </c>
      <c r="N531" s="86" t="s">
        <v>1617</v>
      </c>
      <c r="O531" s="86"/>
      <c r="P531" s="86" t="s">
        <v>1617</v>
      </c>
      <c r="Q531" s="86" t="s">
        <v>1617</v>
      </c>
      <c r="R531" s="86" t="s">
        <v>1617</v>
      </c>
      <c r="S531" s="86" t="s">
        <v>1617</v>
      </c>
      <c r="T531" s="86" t="s">
        <v>1617</v>
      </c>
      <c r="U531" s="86" t="s">
        <v>1617</v>
      </c>
      <c r="V531" s="86" t="s">
        <v>1617</v>
      </c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18</v>
      </c>
      <c r="J534" s="34">
        <f t="shared" si="76"/>
        <v>10</v>
      </c>
      <c r="K534" s="35">
        <f t="shared" si="77"/>
        <v>0.6428571428571429</v>
      </c>
      <c r="L534" s="86" t="s">
        <v>1617</v>
      </c>
      <c r="M534" s="88" t="s">
        <v>1617</v>
      </c>
      <c r="N534" s="86" t="s">
        <v>1617</v>
      </c>
      <c r="O534" s="86"/>
      <c r="P534" s="86" t="s">
        <v>1617</v>
      </c>
      <c r="Q534" s="86" t="s">
        <v>1617</v>
      </c>
      <c r="R534" s="86" t="s">
        <v>1617</v>
      </c>
      <c r="S534" s="86" t="s">
        <v>1617</v>
      </c>
      <c r="T534" s="86" t="s">
        <v>1617</v>
      </c>
      <c r="U534" s="86" t="s">
        <v>1617</v>
      </c>
      <c r="V534" s="86" t="s">
        <v>1617</v>
      </c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18</v>
      </c>
      <c r="J535" s="34">
        <f t="shared" ref="J535:J541" si="79">COUNTIF(L535:AM535,"APAGADO")</f>
        <v>10</v>
      </c>
      <c r="K535" s="35">
        <f t="shared" ref="K535:K541" si="80">(I535)/(J535+I535)</f>
        <v>0.6428571428571429</v>
      </c>
      <c r="L535" s="86" t="s">
        <v>1617</v>
      </c>
      <c r="M535" s="88" t="s">
        <v>1617</v>
      </c>
      <c r="N535" s="86" t="s">
        <v>1617</v>
      </c>
      <c r="O535" s="86"/>
      <c r="P535" s="86" t="s">
        <v>1617</v>
      </c>
      <c r="Q535" s="86" t="s">
        <v>1617</v>
      </c>
      <c r="R535" s="86" t="s">
        <v>1617</v>
      </c>
      <c r="S535" s="86" t="s">
        <v>1617</v>
      </c>
      <c r="T535" s="86" t="s">
        <v>1617</v>
      </c>
      <c r="U535" s="86" t="s">
        <v>1617</v>
      </c>
      <c r="V535" s="86" t="s">
        <v>1617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18</v>
      </c>
      <c r="J538" s="34">
        <f t="shared" si="79"/>
        <v>10</v>
      </c>
      <c r="K538" s="35">
        <f t="shared" si="80"/>
        <v>0.6428571428571429</v>
      </c>
      <c r="L538" s="86" t="s">
        <v>1617</v>
      </c>
      <c r="M538" s="88" t="s">
        <v>1617</v>
      </c>
      <c r="N538" s="86" t="s">
        <v>1617</v>
      </c>
      <c r="O538" s="86"/>
      <c r="P538" s="86" t="s">
        <v>1617</v>
      </c>
      <c r="Q538" s="86" t="s">
        <v>1617</v>
      </c>
      <c r="R538" s="86" t="s">
        <v>1617</v>
      </c>
      <c r="S538" s="86" t="s">
        <v>1617</v>
      </c>
      <c r="T538" s="86" t="s">
        <v>1617</v>
      </c>
      <c r="U538" s="86" t="s">
        <v>1617</v>
      </c>
      <c r="V538" s="86" t="s">
        <v>1617</v>
      </c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18</v>
      </c>
      <c r="J539" s="34">
        <f t="shared" si="79"/>
        <v>10</v>
      </c>
      <c r="K539" s="35">
        <f t="shared" si="80"/>
        <v>0.6428571428571429</v>
      </c>
      <c r="L539" s="86" t="s">
        <v>1617</v>
      </c>
      <c r="M539" s="88" t="s">
        <v>1617</v>
      </c>
      <c r="N539" s="86" t="s">
        <v>1617</v>
      </c>
      <c r="O539" s="86"/>
      <c r="P539" s="86" t="s">
        <v>1617</v>
      </c>
      <c r="Q539" s="86" t="s">
        <v>1617</v>
      </c>
      <c r="R539" s="86" t="s">
        <v>1617</v>
      </c>
      <c r="S539" s="86" t="s">
        <v>1617</v>
      </c>
      <c r="T539" s="86" t="s">
        <v>1617</v>
      </c>
      <c r="U539" s="86" t="s">
        <v>1617</v>
      </c>
      <c r="V539" s="86" t="s">
        <v>1617</v>
      </c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hidden="1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hidden="1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18</v>
      </c>
      <c r="J544" s="34">
        <f t="shared" si="82"/>
        <v>10</v>
      </c>
      <c r="K544" s="35">
        <f t="shared" si="83"/>
        <v>0.6428571428571429</v>
      </c>
      <c r="L544" s="86" t="s">
        <v>1617</v>
      </c>
      <c r="M544" s="88" t="s">
        <v>1617</v>
      </c>
      <c r="N544" s="86" t="s">
        <v>1617</v>
      </c>
      <c r="O544" s="86"/>
      <c r="P544" s="86" t="s">
        <v>1617</v>
      </c>
      <c r="Q544" s="86" t="s">
        <v>1617</v>
      </c>
      <c r="R544" s="86" t="s">
        <v>1617</v>
      </c>
      <c r="S544" s="86" t="s">
        <v>1617</v>
      </c>
      <c r="T544" s="86" t="s">
        <v>1617</v>
      </c>
      <c r="U544" s="86" t="s">
        <v>1617</v>
      </c>
      <c r="V544" s="86" t="s">
        <v>1617</v>
      </c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hidden="1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18</v>
      </c>
      <c r="J545" s="34">
        <f t="shared" si="82"/>
        <v>10</v>
      </c>
      <c r="K545" s="35">
        <f t="shared" si="83"/>
        <v>0.6428571428571429</v>
      </c>
      <c r="L545" s="86" t="s">
        <v>1617</v>
      </c>
      <c r="M545" s="88" t="s">
        <v>1617</v>
      </c>
      <c r="N545" s="86" t="s">
        <v>1617</v>
      </c>
      <c r="O545" s="86"/>
      <c r="P545" s="86" t="s">
        <v>1617</v>
      </c>
      <c r="Q545" s="86" t="s">
        <v>1617</v>
      </c>
      <c r="R545" s="86" t="s">
        <v>1617</v>
      </c>
      <c r="S545" s="86" t="s">
        <v>1617</v>
      </c>
      <c r="T545" s="86" t="s">
        <v>1617</v>
      </c>
      <c r="U545" s="86" t="s">
        <v>1617</v>
      </c>
      <c r="V545" s="86" t="s">
        <v>1617</v>
      </c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hidden="1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18</v>
      </c>
      <c r="J546" s="34">
        <f t="shared" si="82"/>
        <v>10</v>
      </c>
      <c r="K546" s="35">
        <f t="shared" si="83"/>
        <v>0.6428571428571429</v>
      </c>
      <c r="L546" s="86" t="s">
        <v>1617</v>
      </c>
      <c r="M546" s="88" t="s">
        <v>1617</v>
      </c>
      <c r="N546" s="86" t="s">
        <v>1617</v>
      </c>
      <c r="O546" s="86"/>
      <c r="P546" s="86" t="s">
        <v>1617</v>
      </c>
      <c r="Q546" s="86" t="s">
        <v>1617</v>
      </c>
      <c r="R546" s="86" t="s">
        <v>1617</v>
      </c>
      <c r="S546" s="86" t="s">
        <v>1617</v>
      </c>
      <c r="T546" s="86" t="s">
        <v>1617</v>
      </c>
      <c r="U546" s="86" t="s">
        <v>1617</v>
      </c>
      <c r="V546" s="86" t="s">
        <v>1617</v>
      </c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hidden="1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18</v>
      </c>
      <c r="J547" s="34">
        <f t="shared" si="82"/>
        <v>10</v>
      </c>
      <c r="K547" s="35">
        <f t="shared" si="83"/>
        <v>0.6428571428571429</v>
      </c>
      <c r="L547" s="88" t="s">
        <v>1617</v>
      </c>
      <c r="M547" s="88" t="s">
        <v>1617</v>
      </c>
      <c r="N547" s="86" t="s">
        <v>1617</v>
      </c>
      <c r="O547" s="86"/>
      <c r="P547" s="86" t="s">
        <v>1617</v>
      </c>
      <c r="Q547" s="86" t="s">
        <v>1617</v>
      </c>
      <c r="R547" s="86" t="s">
        <v>1617</v>
      </c>
      <c r="S547" s="86" t="s">
        <v>1617</v>
      </c>
      <c r="T547" s="86" t="s">
        <v>1617</v>
      </c>
      <c r="U547" s="86" t="s">
        <v>1617</v>
      </c>
      <c r="V547" s="86" t="s">
        <v>1617</v>
      </c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hidden="1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18</v>
      </c>
      <c r="J548" s="34">
        <f t="shared" si="82"/>
        <v>10</v>
      </c>
      <c r="K548" s="35">
        <f t="shared" si="83"/>
        <v>0.6428571428571429</v>
      </c>
      <c r="L548" s="88" t="s">
        <v>1617</v>
      </c>
      <c r="M548" s="88" t="s">
        <v>1617</v>
      </c>
      <c r="N548" s="86" t="s">
        <v>1617</v>
      </c>
      <c r="O548" s="86"/>
      <c r="P548" s="88" t="s">
        <v>1617</v>
      </c>
      <c r="Q548" s="88" t="s">
        <v>1617</v>
      </c>
      <c r="R548" s="88" t="s">
        <v>1617</v>
      </c>
      <c r="S548" s="88" t="s">
        <v>1617</v>
      </c>
      <c r="T548" s="88" t="s">
        <v>1617</v>
      </c>
      <c r="U548" s="88" t="s">
        <v>1617</v>
      </c>
      <c r="V548" s="88" t="s">
        <v>1617</v>
      </c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hidden="1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18</v>
      </c>
      <c r="J549" s="34">
        <f t="shared" si="82"/>
        <v>10</v>
      </c>
      <c r="K549" s="35">
        <f t="shared" si="83"/>
        <v>0.6428571428571429</v>
      </c>
      <c r="L549" s="88" t="s">
        <v>1617</v>
      </c>
      <c r="M549" s="88" t="s">
        <v>1617</v>
      </c>
      <c r="N549" s="86" t="s">
        <v>1617</v>
      </c>
      <c r="O549" s="86"/>
      <c r="P549" s="88" t="s">
        <v>1617</v>
      </c>
      <c r="Q549" s="88" t="s">
        <v>1617</v>
      </c>
      <c r="R549" s="88" t="s">
        <v>1617</v>
      </c>
      <c r="S549" s="88" t="s">
        <v>1617</v>
      </c>
      <c r="T549" s="88" t="s">
        <v>1617</v>
      </c>
      <c r="U549" s="88" t="s">
        <v>1617</v>
      </c>
      <c r="V549" s="88" t="s">
        <v>1617</v>
      </c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>
    <filterColumn colId="2">
      <filters blank="1">
        <filter val="BONOMO"/>
      </filters>
    </filterColumn>
    <filterColumn colId="22">
      <customFilters>
        <customFilter operator="notEqual" val=" "/>
      </customFilters>
    </filterColumn>
  </autoFilter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3" operator="containsText" text="domo">
      <formula>NOT(ISERROR(SEARCH("domo",E451)))</formula>
    </cfRule>
    <cfRule type="containsText" dxfId="117" priority="402" operator="containsText" text="fija">
      <formula>NOT(ISERROR(SEARCH("fija",E451)))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9" operator="containsText" text="Radio">
      <formula>NOT(ISERROR(SEARCH("Radio",E452)))</formula>
    </cfRule>
    <cfRule type="containsText" dxfId="111" priority="396" operator="containsText" text="domo">
      <formula>NOT(ISERROR(SEARCH("domo",E452)))</formula>
    </cfRule>
  </conditionalFormatting>
  <conditionalFormatting sqref="E455">
    <cfRule type="containsText" dxfId="110" priority="394" operator="containsText" text="Radio">
      <formula>NOT(ISERROR(SEARCH("Radio",E455)))</formula>
    </cfRule>
    <cfRule type="containsText" dxfId="109" priority="393" operator="containsText" text="domo">
      <formula>NOT(ISERROR(SEARCH("domo",E455)))</formula>
    </cfRule>
    <cfRule type="containsText" dxfId="108" priority="392" operator="containsText" text="fija">
      <formula>NOT(ISERROR(SEARCH("fija",E455)))</formula>
    </cfRule>
  </conditionalFormatting>
  <conditionalFormatting sqref="E455:E456">
    <cfRule type="containsText" dxfId="107" priority="388" operator="containsText" text="domo">
      <formula>NOT(ISERROR(SEARCH("domo",E455)))</formula>
    </cfRule>
    <cfRule type="containsText" dxfId="106" priority="387" operator="containsText" text="fija">
      <formula>NOT(ISERROR(SEARCH("fija",E455)))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6" operator="containsText" text="domo">
      <formula>NOT(ISERROR(SEARCH("domo",E463)))</formula>
    </cfRule>
    <cfRule type="containsText" dxfId="93" priority="405" operator="containsText" text="fija">
      <formula>NOT(ISERROR(SEARCH("fija",E463)))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O549 L73:AF73 AH73:AN73 L74:AN279 L280:AA280 AC280:AN280 L281:AN518 L519:AA519 AC519:AF519 AG519:AG546 AB519:AB548 O519:O553 AH519:AN1048576 M520:N521 AE520:AF546 P520:Q547 S520:AA547 AC520:AD547 R520:R548 L520:L550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NOT(ISERROR(SEARCH("Caida",N522)))</formula>
    </cfRule>
    <cfRule type="notContainsText" dxfId="68" priority="215" operator="notContains" text="Caida">
      <formula>ISERROR(SEARCH("Caida",N522))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>
        <f>'RESUMEN TOTAL'!O132</f>
        <v>0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 t="str">
        <f>'RESUMEN TOTAL'!L141</f>
        <v>APAGADO</v>
      </c>
      <c r="G135" t="str">
        <f>'RESUMEN TOTAL'!M141</f>
        <v>APAGADO</v>
      </c>
      <c r="H135" t="str">
        <f>'RESUMEN TOTAL'!N141</f>
        <v>APAGADO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 t="str">
        <f>'RESUMEN TOTAL'!R141</f>
        <v>APAGADO</v>
      </c>
      <c r="M135" t="str">
        <f>'RESUMEN TOTAL'!S141</f>
        <v>APAGADO</v>
      </c>
      <c r="N135" t="str">
        <f>'RESUMEN TOTAL'!T141</f>
        <v>APAGADO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 t="str">
        <f>'RESUMEN TOTAL'!W155</f>
        <v>APAGADO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 t="str">
        <f>'RESUMEN TOTAL'!W160</f>
        <v>APAGADO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 t="str">
        <f>'RESUMEN TOTAL'!Q163</f>
        <v>APAGADO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>
        <f>'RESUMEN TOTAL'!O170</f>
        <v>0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 t="str">
        <f>'RESUMEN TOTAL'!T172</f>
        <v>APAGADO</v>
      </c>
      <c r="O166" t="str">
        <f>'RESUMEN TOTAL'!U172</f>
        <v>APAGADO</v>
      </c>
      <c r="P166" t="str">
        <f>'RESUMEN TOTAL'!V172</f>
        <v>APAGADO</v>
      </c>
      <c r="Q166" t="str">
        <f>'RESUMEN TOTAL'!W172</f>
        <v>APAGADO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 t="str">
        <f>'RESUMEN TOTAL'!T173</f>
        <v>APAGADO</v>
      </c>
      <c r="O167" t="str">
        <f>'RESUMEN TOTAL'!U173</f>
        <v>APAGADO</v>
      </c>
      <c r="P167" t="str">
        <f>'RESUMEN TOTAL'!V173</f>
        <v>APAGADO</v>
      </c>
      <c r="Q167" t="str">
        <f>'RESUMEN TOTAL'!W173</f>
        <v>APAGADO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 t="str">
        <f>'RESUMEN TOTAL'!L174</f>
        <v>APAGADO</v>
      </c>
      <c r="G168" t="str">
        <f>'RESUMEN TOTAL'!M174</f>
        <v>APAGADO</v>
      </c>
      <c r="H168" t="str">
        <f>'RESUMEN TOTAL'!N174</f>
        <v>APAGADO</v>
      </c>
      <c r="I168">
        <f>'RESUMEN TOTAL'!O174</f>
        <v>0</v>
      </c>
      <c r="J168" t="str">
        <f>'RESUMEN TOTAL'!P174</f>
        <v>APAGADO</v>
      </c>
      <c r="K168" t="str">
        <f>'RESUMEN TOTAL'!Q174</f>
        <v>APAGADO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 t="str">
        <f>'RESUMEN TOTAL'!L175</f>
        <v>APAGADO</v>
      </c>
      <c r="G169" t="str">
        <f>'RESUMEN TOTAL'!M175</f>
        <v>APAGADO</v>
      </c>
      <c r="H169" t="str">
        <f>'RESUMEN TOTAL'!N175</f>
        <v>APAGADO</v>
      </c>
      <c r="I169">
        <f>'RESUMEN TOTAL'!O175</f>
        <v>0</v>
      </c>
      <c r="J169" t="str">
        <f>'RESUMEN TOTAL'!P175</f>
        <v>APAGADO</v>
      </c>
      <c r="K169" t="str">
        <f>'RESUMEN TOTAL'!Q175</f>
        <v>APAGADO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 t="str">
        <f>'RESUMEN TOTAL'!W182</f>
        <v>APAGADO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 t="str">
        <f>'RESUMEN TOTAL'!N194</f>
        <v>APAGADO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 t="str">
        <f>'RESUMEN TOTAL'!L202</f>
        <v>APAGADO</v>
      </c>
      <c r="G196" t="str">
        <f>'RESUMEN TOTAL'!M202</f>
        <v>APAGADO</v>
      </c>
      <c r="H196" t="str">
        <f>'RESUMEN TOTAL'!N202</f>
        <v>APAGADO</v>
      </c>
      <c r="I196">
        <f>'RESUMEN TOTAL'!O202</f>
        <v>0</v>
      </c>
      <c r="J196" t="str">
        <f>'RESUMEN TOTAL'!P202</f>
        <v>APAGADO</v>
      </c>
      <c r="K196" t="str">
        <f>'RESUMEN TOTAL'!Q202</f>
        <v>APAGADO</v>
      </c>
      <c r="L196" t="str">
        <f>'RESUMEN TOTAL'!R202</f>
        <v>APAGADO</v>
      </c>
      <c r="M196" t="str">
        <f>'RESUMEN TOTAL'!S202</f>
        <v>APAGADO</v>
      </c>
      <c r="N196" t="str">
        <f>'RESUMEN TOTAL'!T202</f>
        <v>APAGADO</v>
      </c>
      <c r="O196" t="str">
        <f>'RESUMEN TOTAL'!U202</f>
        <v>APAGADO</v>
      </c>
      <c r="P196" t="str">
        <f>'RESUMEN TOTAL'!V202</f>
        <v>APAGADO</v>
      </c>
      <c r="Q196" t="str">
        <f>'RESUMEN TOTAL'!W202</f>
        <v>APAGADO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 t="str">
        <f>'RESUMEN TOTAL'!N210</f>
        <v>APAGADO</v>
      </c>
      <c r="I204">
        <f>'RESUMEN TOTAL'!O210</f>
        <v>0</v>
      </c>
      <c r="J204" t="str">
        <f>'RESUMEN TOTAL'!P210</f>
        <v>APAGADO</v>
      </c>
      <c r="K204" t="str">
        <f>'RESUMEN TOTAL'!Q210</f>
        <v>APAGADO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 t="str">
        <f>'RESUMEN TOTAL'!R222</f>
        <v>APAGADO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 t="str">
        <f>'RESUMEN TOTAL'!V222</f>
        <v>APAGADO</v>
      </c>
      <c r="Q216" t="str">
        <f>'RESUMEN TOTAL'!W222</f>
        <v>APAGADO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>
        <f>'RESUMEN TOTAL'!O224</f>
        <v>0</v>
      </c>
      <c r="J218" t="str">
        <f>'RESUMEN TOTAL'!P224</f>
        <v>APAGADO</v>
      </c>
      <c r="K218" t="str">
        <f>'RESUMEN TOTAL'!Q224</f>
        <v>APAGADO</v>
      </c>
      <c r="L218" t="str">
        <f>'RESUMEN TOTAL'!R224</f>
        <v>APAGADO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 t="str">
        <f>'RESUMEN TOTAL'!W224</f>
        <v>APAGADO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 t="str">
        <f>'RESUMEN TOTAL'!P230</f>
        <v>APAGADO</v>
      </c>
      <c r="K224">
        <f>'RESUMEN TOTAL'!Q230</f>
        <v>0</v>
      </c>
      <c r="L224" t="str">
        <f>'RESUMEN TOTAL'!R230</f>
        <v>APAGADO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 t="str">
        <f>'RESUMEN TOTAL'!V230</f>
        <v>APAGADO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>
        <f>'RESUMEN TOTAL'!O241</f>
        <v>0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 t="str">
        <f>'RESUMEN TOTAL'!L242</f>
        <v>APAGADO</v>
      </c>
      <c r="G235" t="str">
        <f>'RESUMEN TOTAL'!M242</f>
        <v>APAGADO</v>
      </c>
      <c r="H235" t="str">
        <f>'RESUMEN TOTAL'!N242</f>
        <v>APAGADO</v>
      </c>
      <c r="I235">
        <f>'RESUMEN TOTAL'!O242</f>
        <v>0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 t="str">
        <f>'RESUMEN TOTAL'!U242</f>
        <v>APAGADO</v>
      </c>
      <c r="P235" t="str">
        <f>'RESUMEN TOTAL'!V242</f>
        <v>APAGADO</v>
      </c>
      <c r="Q235" t="str">
        <f>'RESUMEN TOTAL'!W242</f>
        <v>APAGADO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>
        <f>'RESUMEN TOTAL'!O255</f>
        <v>0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 t="str">
        <f>'RESUMEN TOTAL'!W255</f>
        <v>APAGADO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 t="str">
        <f>'RESUMEN TOTAL'!N260</f>
        <v>APAGADO</v>
      </c>
      <c r="I253">
        <f>'RESUMEN TOTAL'!O260</f>
        <v>0</v>
      </c>
      <c r="J253" t="str">
        <f>'RESUMEN TOTAL'!P260</f>
        <v>APAGADO</v>
      </c>
      <c r="K253" t="str">
        <f>'RESUMEN TOTAL'!Q260</f>
        <v>APAGADO</v>
      </c>
      <c r="L253" t="str">
        <f>'RESUMEN TOTAL'!R260</f>
        <v>APAGADO</v>
      </c>
      <c r="M253" t="str">
        <f>'RESUMEN TOTAL'!S260</f>
        <v>APAGADO</v>
      </c>
      <c r="N253" t="str">
        <f>'RESUMEN TOTAL'!T260</f>
        <v>APAGADO</v>
      </c>
      <c r="O253" t="str">
        <f>'RESUMEN TOTAL'!U260</f>
        <v>APAGADO</v>
      </c>
      <c r="P253" t="str">
        <f>'RESUMEN TOTAL'!V260</f>
        <v>APAGADO</v>
      </c>
      <c r="Q253" t="str">
        <f>'RESUMEN TOTAL'!W260</f>
        <v>APAGADO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 t="str">
        <f>'RESUMEN TOTAL'!N281</f>
        <v>APAGADO</v>
      </c>
      <c r="I273">
        <f>'RESUMEN TOTAL'!O281</f>
        <v>0</v>
      </c>
      <c r="J273" t="str">
        <f>'RESUMEN TOTAL'!P281</f>
        <v>APAGADO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>
        <f>'RESUMEN TOTAL'!O289</f>
        <v>0</v>
      </c>
      <c r="J281" t="str">
        <f>'RESUMEN TOTAL'!P289</f>
        <v>APAGADO</v>
      </c>
      <c r="K281" t="str">
        <f>'RESUMEN TOTAL'!Q289</f>
        <v>APAGADO</v>
      </c>
      <c r="L281" t="str">
        <f>'RESUMEN TOTAL'!R289</f>
        <v>APAGADO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>
        <f>'RESUMEN TOTAL'!O290</f>
        <v>0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 t="str">
        <f>'RESUMEN TOTAL'!W292</f>
        <v>APAGADO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>
        <f>'RESUMEN TOTAL'!O322</f>
        <v>0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 t="str">
        <f>'RESUMEN TOTAL'!W322</f>
        <v>APAGADO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 t="str">
        <f>'RESUMEN TOTAL'!L323</f>
        <v>APAGADO</v>
      </c>
      <c r="G315" t="str">
        <f>'RESUMEN TOTAL'!M323</f>
        <v>APAGADO</v>
      </c>
      <c r="H315" t="str">
        <f>'RESUMEN TOTAL'!N323</f>
        <v>APAGADO</v>
      </c>
      <c r="I315">
        <f>'RESUMEN TOTAL'!O323</f>
        <v>0</v>
      </c>
      <c r="J315">
        <f>'RESUMEN TOTAL'!P323</f>
        <v>0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 t="str">
        <f>'RESUMEN TOTAL'!W323</f>
        <v>APAGADO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 t="str">
        <f>'RESUMEN TOTAL'!W327</f>
        <v>APAGADO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 t="str">
        <f>'RESUMEN TOTAL'!W328</f>
        <v>APAGADO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 t="str">
        <f>'RESUMEN TOTAL'!Q339</f>
        <v>APAGADO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 t="str">
        <f>'RESUMEN TOTAL'!Q340</f>
        <v>APAGADO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 t="str">
        <f>'RESUMEN TOTAL'!W347</f>
        <v>APAGADO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 t="str">
        <f>'RESUMEN TOTAL'!Q349</f>
        <v>APAGADO</v>
      </c>
      <c r="L341" t="str">
        <f>'RESUMEN TOTAL'!R349</f>
        <v>APAGADO</v>
      </c>
      <c r="M341" t="str">
        <f>'RESUMEN TOTAL'!S349</f>
        <v>APAGADO</v>
      </c>
      <c r="N341" t="str">
        <f>'RESUMEN TOTAL'!T349</f>
        <v>APAGADO</v>
      </c>
      <c r="O341" t="str">
        <f>'RESUMEN TOTAL'!U349</f>
        <v>APAGADO</v>
      </c>
      <c r="P341" t="str">
        <f>'RESUMEN TOTAL'!V349</f>
        <v>APAGADO</v>
      </c>
      <c r="Q341" t="str">
        <f>'RESUMEN TOTAL'!W349</f>
        <v>APAGADO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 t="str">
        <f>'RESUMEN TOTAL'!V350</f>
        <v>APAGADO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 t="str">
        <f>'RESUMEN TOTAL'!L361</f>
        <v>APAGADO</v>
      </c>
      <c r="G353" t="str">
        <f>'RESUMEN TOTAL'!M361</f>
        <v>APAGADO</v>
      </c>
      <c r="H353" t="str">
        <f>'RESUMEN TOTAL'!N361</f>
        <v>APAGADO</v>
      </c>
      <c r="I353">
        <f>'RESUMEN TOTAL'!O361</f>
        <v>0</v>
      </c>
      <c r="J353" t="str">
        <f>'RESUMEN TOTAL'!P361</f>
        <v>APAGADO</v>
      </c>
      <c r="K353" t="str">
        <f>'RESUMEN TOTAL'!Q361</f>
        <v>APAGADO</v>
      </c>
      <c r="L353" t="str">
        <f>'RESUMEN TOTAL'!R361</f>
        <v>APAGADO</v>
      </c>
      <c r="M353" t="str">
        <f>'RESUMEN TOTAL'!S361</f>
        <v>APAGADO</v>
      </c>
      <c r="N353" t="str">
        <f>'RESUMEN TOTAL'!T361</f>
        <v>APAGADO</v>
      </c>
      <c r="O353" t="str">
        <f>'RESUMEN TOTAL'!U361</f>
        <v>APAGADO</v>
      </c>
      <c r="P353" t="str">
        <f>'RESUMEN TOTAL'!V361</f>
        <v>APAGADO</v>
      </c>
      <c r="Q353" t="str">
        <f>'RESUMEN TOTAL'!W361</f>
        <v>APAGADO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 t="str">
        <f>'RESUMEN TOTAL'!L368</f>
        <v>APAGADO</v>
      </c>
      <c r="G360" t="str">
        <f>'RESUMEN TOTAL'!M368</f>
        <v>APAGADO</v>
      </c>
      <c r="H360" t="str">
        <f>'RESUMEN TOTAL'!N368</f>
        <v>APAGADO</v>
      </c>
      <c r="I360">
        <f>'RESUMEN TOTAL'!O368</f>
        <v>0</v>
      </c>
      <c r="J360" t="str">
        <f>'RESUMEN TOTAL'!P368</f>
        <v>APAGADO</v>
      </c>
      <c r="K360" t="str">
        <f>'RESUMEN TOTAL'!Q368</f>
        <v>APAGADO</v>
      </c>
      <c r="L360" t="str">
        <f>'RESUMEN TOTAL'!R368</f>
        <v>APAGADO</v>
      </c>
      <c r="M360" t="str">
        <f>'RESUMEN TOTAL'!S368</f>
        <v>APAGADO</v>
      </c>
      <c r="N360" t="str">
        <f>'RESUMEN TOTAL'!T368</f>
        <v>APAGADO</v>
      </c>
      <c r="O360" t="str">
        <f>'RESUMEN TOTAL'!U368</f>
        <v>APAGADO</v>
      </c>
      <c r="P360" t="str">
        <f>'RESUMEN TOTAL'!V368</f>
        <v>APAGADO</v>
      </c>
      <c r="Q360" t="str">
        <f>'RESUMEN TOTAL'!W368</f>
        <v>APAGADO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 t="str">
        <f>'RESUMEN TOTAL'!L369</f>
        <v>APAGADO</v>
      </c>
      <c r="G361" t="str">
        <f>'RESUMEN TOTAL'!M369</f>
        <v>APAGADO</v>
      </c>
      <c r="H361" t="str">
        <f>'RESUMEN TOTAL'!N369</f>
        <v>APAGADO</v>
      </c>
      <c r="I361">
        <f>'RESUMEN TOTAL'!O369</f>
        <v>0</v>
      </c>
      <c r="J361" t="str">
        <f>'RESUMEN TOTAL'!P369</f>
        <v>APAGADO</v>
      </c>
      <c r="K361" t="str">
        <f>'RESUMEN TOTAL'!Q369</f>
        <v>APAGADO</v>
      </c>
      <c r="L361" t="str">
        <f>'RESUMEN TOTAL'!R369</f>
        <v>APAGADO</v>
      </c>
      <c r="M361" t="str">
        <f>'RESUMEN TOTAL'!S369</f>
        <v>APAGADO</v>
      </c>
      <c r="N361" t="str">
        <f>'RESUMEN TOTAL'!T369</f>
        <v>APAGADO</v>
      </c>
      <c r="O361" t="str">
        <f>'RESUMEN TOTAL'!U369</f>
        <v>APAGADO</v>
      </c>
      <c r="P361" t="str">
        <f>'RESUMEN TOTAL'!V369</f>
        <v>APAGADO</v>
      </c>
      <c r="Q361" t="str">
        <f>'RESUMEN TOTAL'!W369</f>
        <v>APAGADO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 t="str">
        <f>'RESUMEN TOTAL'!L370</f>
        <v>APAGADO</v>
      </c>
      <c r="G362" t="str">
        <f>'RESUMEN TOTAL'!M370</f>
        <v>APAGADO</v>
      </c>
      <c r="H362" t="str">
        <f>'RESUMEN TOTAL'!N370</f>
        <v>APAGADO</v>
      </c>
      <c r="I362">
        <f>'RESUMEN TOTAL'!O370</f>
        <v>0</v>
      </c>
      <c r="J362" t="str">
        <f>'RESUMEN TOTAL'!P370</f>
        <v>APAGADO</v>
      </c>
      <c r="K362" t="str">
        <f>'RESUMEN TOTAL'!Q370</f>
        <v>APAGADO</v>
      </c>
      <c r="L362" t="str">
        <f>'RESUMEN TOTAL'!R370</f>
        <v>APAGADO</v>
      </c>
      <c r="M362" t="str">
        <f>'RESUMEN TOTAL'!S370</f>
        <v>APAGADO</v>
      </c>
      <c r="N362" t="str">
        <f>'RESUMEN TOTAL'!T370</f>
        <v>APAGADO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 t="str">
        <f>'RESUMEN TOTAL'!W396</f>
        <v>APAGADO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 t="str">
        <f>'RESUMEN TOTAL'!L398</f>
        <v>APAGADO</v>
      </c>
      <c r="G389" t="str">
        <f>'RESUMEN TOTAL'!M398</f>
        <v>APAGADO</v>
      </c>
      <c r="H389" t="str">
        <f>'RESUMEN TOTAL'!N398</f>
        <v>APAGADO</v>
      </c>
      <c r="I389">
        <f>'RESUMEN TOTAL'!O398</f>
        <v>0</v>
      </c>
      <c r="J389" t="str">
        <f>'RESUMEN TOTAL'!P398</f>
        <v>APAGADO</v>
      </c>
      <c r="K389" t="str">
        <f>'RESUMEN TOTAL'!Q398</f>
        <v>APAGADO</v>
      </c>
      <c r="L389" t="str">
        <f>'RESUMEN TOTAL'!R398</f>
        <v>APAGADO</v>
      </c>
      <c r="M389" t="str">
        <f>'RESUMEN TOTAL'!S398</f>
        <v>APAGADO</v>
      </c>
      <c r="N389" t="str">
        <f>'RESUMEN TOTAL'!T398</f>
        <v>APAGADO</v>
      </c>
      <c r="O389" t="str">
        <f>'RESUMEN TOTAL'!U398</f>
        <v>APAGADO</v>
      </c>
      <c r="P389" t="str">
        <f>'RESUMEN TOTAL'!V398</f>
        <v>APAGADO</v>
      </c>
      <c r="Q389" t="str">
        <f>'RESUMEN TOTAL'!W398</f>
        <v>APAGADO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 t="str">
        <f>'RESUMEN TOTAL'!P410</f>
        <v>APAGADO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 t="str">
        <f>'RESUMEN TOTAL'!V411</f>
        <v>APAGADO</v>
      </c>
      <c r="Q402" t="str">
        <f>'RESUMEN TOTAL'!W411</f>
        <v>APAGADO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 t="str">
        <f>'RESUMEN TOTAL'!L417</f>
        <v>APAGADO</v>
      </c>
      <c r="G408" t="str">
        <f>'RESUMEN TOTAL'!M417</f>
        <v>APAGADO</v>
      </c>
      <c r="H408" t="str">
        <f>'RESUMEN TOTAL'!N417</f>
        <v>APAGADO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 t="str">
        <f>'RESUMEN TOTAL'!R417</f>
        <v>APAGADO</v>
      </c>
      <c r="M408" t="str">
        <f>'RESUMEN TOTAL'!S417</f>
        <v>APAGADO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 t="str">
        <f>'RESUMEN TOTAL'!L418</f>
        <v>APAGADO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 t="str">
        <f>'RESUMEN TOTAL'!R418</f>
        <v>APAGADO</v>
      </c>
      <c r="M409" t="str">
        <f>'RESUMEN TOTAL'!S418</f>
        <v>APAGADO</v>
      </c>
      <c r="N409" t="str">
        <f>'RESUMEN TOTAL'!T418</f>
        <v>APAGADO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 t="str">
        <f>'RESUMEN TOTAL'!Q445</f>
        <v>APAGADO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 t="str">
        <f>'RESUMEN TOTAL'!W445</f>
        <v>APAGADO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 t="str">
        <f>'RESUMEN TOTAL'!Q447</f>
        <v>APAGADO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 t="str">
        <f>'RESUMEN TOTAL'!L460</f>
        <v>APAGADO</v>
      </c>
      <c r="G450" t="str">
        <f>'RESUMEN TOTAL'!M460</f>
        <v>APAGADO</v>
      </c>
      <c r="H450" t="str">
        <f>'RESUMEN TOTAL'!N460</f>
        <v>APAGADO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 t="str">
        <f>'RESUMEN TOTAL'!R460</f>
        <v>APAGADO</v>
      </c>
      <c r="M450" t="str">
        <f>'RESUMEN TOTAL'!S460</f>
        <v>APAGADO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 t="str">
        <f>'RESUMEN TOTAL'!M461</f>
        <v>APAGADO</v>
      </c>
      <c r="H451" t="str">
        <f>'RESUMEN TOTAL'!N461</f>
        <v>APAGADO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 t="str">
        <f>'RESUMEN TOTAL'!R461</f>
        <v>APAGADO</v>
      </c>
      <c r="M451" t="str">
        <f>'RESUMEN TOTAL'!S461</f>
        <v>APAGADO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 t="str">
        <f>'RESUMEN TOTAL'!L462</f>
        <v>APAGADO</v>
      </c>
      <c r="G452" t="str">
        <f>'RESUMEN TOTAL'!M462</f>
        <v>APAGADO</v>
      </c>
      <c r="H452" t="str">
        <f>'RESUMEN TOTAL'!N462</f>
        <v>APAGADO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 t="str">
        <f>'RESUMEN TOTAL'!S462</f>
        <v>APAGADO</v>
      </c>
      <c r="N452" t="str">
        <f>'RESUMEN TOTAL'!T462</f>
        <v>APAGADO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 t="str">
        <f>'RESUMEN TOTAL'!L472</f>
        <v>APAGADO</v>
      </c>
      <c r="G462" t="str">
        <f>'RESUMEN TOTAL'!M472</f>
        <v>APAGADO</v>
      </c>
      <c r="H462" t="str">
        <f>'RESUMEN TOTAL'!N472</f>
        <v>APAGADO</v>
      </c>
      <c r="I462">
        <f>'RESUMEN TOTAL'!O472</f>
        <v>0</v>
      </c>
      <c r="J462" t="str">
        <f>'RESUMEN TOTAL'!P472</f>
        <v>APAGADO</v>
      </c>
      <c r="K462" t="str">
        <f>'RESUMEN TOTAL'!Q472</f>
        <v>APAGADO</v>
      </c>
      <c r="L462" t="str">
        <f>'RESUMEN TOTAL'!R472</f>
        <v>APAGADO</v>
      </c>
      <c r="M462" t="str">
        <f>'RESUMEN TOTAL'!S472</f>
        <v>APAGADO</v>
      </c>
      <c r="N462" t="str">
        <f>'RESUMEN TOTAL'!T472</f>
        <v>APAGADO</v>
      </c>
      <c r="O462" t="str">
        <f>'RESUMEN TOTAL'!U472</f>
        <v>APAGADO</v>
      </c>
      <c r="P462" t="str">
        <f>'RESUMEN TOTAL'!V472</f>
        <v>APAGADO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 t="str">
        <f>'RESUMEN TOTAL'!L473</f>
        <v>APAGADO</v>
      </c>
      <c r="G463" t="str">
        <f>'RESUMEN TOTAL'!M473</f>
        <v>APAGADO</v>
      </c>
      <c r="H463" t="str">
        <f>'RESUMEN TOTAL'!N473</f>
        <v>APAGADO</v>
      </c>
      <c r="I463">
        <f>'RESUMEN TOTAL'!O473</f>
        <v>0</v>
      </c>
      <c r="J463" t="str">
        <f>'RESUMEN TOTAL'!P473</f>
        <v>APAGADO</v>
      </c>
      <c r="K463" t="str">
        <f>'RESUMEN TOTAL'!Q473</f>
        <v>APAGADO</v>
      </c>
      <c r="L463" t="str">
        <f>'RESUMEN TOTAL'!R473</f>
        <v>APAGADO</v>
      </c>
      <c r="M463" t="str">
        <f>'RESUMEN TOTAL'!S473</f>
        <v>APAGADO</v>
      </c>
      <c r="N463" t="str">
        <f>'RESUMEN TOTAL'!T473</f>
        <v>APAGADO</v>
      </c>
      <c r="O463" t="str">
        <f>'RESUMEN TOTAL'!U473</f>
        <v>APAGADO</v>
      </c>
      <c r="P463" t="str">
        <f>'RESUMEN TOTAL'!V473</f>
        <v>APAGADO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 t="str">
        <f>'RESUMEN TOTAL'!L474</f>
        <v>APAGADO</v>
      </c>
      <c r="G464" t="str">
        <f>'RESUMEN TOTAL'!M474</f>
        <v>APAGADO</v>
      </c>
      <c r="H464" t="str">
        <f>'RESUMEN TOTAL'!N474</f>
        <v>APAGADO</v>
      </c>
      <c r="I464">
        <f>'RESUMEN TOTAL'!O474</f>
        <v>0</v>
      </c>
      <c r="J464" t="str">
        <f>'RESUMEN TOTAL'!P474</f>
        <v>APAGADO</v>
      </c>
      <c r="K464" t="str">
        <f>'RESUMEN TOTAL'!Q474</f>
        <v>APAGADO</v>
      </c>
      <c r="L464" t="str">
        <f>'RESUMEN TOTAL'!R474</f>
        <v>APAGADO</v>
      </c>
      <c r="M464" t="str">
        <f>'RESUMEN TOTAL'!S474</f>
        <v>APAGADO</v>
      </c>
      <c r="N464" t="str">
        <f>'RESUMEN TOTAL'!T474</f>
        <v>APAGADO</v>
      </c>
      <c r="O464" t="str">
        <f>'RESUMEN TOTAL'!U474</f>
        <v>APAGADO</v>
      </c>
      <c r="P464" t="str">
        <f>'RESUMEN TOTAL'!V474</f>
        <v>APAGADO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 t="str">
        <f>'RESUMEN TOTAL'!L482</f>
        <v>APAGADO</v>
      </c>
      <c r="G472" t="str">
        <f>'RESUMEN TOTAL'!M482</f>
        <v>APAGADO</v>
      </c>
      <c r="H472" t="str">
        <f>'RESUMEN TOTAL'!N482</f>
        <v>APAGADO</v>
      </c>
      <c r="I472">
        <f>'RESUMEN TOTAL'!O482</f>
        <v>0</v>
      </c>
      <c r="J472" t="str">
        <f>'RESUMEN TOTAL'!P482</f>
        <v>APAGADO</v>
      </c>
      <c r="K472" t="str">
        <f>'RESUMEN TOTAL'!Q482</f>
        <v>APAGADO</v>
      </c>
      <c r="L472" t="str">
        <f>'RESUMEN TOTAL'!R482</f>
        <v>APAGADO</v>
      </c>
      <c r="M472" t="str">
        <f>'RESUMEN TOTAL'!S482</f>
        <v>APAGADO</v>
      </c>
      <c r="N472" t="str">
        <f>'RESUMEN TOTAL'!T482</f>
        <v>APAGADO</v>
      </c>
      <c r="O472" t="str">
        <f>'RESUMEN TOTAL'!U482</f>
        <v>APAGADO</v>
      </c>
      <c r="P472" t="str">
        <f>'RESUMEN TOTAL'!V482</f>
        <v>APAGADO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 t="str">
        <f>'RESUMEN TOTAL'!L483</f>
        <v>APAGADO</v>
      </c>
      <c r="G473" t="str">
        <f>'RESUMEN TOTAL'!M483</f>
        <v>APAGADO</v>
      </c>
      <c r="H473" t="str">
        <f>'RESUMEN TOTAL'!N483</f>
        <v>APAGADO</v>
      </c>
      <c r="I473">
        <f>'RESUMEN TOTAL'!O483</f>
        <v>0</v>
      </c>
      <c r="J473" t="str">
        <f>'RESUMEN TOTAL'!P483</f>
        <v>APAGADO</v>
      </c>
      <c r="K473" t="str">
        <f>'RESUMEN TOTAL'!Q483</f>
        <v>APAGADO</v>
      </c>
      <c r="L473" t="str">
        <f>'RESUMEN TOTAL'!R483</f>
        <v>APAGADO</v>
      </c>
      <c r="M473" t="str">
        <f>'RESUMEN TOTAL'!S483</f>
        <v>APAGADO</v>
      </c>
      <c r="N473" t="str">
        <f>'RESUMEN TOTAL'!T483</f>
        <v>APAGADO</v>
      </c>
      <c r="O473" t="str">
        <f>'RESUMEN TOTAL'!U483</f>
        <v>APAGADO</v>
      </c>
      <c r="P473" t="str">
        <f>'RESUMEN TOTAL'!V483</f>
        <v>APAGADO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 t="str">
        <f>'RESUMEN TOTAL'!L486</f>
        <v>APAGADO</v>
      </c>
      <c r="G476" t="str">
        <f>'RESUMEN TOTAL'!M486</f>
        <v>APAGADO</v>
      </c>
      <c r="H476" t="str">
        <f>'RESUMEN TOTAL'!N486</f>
        <v>APAGADO</v>
      </c>
      <c r="I476">
        <f>'RESUMEN TOTAL'!O486</f>
        <v>0</v>
      </c>
      <c r="J476" t="str">
        <f>'RESUMEN TOTAL'!P486</f>
        <v>APAGADO</v>
      </c>
      <c r="K476" t="str">
        <f>'RESUMEN TOTAL'!Q486</f>
        <v>APAGADO</v>
      </c>
      <c r="L476" t="str">
        <f>'RESUMEN TOTAL'!R486</f>
        <v>APAGADO</v>
      </c>
      <c r="M476" t="str">
        <f>'RESUMEN TOTAL'!S486</f>
        <v>APAGADO</v>
      </c>
      <c r="N476" t="str">
        <f>'RESUMEN TOTAL'!T486</f>
        <v>APAGADO</v>
      </c>
      <c r="O476" t="str">
        <f>'RESUMEN TOTAL'!U486</f>
        <v>APAGADO</v>
      </c>
      <c r="P476" t="str">
        <f>'RESUMEN TOTAL'!V486</f>
        <v>APAGADO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 t="str">
        <f>'RESUMEN TOTAL'!L487</f>
        <v>APAGADO</v>
      </c>
      <c r="G477" t="str">
        <f>'RESUMEN TOTAL'!M487</f>
        <v>APAGADO</v>
      </c>
      <c r="H477" t="str">
        <f>'RESUMEN TOTAL'!N487</f>
        <v>APAGADO</v>
      </c>
      <c r="I477">
        <f>'RESUMEN TOTAL'!O487</f>
        <v>0</v>
      </c>
      <c r="J477" t="str">
        <f>'RESUMEN TOTAL'!P487</f>
        <v>APAGADO</v>
      </c>
      <c r="K477" t="str">
        <f>'RESUMEN TOTAL'!Q487</f>
        <v>APAGADO</v>
      </c>
      <c r="L477" t="str">
        <f>'RESUMEN TOTAL'!R487</f>
        <v>APAGADO</v>
      </c>
      <c r="M477" t="str">
        <f>'RESUMEN TOTAL'!S487</f>
        <v>APAGADO</v>
      </c>
      <c r="N477" t="str">
        <f>'RESUMEN TOTAL'!T487</f>
        <v>APAGADO</v>
      </c>
      <c r="O477" t="str">
        <f>'RESUMEN TOTAL'!U487</f>
        <v>APAGADO</v>
      </c>
      <c r="P477" t="str">
        <f>'RESUMEN TOTAL'!V487</f>
        <v>APAGADO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 t="str">
        <f>'RESUMEN TOTAL'!L488</f>
        <v>APAGADO</v>
      </c>
      <c r="G478" t="str">
        <f>'RESUMEN TOTAL'!M488</f>
        <v>APAGADO</v>
      </c>
      <c r="H478" t="str">
        <f>'RESUMEN TOTAL'!N488</f>
        <v>APAGADO</v>
      </c>
      <c r="I478">
        <f>'RESUMEN TOTAL'!O488</f>
        <v>0</v>
      </c>
      <c r="J478" t="str">
        <f>'RESUMEN TOTAL'!P488</f>
        <v>APAGADO</v>
      </c>
      <c r="K478" t="str">
        <f>'RESUMEN TOTAL'!Q488</f>
        <v>APAGADO</v>
      </c>
      <c r="L478" t="str">
        <f>'RESUMEN TOTAL'!R488</f>
        <v>APAGADO</v>
      </c>
      <c r="M478" t="str">
        <f>'RESUMEN TOTAL'!S488</f>
        <v>APAGADO</v>
      </c>
      <c r="N478" t="str">
        <f>'RESUMEN TOTAL'!T488</f>
        <v>APAGADO</v>
      </c>
      <c r="O478" t="str">
        <f>'RESUMEN TOTAL'!U488</f>
        <v>APAGADO</v>
      </c>
      <c r="P478" t="str">
        <f>'RESUMEN TOTAL'!V488</f>
        <v>APAGADO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 t="str">
        <f>'RESUMEN TOTAL'!L489</f>
        <v>APAGADO</v>
      </c>
      <c r="G479" t="str">
        <f>'RESUMEN TOTAL'!M489</f>
        <v>APAGADO</v>
      </c>
      <c r="H479" t="str">
        <f>'RESUMEN TOTAL'!N489</f>
        <v>APAGADO</v>
      </c>
      <c r="I479">
        <f>'RESUMEN TOTAL'!O489</f>
        <v>0</v>
      </c>
      <c r="J479" t="str">
        <f>'RESUMEN TOTAL'!P489</f>
        <v>APAGADO</v>
      </c>
      <c r="K479" t="str">
        <f>'RESUMEN TOTAL'!Q489</f>
        <v>APAGADO</v>
      </c>
      <c r="L479" t="str">
        <f>'RESUMEN TOTAL'!R489</f>
        <v>APAGADO</v>
      </c>
      <c r="M479" t="str">
        <f>'RESUMEN TOTAL'!S489</f>
        <v>APAGADO</v>
      </c>
      <c r="N479" t="str">
        <f>'RESUMEN TOTAL'!T489</f>
        <v>APAGADO</v>
      </c>
      <c r="O479" t="str">
        <f>'RESUMEN TOTAL'!U489</f>
        <v>APAGADO</v>
      </c>
      <c r="P479" t="str">
        <f>'RESUMEN TOTAL'!V489</f>
        <v>APAGADO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 t="str">
        <f>'RESUMEN TOTAL'!L490</f>
        <v>APAGADO</v>
      </c>
      <c r="G480" t="str">
        <f>'RESUMEN TOTAL'!M490</f>
        <v>APAGADO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 t="str">
        <f>'RESUMEN TOTAL'!L491</f>
        <v>APAGADO</v>
      </c>
      <c r="G481" t="str">
        <f>'RESUMEN TOTAL'!M491</f>
        <v>APAGADO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 t="str">
        <f>'RESUMEN TOTAL'!L494</f>
        <v>APAGADO</v>
      </c>
      <c r="G484" t="str">
        <f>'RESUMEN TOTAL'!M494</f>
        <v>APAGADO</v>
      </c>
      <c r="H484" t="str">
        <f>'RESUMEN TOTAL'!N494</f>
        <v>APAGADO</v>
      </c>
      <c r="I484">
        <f>'RESUMEN TOTAL'!O494</f>
        <v>0</v>
      </c>
      <c r="J484" t="str">
        <f>'RESUMEN TOTAL'!P494</f>
        <v>APAGADO</v>
      </c>
      <c r="K484" t="str">
        <f>'RESUMEN TOTAL'!Q494</f>
        <v>APAGADO</v>
      </c>
      <c r="L484" t="str">
        <f>'RESUMEN TOTAL'!R494</f>
        <v>APAGADO</v>
      </c>
      <c r="M484" t="str">
        <f>'RESUMEN TOTAL'!S494</f>
        <v>APAGADO</v>
      </c>
      <c r="N484" t="str">
        <f>'RESUMEN TOTAL'!T494</f>
        <v>APAGADO</v>
      </c>
      <c r="O484" t="str">
        <f>'RESUMEN TOTAL'!U494</f>
        <v>APAGADO</v>
      </c>
      <c r="P484" t="str">
        <f>'RESUMEN TOTAL'!V494</f>
        <v>APAGADO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 t="str">
        <f>'RESUMEN TOTAL'!L495</f>
        <v>APAGADO</v>
      </c>
      <c r="G485" t="str">
        <f>'RESUMEN TOTAL'!M495</f>
        <v>APAGADO</v>
      </c>
      <c r="H485" t="str">
        <f>'RESUMEN TOTAL'!N495</f>
        <v>APAGADO</v>
      </c>
      <c r="I485">
        <f>'RESUMEN TOTAL'!O495</f>
        <v>0</v>
      </c>
      <c r="J485" t="str">
        <f>'RESUMEN TOTAL'!P495</f>
        <v>APAGADO</v>
      </c>
      <c r="K485" t="str">
        <f>'RESUMEN TOTAL'!Q495</f>
        <v>APAGADO</v>
      </c>
      <c r="L485" t="str">
        <f>'RESUMEN TOTAL'!R495</f>
        <v>APAGADO</v>
      </c>
      <c r="M485" t="str">
        <f>'RESUMEN TOTAL'!S495</f>
        <v>APAGADO</v>
      </c>
      <c r="N485" t="str">
        <f>'RESUMEN TOTAL'!T495</f>
        <v>APAGADO</v>
      </c>
      <c r="O485" t="str">
        <f>'RESUMEN TOTAL'!U495</f>
        <v>APAGADO</v>
      </c>
      <c r="P485" t="str">
        <f>'RESUMEN TOTAL'!V495</f>
        <v>APAGADO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 t="str">
        <f>'RESUMEN TOTAL'!L496</f>
        <v>APAGADO</v>
      </c>
      <c r="G486" t="str">
        <f>'RESUMEN TOTAL'!M496</f>
        <v>APAGADO</v>
      </c>
      <c r="H486" t="str">
        <f>'RESUMEN TOTAL'!N496</f>
        <v>APAGADO</v>
      </c>
      <c r="I486">
        <f>'RESUMEN TOTAL'!O496</f>
        <v>0</v>
      </c>
      <c r="J486" t="str">
        <f>'RESUMEN TOTAL'!P496</f>
        <v>APAGADO</v>
      </c>
      <c r="K486" t="str">
        <f>'RESUMEN TOTAL'!Q496</f>
        <v>APAGADO</v>
      </c>
      <c r="L486" t="str">
        <f>'RESUMEN TOTAL'!R496</f>
        <v>APAGADO</v>
      </c>
      <c r="M486" t="str">
        <f>'RESUMEN TOTAL'!S496</f>
        <v>APAGADO</v>
      </c>
      <c r="N486" t="str">
        <f>'RESUMEN TOTAL'!T496</f>
        <v>APAGADO</v>
      </c>
      <c r="O486" t="str">
        <f>'RESUMEN TOTAL'!U496</f>
        <v>APAGADO</v>
      </c>
      <c r="P486" t="str">
        <f>'RESUMEN TOTAL'!V496</f>
        <v>APAGADO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 t="str">
        <f>'RESUMEN TOTAL'!L497</f>
        <v>APAGADO</v>
      </c>
      <c r="G487" t="str">
        <f>'RESUMEN TOTAL'!M497</f>
        <v>APAGADO</v>
      </c>
      <c r="H487" t="str">
        <f>'RESUMEN TOTAL'!N497</f>
        <v>APAGADO</v>
      </c>
      <c r="I487">
        <f>'RESUMEN TOTAL'!O497</f>
        <v>0</v>
      </c>
      <c r="J487" t="str">
        <f>'RESUMEN TOTAL'!P497</f>
        <v>APAGADO</v>
      </c>
      <c r="K487" t="str">
        <f>'RESUMEN TOTAL'!Q497</f>
        <v>APAGADO</v>
      </c>
      <c r="L487" t="str">
        <f>'RESUMEN TOTAL'!R497</f>
        <v>APAGADO</v>
      </c>
      <c r="M487" t="str">
        <f>'RESUMEN TOTAL'!S497</f>
        <v>APAGADO</v>
      </c>
      <c r="N487" t="str">
        <f>'RESUMEN TOTAL'!T497</f>
        <v>APAGADO</v>
      </c>
      <c r="O487" t="str">
        <f>'RESUMEN TOTAL'!U497</f>
        <v>APAGADO</v>
      </c>
      <c r="P487" t="str">
        <f>'RESUMEN TOTAL'!V497</f>
        <v>APAGADO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 t="str">
        <f>'RESUMEN TOTAL'!M500</f>
        <v>APAGADO</v>
      </c>
      <c r="H490" t="str">
        <f>'RESUMEN TOTAL'!N500</f>
        <v>APAGADO</v>
      </c>
      <c r="I490">
        <f>'RESUMEN TOTAL'!O500</f>
        <v>0</v>
      </c>
      <c r="J490" t="str">
        <f>'RESUMEN TOTAL'!P500</f>
        <v>APAGADO</v>
      </c>
      <c r="K490" t="str">
        <f>'RESUMEN TOTAL'!Q500</f>
        <v>APAGADO</v>
      </c>
      <c r="L490" t="str">
        <f>'RESUMEN TOTAL'!R500</f>
        <v>APAGADO</v>
      </c>
      <c r="M490" t="str">
        <f>'RESUMEN TOTAL'!S500</f>
        <v>APAGADO</v>
      </c>
      <c r="N490" t="str">
        <f>'RESUMEN TOTAL'!T500</f>
        <v>APAGADO</v>
      </c>
      <c r="O490" t="str">
        <f>'RESUMEN TOTAL'!U500</f>
        <v>APAGADO</v>
      </c>
      <c r="P490" t="str">
        <f>'RESUMEN TOTAL'!V500</f>
        <v>APAGADO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 t="str">
        <f>'RESUMEN TOTAL'!M501</f>
        <v>APAGADO</v>
      </c>
      <c r="H491" t="str">
        <f>'RESUMEN TOTAL'!N501</f>
        <v>APAGADO</v>
      </c>
      <c r="I491">
        <f>'RESUMEN TOTAL'!O501</f>
        <v>0</v>
      </c>
      <c r="J491" t="str">
        <f>'RESUMEN TOTAL'!P501</f>
        <v>APAGADO</v>
      </c>
      <c r="K491" t="str">
        <f>'RESUMEN TOTAL'!Q501</f>
        <v>APAGADO</v>
      </c>
      <c r="L491" t="str">
        <f>'RESUMEN TOTAL'!R501</f>
        <v>APAGADO</v>
      </c>
      <c r="M491" t="str">
        <f>'RESUMEN TOTAL'!S501</f>
        <v>APAGADO</v>
      </c>
      <c r="N491" t="str">
        <f>'RESUMEN TOTAL'!T501</f>
        <v>APAGADO</v>
      </c>
      <c r="O491" t="str">
        <f>'RESUMEN TOTAL'!U501</f>
        <v>APAGADO</v>
      </c>
      <c r="P491" t="str">
        <f>'RESUMEN TOTAL'!V501</f>
        <v>APAGADO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 t="str">
        <f>'RESUMEN TOTAL'!L502</f>
        <v>APAGADO</v>
      </c>
      <c r="G492" t="str">
        <f>'RESUMEN TOTAL'!M502</f>
        <v>APAGADO</v>
      </c>
      <c r="H492" t="str">
        <f>'RESUMEN TOTAL'!N502</f>
        <v>APAGADO</v>
      </c>
      <c r="I492">
        <f>'RESUMEN TOTAL'!O502</f>
        <v>0</v>
      </c>
      <c r="J492" t="str">
        <f>'RESUMEN TOTAL'!P502</f>
        <v>APAGADO</v>
      </c>
      <c r="K492" t="str">
        <f>'RESUMEN TOTAL'!Q502</f>
        <v>APAGADO</v>
      </c>
      <c r="L492" t="str">
        <f>'RESUMEN TOTAL'!R502</f>
        <v>APAGADO</v>
      </c>
      <c r="M492" t="str">
        <f>'RESUMEN TOTAL'!S502</f>
        <v>APAGADO</v>
      </c>
      <c r="N492" t="str">
        <f>'RESUMEN TOTAL'!T502</f>
        <v>APAGADO</v>
      </c>
      <c r="O492" t="str">
        <f>'RESUMEN TOTAL'!U502</f>
        <v>APAGADO</v>
      </c>
      <c r="P492" t="str">
        <f>'RESUMEN TOTAL'!V502</f>
        <v>APAGADO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 t="str">
        <f>'RESUMEN TOTAL'!L503</f>
        <v>APAGADO</v>
      </c>
      <c r="G493" t="str">
        <f>'RESUMEN TOTAL'!M503</f>
        <v>APAGADO</v>
      </c>
      <c r="H493" t="str">
        <f>'RESUMEN TOTAL'!N503</f>
        <v>APAGADO</v>
      </c>
      <c r="I493">
        <f>'RESUMEN TOTAL'!O503</f>
        <v>0</v>
      </c>
      <c r="J493" t="str">
        <f>'RESUMEN TOTAL'!P503</f>
        <v>APAGADO</v>
      </c>
      <c r="K493" t="str">
        <f>'RESUMEN TOTAL'!Q503</f>
        <v>APAGADO</v>
      </c>
      <c r="L493" t="str">
        <f>'RESUMEN TOTAL'!R503</f>
        <v>APAGADO</v>
      </c>
      <c r="M493" t="str">
        <f>'RESUMEN TOTAL'!S503</f>
        <v>APAGADO</v>
      </c>
      <c r="N493" t="str">
        <f>'RESUMEN TOTAL'!T503</f>
        <v>APAGADO</v>
      </c>
      <c r="O493" t="str">
        <f>'RESUMEN TOTAL'!U503</f>
        <v>APAGADO</v>
      </c>
      <c r="P493" t="str">
        <f>'RESUMEN TOTAL'!V503</f>
        <v>APAGADO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 t="str">
        <f>'RESUMEN TOTAL'!L504</f>
        <v>APAGADO</v>
      </c>
      <c r="G494" t="str">
        <f>'RESUMEN TOTAL'!M504</f>
        <v>APAGADO</v>
      </c>
      <c r="H494" t="str">
        <f>'RESUMEN TOTAL'!N504</f>
        <v>APAGADO</v>
      </c>
      <c r="I494">
        <f>'RESUMEN TOTAL'!O504</f>
        <v>0</v>
      </c>
      <c r="J494" t="str">
        <f>'RESUMEN TOTAL'!P504</f>
        <v>APAGADO</v>
      </c>
      <c r="K494" t="str">
        <f>'RESUMEN TOTAL'!Q504</f>
        <v>APAGADO</v>
      </c>
      <c r="L494" t="str">
        <f>'RESUMEN TOTAL'!R504</f>
        <v>APAGADO</v>
      </c>
      <c r="M494" t="str">
        <f>'RESUMEN TOTAL'!S504</f>
        <v>APAGADO</v>
      </c>
      <c r="N494" t="str">
        <f>'RESUMEN TOTAL'!T504</f>
        <v>APAGADO</v>
      </c>
      <c r="O494" t="str">
        <f>'RESUMEN TOTAL'!U504</f>
        <v>APAGADO</v>
      </c>
      <c r="P494" t="str">
        <f>'RESUMEN TOTAL'!V504</f>
        <v>APAGADO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 t="str">
        <f>'RESUMEN TOTAL'!L505</f>
        <v>APAGADO</v>
      </c>
      <c r="G495" t="str">
        <f>'RESUMEN TOTAL'!M505</f>
        <v>APAGADO</v>
      </c>
      <c r="H495" t="str">
        <f>'RESUMEN TOTAL'!N505</f>
        <v>APAGADO</v>
      </c>
      <c r="I495">
        <f>'RESUMEN TOTAL'!O505</f>
        <v>0</v>
      </c>
      <c r="J495" t="str">
        <f>'RESUMEN TOTAL'!P505</f>
        <v>APAGADO</v>
      </c>
      <c r="K495" t="str">
        <f>'RESUMEN TOTAL'!Q505</f>
        <v>APAGADO</v>
      </c>
      <c r="L495" t="str">
        <f>'RESUMEN TOTAL'!R505</f>
        <v>APAGADO</v>
      </c>
      <c r="M495" t="str">
        <f>'RESUMEN TOTAL'!S505</f>
        <v>APAGADO</v>
      </c>
      <c r="N495" t="str">
        <f>'RESUMEN TOTAL'!T505</f>
        <v>APAGADO</v>
      </c>
      <c r="O495" t="str">
        <f>'RESUMEN TOTAL'!U505</f>
        <v>APAGADO</v>
      </c>
      <c r="P495" t="str">
        <f>'RESUMEN TOTAL'!V505</f>
        <v>APAGADO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 t="str">
        <f>'RESUMEN TOTAL'!L506</f>
        <v>APAGADO</v>
      </c>
      <c r="G496" t="str">
        <f>'RESUMEN TOTAL'!M506</f>
        <v>APAGADO</v>
      </c>
      <c r="H496" t="str">
        <f>'RESUMEN TOTAL'!N506</f>
        <v>APAGADO</v>
      </c>
      <c r="I496">
        <f>'RESUMEN TOTAL'!O506</f>
        <v>0</v>
      </c>
      <c r="J496" t="str">
        <f>'RESUMEN TOTAL'!P506</f>
        <v>APAGADO</v>
      </c>
      <c r="K496" t="str">
        <f>'RESUMEN TOTAL'!Q506</f>
        <v>APAGADO</v>
      </c>
      <c r="L496" t="str">
        <f>'RESUMEN TOTAL'!R506</f>
        <v>APAGADO</v>
      </c>
      <c r="M496" t="str">
        <f>'RESUMEN TOTAL'!S506</f>
        <v>APAGADO</v>
      </c>
      <c r="N496" t="str">
        <f>'RESUMEN TOTAL'!T506</f>
        <v>APAGADO</v>
      </c>
      <c r="O496" t="str">
        <f>'RESUMEN TOTAL'!U506</f>
        <v>APAGADO</v>
      </c>
      <c r="P496" t="str">
        <f>'RESUMEN TOTAL'!V506</f>
        <v>APAGADO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 t="str">
        <f>'RESUMEN TOTAL'!L507</f>
        <v>APAGADO</v>
      </c>
      <c r="G497" t="str">
        <f>'RESUMEN TOTAL'!M507</f>
        <v>APAGADO</v>
      </c>
      <c r="H497" t="str">
        <f>'RESUMEN TOTAL'!N507</f>
        <v>APAGADO</v>
      </c>
      <c r="I497">
        <f>'RESUMEN TOTAL'!O507</f>
        <v>0</v>
      </c>
      <c r="J497" t="str">
        <f>'RESUMEN TOTAL'!P507</f>
        <v>APAGADO</v>
      </c>
      <c r="K497" t="str">
        <f>'RESUMEN TOTAL'!Q507</f>
        <v>APAGADO</v>
      </c>
      <c r="L497" t="str">
        <f>'RESUMEN TOTAL'!R507</f>
        <v>APAGADO</v>
      </c>
      <c r="M497" t="str">
        <f>'RESUMEN TOTAL'!S507</f>
        <v>APAGADO</v>
      </c>
      <c r="N497" t="str">
        <f>'RESUMEN TOTAL'!T507</f>
        <v>APAGADO</v>
      </c>
      <c r="O497" t="str">
        <f>'RESUMEN TOTAL'!U507</f>
        <v>APAGADO</v>
      </c>
      <c r="P497" t="str">
        <f>'RESUMEN TOTAL'!V507</f>
        <v>APAGADO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 t="str">
        <f>'RESUMEN TOTAL'!L508</f>
        <v>APAGADO</v>
      </c>
      <c r="G498" t="str">
        <f>'RESUMEN TOTAL'!M508</f>
        <v>APAGADO</v>
      </c>
      <c r="H498" t="str">
        <f>'RESUMEN TOTAL'!N508</f>
        <v>APAGADO</v>
      </c>
      <c r="I498">
        <f>'RESUMEN TOTAL'!O508</f>
        <v>0</v>
      </c>
      <c r="J498" t="str">
        <f>'RESUMEN TOTAL'!P508</f>
        <v>APAGADO</v>
      </c>
      <c r="K498" t="str">
        <f>'RESUMEN TOTAL'!Q508</f>
        <v>APAGADO</v>
      </c>
      <c r="L498" t="str">
        <f>'RESUMEN TOTAL'!R508</f>
        <v>APAGADO</v>
      </c>
      <c r="M498" t="str">
        <f>'RESUMEN TOTAL'!S508</f>
        <v>APAGADO</v>
      </c>
      <c r="N498" t="str">
        <f>'RESUMEN TOTAL'!T508</f>
        <v>APAGADO</v>
      </c>
      <c r="O498" t="str">
        <f>'RESUMEN TOTAL'!U508</f>
        <v>APAGADO</v>
      </c>
      <c r="P498" t="str">
        <f>'RESUMEN TOTAL'!V508</f>
        <v>APAGADO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 t="str">
        <f>'RESUMEN TOTAL'!L509</f>
        <v>APAGADO</v>
      </c>
      <c r="G499" t="str">
        <f>'RESUMEN TOTAL'!M509</f>
        <v>APAGADO</v>
      </c>
      <c r="H499" t="str">
        <f>'RESUMEN TOTAL'!N509</f>
        <v>APAGADO</v>
      </c>
      <c r="I499">
        <f>'RESUMEN TOTAL'!O509</f>
        <v>0</v>
      </c>
      <c r="J499" t="str">
        <f>'RESUMEN TOTAL'!P509</f>
        <v>APAGADO</v>
      </c>
      <c r="K499" t="str">
        <f>'RESUMEN TOTAL'!Q509</f>
        <v>APAGADO</v>
      </c>
      <c r="L499" t="str">
        <f>'RESUMEN TOTAL'!R509</f>
        <v>APAGADO</v>
      </c>
      <c r="M499" t="str">
        <f>'RESUMEN TOTAL'!S509</f>
        <v>APAGADO</v>
      </c>
      <c r="N499" t="str">
        <f>'RESUMEN TOTAL'!T509</f>
        <v>APAGADO</v>
      </c>
      <c r="O499" t="str">
        <f>'RESUMEN TOTAL'!U509</f>
        <v>APAGADO</v>
      </c>
      <c r="P499" t="str">
        <f>'RESUMEN TOTAL'!V509</f>
        <v>APAGADO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 t="str">
        <f>'RESUMEN TOTAL'!L510</f>
        <v>APAGADO</v>
      </c>
      <c r="G500" t="str">
        <f>'RESUMEN TOTAL'!M510</f>
        <v>APAGADO</v>
      </c>
      <c r="H500" t="str">
        <f>'RESUMEN TOTAL'!N510</f>
        <v>APAGADO</v>
      </c>
      <c r="I500">
        <f>'RESUMEN TOTAL'!O510</f>
        <v>0</v>
      </c>
      <c r="J500" t="str">
        <f>'RESUMEN TOTAL'!P510</f>
        <v>APAGADO</v>
      </c>
      <c r="K500" t="str">
        <f>'RESUMEN TOTAL'!Q510</f>
        <v>APAGADO</v>
      </c>
      <c r="L500" t="str">
        <f>'RESUMEN TOTAL'!R510</f>
        <v>APAGADO</v>
      </c>
      <c r="M500" t="str">
        <f>'RESUMEN TOTAL'!S510</f>
        <v>APAGADO</v>
      </c>
      <c r="N500" t="str">
        <f>'RESUMEN TOTAL'!T510</f>
        <v>APAGADO</v>
      </c>
      <c r="O500" t="str">
        <f>'RESUMEN TOTAL'!U510</f>
        <v>APAGADO</v>
      </c>
      <c r="P500" t="str">
        <f>'RESUMEN TOTAL'!V510</f>
        <v>APAGADO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 t="str">
        <f>'RESUMEN TOTAL'!L511</f>
        <v>APAGADO</v>
      </c>
      <c r="G501" t="str">
        <f>'RESUMEN TOTAL'!M511</f>
        <v>APAGADO</v>
      </c>
      <c r="H501" t="str">
        <f>'RESUMEN TOTAL'!N511</f>
        <v>APAGADO</v>
      </c>
      <c r="I501">
        <f>'RESUMEN TOTAL'!O511</f>
        <v>0</v>
      </c>
      <c r="J501" t="str">
        <f>'RESUMEN TOTAL'!P511</f>
        <v>APAGADO</v>
      </c>
      <c r="K501" t="str">
        <f>'RESUMEN TOTAL'!Q511</f>
        <v>APAGADO</v>
      </c>
      <c r="L501" t="str">
        <f>'RESUMEN TOTAL'!R511</f>
        <v>APAGADO</v>
      </c>
      <c r="M501" t="str">
        <f>'RESUMEN TOTAL'!S511</f>
        <v>APAGADO</v>
      </c>
      <c r="N501" t="str">
        <f>'RESUMEN TOTAL'!T511</f>
        <v>APAGADO</v>
      </c>
      <c r="O501" t="str">
        <f>'RESUMEN TOTAL'!U511</f>
        <v>APAGADO</v>
      </c>
      <c r="P501" t="str">
        <f>'RESUMEN TOTAL'!V511</f>
        <v>APAGADO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 t="str">
        <f>'RESUMEN TOTAL'!L512</f>
        <v>APAGADO</v>
      </c>
      <c r="G502" t="str">
        <f>'RESUMEN TOTAL'!M512</f>
        <v>APAGADO</v>
      </c>
      <c r="H502" t="str">
        <f>'RESUMEN TOTAL'!N512</f>
        <v>APAGADO</v>
      </c>
      <c r="I502">
        <f>'RESUMEN TOTAL'!O512</f>
        <v>0</v>
      </c>
      <c r="J502" t="str">
        <f>'RESUMEN TOTAL'!P512</f>
        <v>APAGADO</v>
      </c>
      <c r="K502" t="str">
        <f>'RESUMEN TOTAL'!Q512</f>
        <v>APAGADO</v>
      </c>
      <c r="L502" t="str">
        <f>'RESUMEN TOTAL'!R512</f>
        <v>APAGADO</v>
      </c>
      <c r="M502" t="str">
        <f>'RESUMEN TOTAL'!S512</f>
        <v>APAGADO</v>
      </c>
      <c r="N502" t="str">
        <f>'RESUMEN TOTAL'!T512</f>
        <v>APAGADO</v>
      </c>
      <c r="O502" t="str">
        <f>'RESUMEN TOTAL'!U512</f>
        <v>APAGADO</v>
      </c>
      <c r="P502" t="str">
        <f>'RESUMEN TOTAL'!V512</f>
        <v>APAGADO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 t="str">
        <f>'RESUMEN TOTAL'!L518</f>
        <v>APAGADO</v>
      </c>
      <c r="G508" t="str">
        <f>'RESUMEN TOTAL'!M518</f>
        <v>APAGADO</v>
      </c>
      <c r="H508" t="str">
        <f>'RESUMEN TOTAL'!N518</f>
        <v>APAGADO</v>
      </c>
      <c r="I508">
        <f>'RESUMEN TOTAL'!O518</f>
        <v>0</v>
      </c>
      <c r="J508" t="str">
        <f>'RESUMEN TOTAL'!P518</f>
        <v>APAGADO</v>
      </c>
      <c r="K508" t="str">
        <f>'RESUMEN TOTAL'!Q518</f>
        <v>APAGADO</v>
      </c>
      <c r="L508" t="str">
        <f>'RESUMEN TOTAL'!R518</f>
        <v>APAGADO</v>
      </c>
      <c r="M508" t="str">
        <f>'RESUMEN TOTAL'!S518</f>
        <v>APAGADO</v>
      </c>
      <c r="N508" t="str">
        <f>'RESUMEN TOTAL'!T518</f>
        <v>APAGADO</v>
      </c>
      <c r="O508" t="str">
        <f>'RESUMEN TOTAL'!U518</f>
        <v>APAGADO</v>
      </c>
      <c r="P508" t="str">
        <f>'RESUMEN TOTAL'!V518</f>
        <v>APAGADO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 t="str">
        <f>'RESUMEN TOTAL'!L519</f>
        <v>APAGADO</v>
      </c>
      <c r="G509" t="str">
        <f>'RESUMEN TOTAL'!M519</f>
        <v>APAGADO</v>
      </c>
      <c r="H509" t="str">
        <f>'RESUMEN TOTAL'!N519</f>
        <v>APAGADO</v>
      </c>
      <c r="I509">
        <f>'RESUMEN TOTAL'!O519</f>
        <v>0</v>
      </c>
      <c r="J509" t="str">
        <f>'RESUMEN TOTAL'!P519</f>
        <v>APAGADO</v>
      </c>
      <c r="K509" t="str">
        <f>'RESUMEN TOTAL'!Q519</f>
        <v>APAGADO</v>
      </c>
      <c r="L509" t="str">
        <f>'RESUMEN TOTAL'!R519</f>
        <v>APAGADO</v>
      </c>
      <c r="M509" t="str">
        <f>'RESUMEN TOTAL'!S519</f>
        <v>APAGADO</v>
      </c>
      <c r="N509" t="str">
        <f>'RESUMEN TOTAL'!T519</f>
        <v>APAGADO</v>
      </c>
      <c r="O509" t="str">
        <f>'RESUMEN TOTAL'!U519</f>
        <v>APAGADO</v>
      </c>
      <c r="P509" t="str">
        <f>'RESUMEN TOTAL'!V519</f>
        <v>APAGADO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 t="str">
        <f>'RESUMEN TOTAL'!L520</f>
        <v>APAGADO</v>
      </c>
      <c r="G510" t="str">
        <f>'RESUMEN TOTAL'!M520</f>
        <v>APAGADO</v>
      </c>
      <c r="H510" t="str">
        <f>'RESUMEN TOTAL'!N520</f>
        <v>APAGADO</v>
      </c>
      <c r="I510">
        <f>'RESUMEN TOTAL'!O520</f>
        <v>0</v>
      </c>
      <c r="J510" t="str">
        <f>'RESUMEN TOTAL'!P520</f>
        <v>APAGADO</v>
      </c>
      <c r="K510" t="str">
        <f>'RESUMEN TOTAL'!Q520</f>
        <v>APAGADO</v>
      </c>
      <c r="L510" t="str">
        <f>'RESUMEN TOTAL'!R520</f>
        <v>APAGADO</v>
      </c>
      <c r="M510" t="str">
        <f>'RESUMEN TOTAL'!S520</f>
        <v>APAGADO</v>
      </c>
      <c r="N510" t="str">
        <f>'RESUMEN TOTAL'!T520</f>
        <v>APAGADO</v>
      </c>
      <c r="O510" t="str">
        <f>'RESUMEN TOTAL'!U520</f>
        <v>APAGADO</v>
      </c>
      <c r="P510" t="str">
        <f>'RESUMEN TOTAL'!V520</f>
        <v>APAGADO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 t="str">
        <f>'RESUMEN TOTAL'!L521</f>
        <v>APAGADO</v>
      </c>
      <c r="G511" t="str">
        <f>'RESUMEN TOTAL'!M521</f>
        <v>APAGADO</v>
      </c>
      <c r="H511" t="str">
        <f>'RESUMEN TOTAL'!N521</f>
        <v>APAGADO</v>
      </c>
      <c r="I511">
        <f>'RESUMEN TOTAL'!O521</f>
        <v>0</v>
      </c>
      <c r="J511" t="str">
        <f>'RESUMEN TOTAL'!P521</f>
        <v>APAGADO</v>
      </c>
      <c r="K511" t="str">
        <f>'RESUMEN TOTAL'!Q521</f>
        <v>APAGADO</v>
      </c>
      <c r="L511" t="str">
        <f>'RESUMEN TOTAL'!R521</f>
        <v>APAGADO</v>
      </c>
      <c r="M511" t="str">
        <f>'RESUMEN TOTAL'!S521</f>
        <v>APAGADO</v>
      </c>
      <c r="N511" t="str">
        <f>'RESUMEN TOTAL'!T521</f>
        <v>APAGADO</v>
      </c>
      <c r="O511" t="str">
        <f>'RESUMEN TOTAL'!U521</f>
        <v>APAGADO</v>
      </c>
      <c r="P511" t="str">
        <f>'RESUMEN TOTAL'!V521</f>
        <v>APAGADO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 t="str">
        <f>'RESUMEN TOTAL'!L526</f>
        <v>APAGADO</v>
      </c>
      <c r="G516" t="str">
        <f>'RESUMEN TOTAL'!M526</f>
        <v>APAGADO</v>
      </c>
      <c r="H516" t="str">
        <f>'RESUMEN TOTAL'!N526</f>
        <v>APAGADO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 t="str">
        <f>'RESUMEN TOTAL'!P527</f>
        <v>APAGADO</v>
      </c>
      <c r="K517" t="str">
        <f>'RESUMEN TOTAL'!Q527</f>
        <v>APAGADO</v>
      </c>
      <c r="L517" t="str">
        <f>'RESUMEN TOTAL'!R527</f>
        <v>APAGADO</v>
      </c>
      <c r="M517" t="str">
        <f>'RESUMEN TOTAL'!S527</f>
        <v>APAGADO</v>
      </c>
      <c r="N517" t="str">
        <f>'RESUMEN TOTAL'!T527</f>
        <v>APAGADO</v>
      </c>
      <c r="O517" t="str">
        <f>'RESUMEN TOTAL'!U527</f>
        <v>APAGADO</v>
      </c>
      <c r="P517" t="str">
        <f>'RESUMEN TOTAL'!V527</f>
        <v>APAGADO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 t="str">
        <f>'RESUMEN TOTAL'!L530</f>
        <v>APAGADO</v>
      </c>
      <c r="G520" t="str">
        <f>'RESUMEN TOTAL'!M530</f>
        <v>APAGADO</v>
      </c>
      <c r="H520" t="str">
        <f>'RESUMEN TOTAL'!N530</f>
        <v>APAGADO</v>
      </c>
      <c r="I520">
        <f>'RESUMEN TOTAL'!O530</f>
        <v>0</v>
      </c>
      <c r="J520" t="str">
        <f>'RESUMEN TOTAL'!P530</f>
        <v>APAGADO</v>
      </c>
      <c r="K520" t="str">
        <f>'RESUMEN TOTAL'!Q530</f>
        <v>APAGADO</v>
      </c>
      <c r="L520" t="str">
        <f>'RESUMEN TOTAL'!R530</f>
        <v>APAGADO</v>
      </c>
      <c r="M520" t="str">
        <f>'RESUMEN TOTAL'!S530</f>
        <v>APAGADO</v>
      </c>
      <c r="N520" t="str">
        <f>'RESUMEN TOTAL'!T530</f>
        <v>APAGADO</v>
      </c>
      <c r="O520" t="str">
        <f>'RESUMEN TOTAL'!U530</f>
        <v>APAGADO</v>
      </c>
      <c r="P520" t="str">
        <f>'RESUMEN TOTAL'!V530</f>
        <v>APAGADO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 t="str">
        <f>'RESUMEN TOTAL'!L531</f>
        <v>APAGADO</v>
      </c>
      <c r="G521" t="str">
        <f>'RESUMEN TOTAL'!M531</f>
        <v>APAGADO</v>
      </c>
      <c r="H521" t="str">
        <f>'RESUMEN TOTAL'!N531</f>
        <v>APAGADO</v>
      </c>
      <c r="I521">
        <f>'RESUMEN TOTAL'!O531</f>
        <v>0</v>
      </c>
      <c r="J521" t="str">
        <f>'RESUMEN TOTAL'!P531</f>
        <v>APAGADO</v>
      </c>
      <c r="K521" t="str">
        <f>'RESUMEN TOTAL'!Q531</f>
        <v>APAGADO</v>
      </c>
      <c r="L521" t="str">
        <f>'RESUMEN TOTAL'!R531</f>
        <v>APAGADO</v>
      </c>
      <c r="M521" t="str">
        <f>'RESUMEN TOTAL'!S531</f>
        <v>APAGADO</v>
      </c>
      <c r="N521" t="str">
        <f>'RESUMEN TOTAL'!T531</f>
        <v>APAGADO</v>
      </c>
      <c r="O521" t="str">
        <f>'RESUMEN TOTAL'!U531</f>
        <v>APAGADO</v>
      </c>
      <c r="P521" t="str">
        <f>'RESUMEN TOTAL'!V531</f>
        <v>APAGADO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 t="str">
        <f>'RESUMEN TOTAL'!L534</f>
        <v>APAGADO</v>
      </c>
      <c r="G524" t="str">
        <f>'RESUMEN TOTAL'!M534</f>
        <v>APAGADO</v>
      </c>
      <c r="H524" t="str">
        <f>'RESUMEN TOTAL'!N534</f>
        <v>APAGADO</v>
      </c>
      <c r="I524">
        <f>'RESUMEN TOTAL'!O534</f>
        <v>0</v>
      </c>
      <c r="J524" t="str">
        <f>'RESUMEN TOTAL'!P534</f>
        <v>APAGADO</v>
      </c>
      <c r="K524" t="str">
        <f>'RESUMEN TOTAL'!Q534</f>
        <v>APAGADO</v>
      </c>
      <c r="L524" t="str">
        <f>'RESUMEN TOTAL'!R534</f>
        <v>APAGADO</v>
      </c>
      <c r="M524" t="str">
        <f>'RESUMEN TOTAL'!S534</f>
        <v>APAGADO</v>
      </c>
      <c r="N524" t="str">
        <f>'RESUMEN TOTAL'!T534</f>
        <v>APAGADO</v>
      </c>
      <c r="O524" t="str">
        <f>'RESUMEN TOTAL'!U534</f>
        <v>APAGADO</v>
      </c>
      <c r="P524" t="str">
        <f>'RESUMEN TOTAL'!V534</f>
        <v>APAGADO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 t="str">
        <f>'RESUMEN TOTAL'!L535</f>
        <v>APAGADO</v>
      </c>
      <c r="G525" t="str">
        <f>'RESUMEN TOTAL'!M535</f>
        <v>APAGADO</v>
      </c>
      <c r="H525" t="str">
        <f>'RESUMEN TOTAL'!N535</f>
        <v>APAGADO</v>
      </c>
      <c r="I525">
        <f>'RESUMEN TOTAL'!O535</f>
        <v>0</v>
      </c>
      <c r="J525" t="str">
        <f>'RESUMEN TOTAL'!P535</f>
        <v>APAGADO</v>
      </c>
      <c r="K525" t="str">
        <f>'RESUMEN TOTAL'!Q535</f>
        <v>APAGADO</v>
      </c>
      <c r="L525" t="str">
        <f>'RESUMEN TOTAL'!R535</f>
        <v>APAGADO</v>
      </c>
      <c r="M525" t="str">
        <f>'RESUMEN TOTAL'!S535</f>
        <v>APAGADO</v>
      </c>
      <c r="N525" t="str">
        <f>'RESUMEN TOTAL'!T535</f>
        <v>APAGADO</v>
      </c>
      <c r="O525" t="str">
        <f>'RESUMEN TOTAL'!U535</f>
        <v>APAGADO</v>
      </c>
      <c r="P525" t="str">
        <f>'RESUMEN TOTAL'!V535</f>
        <v>APAGADO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 t="str">
        <f>'RESUMEN TOTAL'!L538</f>
        <v>APAGADO</v>
      </c>
      <c r="G528" t="str">
        <f>'RESUMEN TOTAL'!M538</f>
        <v>APAGADO</v>
      </c>
      <c r="H528" t="str">
        <f>'RESUMEN TOTAL'!N538</f>
        <v>APAGADO</v>
      </c>
      <c r="I528">
        <f>'RESUMEN TOTAL'!O538</f>
        <v>0</v>
      </c>
      <c r="J528" t="str">
        <f>'RESUMEN TOTAL'!P538</f>
        <v>APAGADO</v>
      </c>
      <c r="K528" t="str">
        <f>'RESUMEN TOTAL'!Q538</f>
        <v>APAGADO</v>
      </c>
      <c r="L528" t="str">
        <f>'RESUMEN TOTAL'!R538</f>
        <v>APAGADO</v>
      </c>
      <c r="M528" t="str">
        <f>'RESUMEN TOTAL'!S538</f>
        <v>APAGADO</v>
      </c>
      <c r="N528" t="str">
        <f>'RESUMEN TOTAL'!T538</f>
        <v>APAGADO</v>
      </c>
      <c r="O528" t="str">
        <f>'RESUMEN TOTAL'!U538</f>
        <v>APAGADO</v>
      </c>
      <c r="P528" t="str">
        <f>'RESUMEN TOTAL'!V538</f>
        <v>APAGADO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 t="str">
        <f>'RESUMEN TOTAL'!L539</f>
        <v>APAGADO</v>
      </c>
      <c r="G529" t="str">
        <f>'RESUMEN TOTAL'!M539</f>
        <v>APAGADO</v>
      </c>
      <c r="H529" t="str">
        <f>'RESUMEN TOTAL'!N539</f>
        <v>APAGADO</v>
      </c>
      <c r="I529">
        <f>'RESUMEN TOTAL'!O539</f>
        <v>0</v>
      </c>
      <c r="J529" t="str">
        <f>'RESUMEN TOTAL'!P539</f>
        <v>APAGADO</v>
      </c>
      <c r="K529" t="str">
        <f>'RESUMEN TOTAL'!Q539</f>
        <v>APAGADO</v>
      </c>
      <c r="L529" t="str">
        <f>'RESUMEN TOTAL'!R539</f>
        <v>APAGADO</v>
      </c>
      <c r="M529" t="str">
        <f>'RESUMEN TOTAL'!S539</f>
        <v>APAGADO</v>
      </c>
      <c r="N529" t="str">
        <f>'RESUMEN TOTAL'!T539</f>
        <v>APAGADO</v>
      </c>
      <c r="O529" t="str">
        <f>'RESUMEN TOTAL'!U539</f>
        <v>APAGADO</v>
      </c>
      <c r="P529" t="str">
        <f>'RESUMEN TOTAL'!V539</f>
        <v>APAGADO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 t="str">
        <f>'RESUMEN TOTAL'!L544</f>
        <v>APAGADO</v>
      </c>
      <c r="G534" t="str">
        <f>'RESUMEN TOTAL'!M544</f>
        <v>APAGADO</v>
      </c>
      <c r="H534" t="str">
        <f>'RESUMEN TOTAL'!N544</f>
        <v>APAGADO</v>
      </c>
      <c r="I534">
        <f>'RESUMEN TOTAL'!O544</f>
        <v>0</v>
      </c>
      <c r="J534" t="str">
        <f>'RESUMEN TOTAL'!P544</f>
        <v>APAGADO</v>
      </c>
      <c r="K534" t="str">
        <f>'RESUMEN TOTAL'!Q544</f>
        <v>APAGADO</v>
      </c>
      <c r="L534" t="str">
        <f>'RESUMEN TOTAL'!R544</f>
        <v>APAGADO</v>
      </c>
      <c r="M534" t="str">
        <f>'RESUMEN TOTAL'!S544</f>
        <v>APAGADO</v>
      </c>
      <c r="N534" t="str">
        <f>'RESUMEN TOTAL'!T544</f>
        <v>APAGADO</v>
      </c>
      <c r="O534" t="str">
        <f>'RESUMEN TOTAL'!U544</f>
        <v>APAGADO</v>
      </c>
      <c r="P534" t="str">
        <f>'RESUMEN TOTAL'!V544</f>
        <v>APAGADO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 t="str">
        <f>'RESUMEN TOTAL'!L545</f>
        <v>APAGADO</v>
      </c>
      <c r="G535" t="str">
        <f>'RESUMEN TOTAL'!M545</f>
        <v>APAGADO</v>
      </c>
      <c r="H535" t="str">
        <f>'RESUMEN TOTAL'!N545</f>
        <v>APAGADO</v>
      </c>
      <c r="I535">
        <f>'RESUMEN TOTAL'!O545</f>
        <v>0</v>
      </c>
      <c r="J535" t="str">
        <f>'RESUMEN TOTAL'!P545</f>
        <v>APAGADO</v>
      </c>
      <c r="K535" t="str">
        <f>'RESUMEN TOTAL'!Q545</f>
        <v>APAGADO</v>
      </c>
      <c r="L535" t="str">
        <f>'RESUMEN TOTAL'!R545</f>
        <v>APAGADO</v>
      </c>
      <c r="M535" t="str">
        <f>'RESUMEN TOTAL'!S545</f>
        <v>APAGADO</v>
      </c>
      <c r="N535" t="str">
        <f>'RESUMEN TOTAL'!T545</f>
        <v>APAGADO</v>
      </c>
      <c r="O535" t="str">
        <f>'RESUMEN TOTAL'!U545</f>
        <v>APAGADO</v>
      </c>
      <c r="P535" t="str">
        <f>'RESUMEN TOTAL'!V545</f>
        <v>APAGADO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 t="str">
        <f>'RESUMEN TOTAL'!L546</f>
        <v>APAGADO</v>
      </c>
      <c r="G536" t="str">
        <f>'RESUMEN TOTAL'!M546</f>
        <v>APAGADO</v>
      </c>
      <c r="H536" t="str">
        <f>'RESUMEN TOTAL'!N546</f>
        <v>APAGADO</v>
      </c>
      <c r="I536">
        <f>'RESUMEN TOTAL'!O546</f>
        <v>0</v>
      </c>
      <c r="J536" t="str">
        <f>'RESUMEN TOTAL'!P546</f>
        <v>APAGADO</v>
      </c>
      <c r="K536" t="str">
        <f>'RESUMEN TOTAL'!Q546</f>
        <v>APAGADO</v>
      </c>
      <c r="L536" t="str">
        <f>'RESUMEN TOTAL'!R546</f>
        <v>APAGADO</v>
      </c>
      <c r="M536" t="str">
        <f>'RESUMEN TOTAL'!S546</f>
        <v>APAGADO</v>
      </c>
      <c r="N536" t="str">
        <f>'RESUMEN TOTAL'!T546</f>
        <v>APAGADO</v>
      </c>
      <c r="O536" t="str">
        <f>'RESUMEN TOTAL'!U546</f>
        <v>APAGADO</v>
      </c>
      <c r="P536" t="str">
        <f>'RESUMEN TOTAL'!V546</f>
        <v>APAGADO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 t="str">
        <f>'RESUMEN TOTAL'!L547</f>
        <v>APAGADO</v>
      </c>
      <c r="G537" t="str">
        <f>'RESUMEN TOTAL'!M547</f>
        <v>APAGADO</v>
      </c>
      <c r="H537" t="str">
        <f>'RESUMEN TOTAL'!N547</f>
        <v>APAGADO</v>
      </c>
      <c r="I537">
        <f>'RESUMEN TOTAL'!O547</f>
        <v>0</v>
      </c>
      <c r="J537" t="str">
        <f>'RESUMEN TOTAL'!P547</f>
        <v>APAGADO</v>
      </c>
      <c r="K537" t="str">
        <f>'RESUMEN TOTAL'!Q547</f>
        <v>APAGADO</v>
      </c>
      <c r="L537" t="str">
        <f>'RESUMEN TOTAL'!R547</f>
        <v>APAGADO</v>
      </c>
      <c r="M537" t="str">
        <f>'RESUMEN TOTAL'!S547</f>
        <v>APAGADO</v>
      </c>
      <c r="N537" t="str">
        <f>'RESUMEN TOTAL'!T547</f>
        <v>APAGADO</v>
      </c>
      <c r="O537" t="str">
        <f>'RESUMEN TOTAL'!U547</f>
        <v>APAGADO</v>
      </c>
      <c r="P537" t="str">
        <f>'RESUMEN TOTAL'!V547</f>
        <v>APAGADO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 t="str">
        <f>'RESUMEN TOTAL'!L548</f>
        <v>APAGADO</v>
      </c>
      <c r="G538" t="str">
        <f>'RESUMEN TOTAL'!M548</f>
        <v>APAGADO</v>
      </c>
      <c r="H538" t="str">
        <f>'RESUMEN TOTAL'!N548</f>
        <v>APAGADO</v>
      </c>
      <c r="I538">
        <f>'RESUMEN TOTAL'!O548</f>
        <v>0</v>
      </c>
      <c r="J538" t="str">
        <f>'RESUMEN TOTAL'!P548</f>
        <v>APAGADO</v>
      </c>
      <c r="K538" t="str">
        <f>'RESUMEN TOTAL'!Q548</f>
        <v>APAGADO</v>
      </c>
      <c r="L538" t="str">
        <f>'RESUMEN TOTAL'!R548</f>
        <v>APAGADO</v>
      </c>
      <c r="M538" t="str">
        <f>'RESUMEN TOTAL'!S548</f>
        <v>APAGADO</v>
      </c>
      <c r="N538" t="str">
        <f>'RESUMEN TOTAL'!T548</f>
        <v>APAGADO</v>
      </c>
      <c r="O538" t="str">
        <f>'RESUMEN TOTAL'!U548</f>
        <v>APAGADO</v>
      </c>
      <c r="P538" t="str">
        <f>'RESUMEN TOTAL'!V548</f>
        <v>APAGADO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 t="str">
        <f>'RESUMEN TOTAL'!L549</f>
        <v>APAGADO</v>
      </c>
      <c r="G539" t="str">
        <f>'RESUMEN TOTAL'!M549</f>
        <v>APAGADO</v>
      </c>
      <c r="H539" t="str">
        <f>'RESUMEN TOTAL'!N549</f>
        <v>APAGADO</v>
      </c>
      <c r="I539">
        <f>'RESUMEN TOTAL'!O549</f>
        <v>0</v>
      </c>
      <c r="J539" t="str">
        <f>'RESUMEN TOTAL'!P549</f>
        <v>APAGADO</v>
      </c>
      <c r="K539" t="str">
        <f>'RESUMEN TOTAL'!Q549</f>
        <v>APAGADO</v>
      </c>
      <c r="L539" t="str">
        <f>'RESUMEN TOTAL'!R549</f>
        <v>APAGADO</v>
      </c>
      <c r="M539" t="str">
        <f>'RESUMEN TOTAL'!S549</f>
        <v>APAGADO</v>
      </c>
      <c r="N539" t="str">
        <f>'RESUMEN TOTAL'!T549</f>
        <v>APAGADO</v>
      </c>
      <c r="O539" t="str">
        <f>'RESUMEN TOTAL'!U549</f>
        <v>APAGADO</v>
      </c>
      <c r="P539" t="str">
        <f>'RESUMEN TOTAL'!V549</f>
        <v>APAGADO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30</v>
      </c>
      <c r="G1" s="18">
        <f t="shared" ref="G1:AG1" si="0">COUNTIF(G3:G404, "APAGADO")</f>
        <v>28</v>
      </c>
      <c r="H1" s="18">
        <f>COUNTIF(H3:H504, "APAGADO")</f>
        <v>65</v>
      </c>
      <c r="I1" s="18">
        <f t="shared" si="0"/>
        <v>0</v>
      </c>
      <c r="J1" s="18">
        <f t="shared" si="0"/>
        <v>35</v>
      </c>
      <c r="K1" s="18">
        <f t="shared" si="0"/>
        <v>38</v>
      </c>
      <c r="L1" s="18">
        <f t="shared" si="0"/>
        <v>31</v>
      </c>
      <c r="M1" s="18">
        <f t="shared" si="0"/>
        <v>27</v>
      </c>
      <c r="N1" s="18">
        <f t="shared" si="0"/>
        <v>30</v>
      </c>
      <c r="O1" s="18">
        <f t="shared" si="0"/>
        <v>29</v>
      </c>
      <c r="P1" s="18">
        <f t="shared" si="0"/>
        <v>37</v>
      </c>
      <c r="Q1" s="18">
        <f t="shared" si="0"/>
        <v>47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 t="str">
        <f>ESTADISTICA!Q14</f>
        <v>APAGADO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 t="str">
        <f>ESTADISTICA!H17</f>
        <v>APAGADO</v>
      </c>
      <c r="I18">
        <f>ESTADISTICA!I17</f>
        <v>0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>
        <f>ESTADISTICA!I21</f>
        <v>0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>
        <f>ESTADISTICA!I22</f>
        <v>0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 t="str">
        <f>ESTADISTICA!Q27</f>
        <v>APAGADO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>
        <f>ESTADISTICA!I33</f>
        <v>0</v>
      </c>
      <c r="J34" t="str">
        <f>ESTADISTICA!J33</f>
        <v>APAGADO</v>
      </c>
      <c r="K34" t="str">
        <f>ESTADISTICA!K33</f>
        <v>APAGADO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>
        <f>ESTADISTICA!G41</f>
        <v>0</v>
      </c>
      <c r="H42" t="str">
        <f>ESTADISTICA!H41</f>
        <v>APAGADO</v>
      </c>
      <c r="I42">
        <f>ESTADISTICA!I41</f>
        <v>0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>
        <f>ESTADISTICA!I45</f>
        <v>0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 t="str">
        <f>ESTADISTICA!Q48</f>
        <v>APAGADO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 t="str">
        <f>ESTADISTICA!Q50</f>
        <v>APAGADO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 t="str">
        <f>ESTADISTICA!P51</f>
        <v>APAGADO</v>
      </c>
      <c r="Q52" t="str">
        <f>ESTADISTICA!Q51</f>
        <v>APAGADO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 t="str">
        <f>ESTADISTICA!Q108</f>
        <v>APAGADO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 t="str">
        <f>ESTADISTICA!Q133</f>
        <v>APAGADO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 t="str">
        <f>ESTADISTICA!M135</f>
        <v>APAGADO</v>
      </c>
      <c r="N137" t="str">
        <f>ESTADISTICA!N135</f>
        <v>APAGADO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>
        <f>ESTADISTICA!I168</f>
        <v>0</v>
      </c>
      <c r="J170" t="str">
        <f>ESTADISTICA!J168</f>
        <v>APAGADO</v>
      </c>
      <c r="K170" t="str">
        <f>ESTADISTICA!K168</f>
        <v>APAGADO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>
        <f>ESTADISTICA!I169</f>
        <v>0</v>
      </c>
      <c r="J171" t="str">
        <f>ESTADISTICA!J169</f>
        <v>APAGADO</v>
      </c>
      <c r="K171" t="str">
        <f>ESTADISTICA!K169</f>
        <v>APAGADO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 t="str">
        <f>ESTADISTICA!Q176</f>
        <v>APAGADO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 t="str">
        <f>ESTADISTICA!K188</f>
        <v>APAGADO</v>
      </c>
      <c r="L190">
        <f>ESTADISTICA!L188</f>
        <v>0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 t="str">
        <f>ESTADISTICA!H204</f>
        <v>APAGADO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 t="str">
        <f>ESTADISTICA!J224</f>
        <v>APAGADO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>
        <f>ESTADISTICA!I273</f>
        <v>0</v>
      </c>
      <c r="J274" t="str">
        <f>ESTADISTICA!J273</f>
        <v>APAGADO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>
        <f>ESTADISTICA!I314</f>
        <v>0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 t="str">
        <f>ESTADISTICA!K315</f>
        <v>APAGADO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 t="str">
        <f>ESTADISTICA!Q319</f>
        <v>APAGADO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 t="str">
        <f>ESTADISTICA!Q320</f>
        <v>APAGADO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 t="str">
        <f>ESTADISTICA!K328</f>
        <v>APAGADO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 t="str">
        <f>ESTADISTICA!Q328</f>
        <v>APAGADO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 t="str">
        <f>ESTADISTICA!K332</f>
        <v>APAGADO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 t="str">
        <f>ESTADISTICA!Q387</f>
        <v>APAGADO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 t="str">
        <f>ESTADISTICA!K435</f>
        <v>APAGADO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 t="str">
        <f>ESTADISTICA!Q435</f>
        <v>APAGADO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 t="str">
        <f>ESTADISTICA!H450</f>
        <v>APAGADO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 t="str">
        <f>ESTADISTICA!M452</f>
        <v>APAGADO</v>
      </c>
      <c r="N453" t="str">
        <f>ESTADISTICA!N452</f>
        <v>APAGADO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>
        <f>ESTADISTICA!I462</f>
        <v>0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>
        <f>ESTADISTICA!I463</f>
        <v>0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>
        <f>ESTADISTICA!I464</f>
        <v>0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>
        <f>ESTADISTICA!I472</f>
        <v>0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>
        <f>ESTADISTICA!I473</f>
        <v>0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>
        <f>ESTADISTICA!I476</f>
        <v>0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>
        <f>ESTADISTICA!I477</f>
        <v>0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>
        <f>ESTADISTICA!I478</f>
        <v>0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>
        <f>ESTADISTICA!I479</f>
        <v>0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>
        <f>ESTADISTICA!I484</f>
        <v>0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>
        <f>ESTADISTICA!I485</f>
        <v>0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>
        <f>ESTADISTICA!I486</f>
        <v>0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>
        <f>ESTADISTICA!I487</f>
        <v>0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>
        <f>ESTADISTICA!I490</f>
        <v>0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>
        <f>ESTADISTICA!I491</f>
        <v>0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>
        <f>ESTADISTICA!I492</f>
        <v>0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>
        <f>ESTADISTICA!I493</f>
        <v>0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>
        <f>ESTADISTICA!I494</f>
        <v>0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>
        <f>ESTADISTICA!I495</f>
        <v>0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>
        <f>ESTADISTICA!I496</f>
        <v>0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>
        <f>ESTADISTICA!I497</f>
        <v>0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>
        <f>ESTADISTICA!I498</f>
        <v>0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>
        <f>ESTADISTICA!I499</f>
        <v>0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>
        <f>ESTADISTICA!I500</f>
        <v>0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>
        <f>ESTADISTICA!I501</f>
        <v>0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>
        <f>ESTADISTICA!I502</f>
        <v>0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>
        <f>ESTADISTICA!I508</f>
        <v>0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>
        <f>ESTADISTICA!I509</f>
        <v>0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>
        <f>ESTADISTICA!I510</f>
        <v>0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>
        <f>ESTADISTICA!I511</f>
        <v>0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>
        <f>ESTADISTICA!I520</f>
        <v>0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>
        <f>ESTADISTICA!I521</f>
        <v>0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>
        <f>ESTADISTICA!I524</f>
        <v>0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>
        <f>ESTADISTICA!I525</f>
        <v>0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>
        <f>ESTADISTICA!I528</f>
        <v>0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>
        <f>ESTADISTICA!I529</f>
        <v>0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>
        <f>ESTADISTICA!I534</f>
        <v>0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>
        <f>ESTADISTICA!I535</f>
        <v>0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>
        <f>ESTADISTICA!I536</f>
        <v>0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>
        <f>ESTADISTICA!I537</f>
        <v>0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>
        <f>ESTADISTICA!I538</f>
        <v>0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>
        <f>ESTADISTICA!I539</f>
        <v>0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21</v>
      </c>
      <c r="G2" s="18">
        <f>COUNTIFS(G4:G501, "=APAGADO",E4:E501,"=Fibra Optica")</f>
        <v>21</v>
      </c>
      <c r="H2" s="18">
        <f>COUNTIFS(H4:H501, "=APAGADO",E4:E501,"=Fibra Optica")</f>
        <v>22</v>
      </c>
      <c r="I2" s="18">
        <f>COUNTIFS(I4:I501, "=APAGADO",E4:E501,"=Fibra Optica")</f>
        <v>0</v>
      </c>
      <c r="J2" s="18">
        <f>COUNTIFS(J4:J501, "=APAGADO",E4:E501,"=Fibra Optica")</f>
        <v>22</v>
      </c>
      <c r="K2" s="18">
        <f>COUNTIFS(K4:K501, "=APAGADO",E4:E501,"=Fibra Optica")</f>
        <v>29</v>
      </c>
      <c r="L2" s="18">
        <f>COUNTIFS(L4:L501, "=APAGADO",E4:E501,"=Fibra Optica")</f>
        <v>22</v>
      </c>
      <c r="M2" s="18">
        <f>COUNTIFS(M4:M501, "=APAGADO",E4:E501,"=Fibra Optica")</f>
        <v>19</v>
      </c>
      <c r="N2" s="18">
        <f>COUNTIFS(N4:N501, "=APAGADO",E4:E501,"=Fibra Optica")</f>
        <v>21</v>
      </c>
      <c r="O2" s="18">
        <f>COUNTIFS(O4:O501, "=APAGADO",E4:E501,"=Fibra Optica")</f>
        <v>21</v>
      </c>
      <c r="P2" s="18">
        <f>COUNTIFS(P4:P601, "=APAGADO",E4:E601,"=Fibra Optica")</f>
        <v>26</v>
      </c>
      <c r="Q2" s="18">
        <f>COUNTIFS(Q4:Q501, "=APAGADO",E4:E501,"=Fibra Optica")</f>
        <v>32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 t="str">
        <f>'RESUMEN TOTAL'!W396</f>
        <v>APAGADO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 t="str">
        <f>'RESUMEN TOTAL'!V398</f>
        <v>APAGADO</v>
      </c>
      <c r="Q384" t="str">
        <f>'RESUMEN TOTAL'!W398</f>
        <v>APAGADO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 t="str">
        <f>'RESUMEN TOTAL'!V411</f>
        <v>APAGADO</v>
      </c>
      <c r="Q397" t="str">
        <f>'RESUMEN TOTAL'!W411</f>
        <v>APAGADO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 t="str">
        <f>'RESUMEN TOTAL'!W445</f>
        <v>APAGADO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 t="str">
        <f>'RESUMEN TOTAL'!N460</f>
        <v>APAGADO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TOTAL'!N461</f>
        <v>APAGADO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TOTAL'!N462</f>
        <v>APAGADO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TOTAL'!N494</f>
        <v>APAGADO</v>
      </c>
      <c r="I458">
        <f>'RESUMEN TOTAL'!O494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TOTAL'!N495</f>
        <v>APAGADO</v>
      </c>
      <c r="I459">
        <f>'RESUMEN TOTAL'!O495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 t="str">
        <f>'RESUMEN TOTAL'!N496</f>
        <v>APAGADO</v>
      </c>
      <c r="I460">
        <f>'RESUMEN TOTAL'!O496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 t="str">
        <f>'RESUMEN TOTAL'!N497</f>
        <v>APAGADO</v>
      </c>
      <c r="I461">
        <f>'RESUMEN TOTAL'!O497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 t="str">
        <f>'RESUMEN TOTAL'!N500</f>
        <v>APAGADO</v>
      </c>
      <c r="I464">
        <f>'RESUMEN TOTAL'!O500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 t="str">
        <f>'RESUMEN TOTAL'!U500</f>
        <v>APAGADO</v>
      </c>
      <c r="P464" t="str">
        <f>'RESUMEN TOTAL'!V500</f>
        <v>APAGADO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 t="str">
        <f>'RESUMEN TOTAL'!N501</f>
        <v>APAGADO</v>
      </c>
      <c r="I465">
        <f>'RESUMEN TOTAL'!O501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 t="str">
        <f>'RESUMEN TOTAL'!N502</f>
        <v>APAGADO</v>
      </c>
      <c r="I466">
        <f>'RESUMEN TOTAL'!O502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TOTAL'!N503</f>
        <v>APAGADO</v>
      </c>
      <c r="I467">
        <f>'RESUMEN TOTAL'!O503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TOTAL'!N504</f>
        <v>APAGADO</v>
      </c>
      <c r="I468">
        <f>'RESUMEN TOTAL'!O504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 t="str">
        <f>'RESUMEN TOTAL'!N505</f>
        <v>APAGADO</v>
      </c>
      <c r="I469">
        <f>'RESUMEN TOTAL'!O505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 t="str">
        <f>'RESUMEN TOTAL'!N506</f>
        <v>APAGADO</v>
      </c>
      <c r="I470">
        <f>'RESUMEN TOTAL'!O506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TOTAL'!N507</f>
        <v>APAGADO</v>
      </c>
      <c r="I471">
        <f>'RESUMEN TOTAL'!O507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TOTAL'!N508</f>
        <v>APAGADO</v>
      </c>
      <c r="I472">
        <f>'RESUMEN TOTAL'!O508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TOTAL'!N509</f>
        <v>APAGADO</v>
      </c>
      <c r="I473">
        <f>'RESUMEN TOTAL'!O509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TOTAL'!N510</f>
        <v>APAGADO</v>
      </c>
      <c r="I474">
        <f>'RESUMEN TOTAL'!O510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 t="str">
        <f>'RESUMEN TOTAL'!N511</f>
        <v>APAGADO</v>
      </c>
      <c r="I475">
        <f>'RESUMEN TOTAL'!O511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 t="str">
        <f>'RESUMEN TOTAL'!N512</f>
        <v>APAGADO</v>
      </c>
      <c r="I476">
        <f>'RESUMEN TOTAL'!O512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TOTAL'!N518</f>
        <v>APAGADO</v>
      </c>
      <c r="I482">
        <f>'RESUMEN TOTAL'!O518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 t="str">
        <f>'RESUMEN TOTAL'!N519</f>
        <v>APAGADO</v>
      </c>
      <c r="I483">
        <f>'RESUMEN TOTAL'!O519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TOTAL'!N526</f>
        <v>APAGADO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 t="str">
        <f>'RESUMEN TOTAL'!U527</f>
        <v>APAGADO</v>
      </c>
      <c r="P491" t="str">
        <f>'RESUMEN TOTAL'!V527</f>
        <v>APAGADO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TOTAL'!N530</f>
        <v>APAGADO</v>
      </c>
      <c r="I494">
        <f>'RESUMEN TOTAL'!O530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TOTAL'!N531</f>
        <v>APAGADO</v>
      </c>
      <c r="I495">
        <f>'RESUMEN TOTAL'!O531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 t="str">
        <f>'RESUMEN TOTAL'!N534</f>
        <v>APAGADO</v>
      </c>
      <c r="I498">
        <f>'RESUMEN TOTAL'!O534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 t="str">
        <f>'RESUMEN TOTAL'!N535</f>
        <v>APAGADO</v>
      </c>
      <c r="I499">
        <f>'RESUMEN TOTAL'!O535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TOTAL'!N538</f>
        <v>APAGADO</v>
      </c>
      <c r="I504">
        <f>'RESUMEN TOTAL'!O538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 t="str">
        <f>'RESUMEN TOTAL'!U538</f>
        <v>APAGADO</v>
      </c>
      <c r="P504" t="str">
        <f>'RESUMEN TOTAL'!V538</f>
        <v>APAGADO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TOTAL'!N539</f>
        <v>APAGADO</v>
      </c>
      <c r="I505">
        <f>'RESUMEN TOTAL'!O539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 t="str">
        <f>'RESUMEN TOTAL'!N544</f>
        <v>APAGADO</v>
      </c>
      <c r="I510">
        <f>'RESUMEN TOTAL'!O544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TOTAL'!N545</f>
        <v>APAGADO</v>
      </c>
      <c r="I511">
        <f>'RESUMEN TOTAL'!O545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 t="str">
        <f>'RESUMEN TOTAL'!N546</f>
        <v>APAGADO</v>
      </c>
      <c r="I512">
        <f>'RESUMEN TOTAL'!O546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 t="str">
        <f>'RESUMEN TOTAL'!N547</f>
        <v>APAGADO</v>
      </c>
      <c r="I513">
        <f>'RESUMEN TOTAL'!O547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 t="str">
        <f>'RESUMEN TOTAL'!N548</f>
        <v>APAGADO</v>
      </c>
      <c r="I514">
        <f>'RESUMEN TOTAL'!O548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TOTAL'!N549</f>
        <v>APAGADO</v>
      </c>
      <c r="I515">
        <f>'RESUMEN TOTAL'!O549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1</v>
      </c>
      <c r="G2" s="18">
        <f>COUNTIFS(G5:G502, "=APAGADO",E5:E502,"=PTO A FO")</f>
        <v>1</v>
      </c>
      <c r="H2" s="18">
        <f>COUNTIFS(H5:H502, "=APAGADO",E5:E502,"=PTO A FO")</f>
        <v>1</v>
      </c>
      <c r="I2" s="18">
        <f>COUNTIFS(I5:I602, "=APAGADO",E5:E602,"=PTO A FO")</f>
        <v>0</v>
      </c>
      <c r="J2" s="18">
        <f>COUNTIFS(J5:J502, "=APAGADO",E5:E502,"=PTO A FO")</f>
        <v>2</v>
      </c>
      <c r="K2" s="18">
        <f>COUNTIFS(K5:K502, "=APAGADO",E5:E502,"=PTO A FO")</f>
        <v>1</v>
      </c>
      <c r="L2" s="18">
        <f>COUNTIFS(L5:L502, "=APAGADO",E5:E502,"=PTO A FO")</f>
        <v>1</v>
      </c>
      <c r="M2" s="18">
        <f>COUNTIFS(M5:M502, "=APAGADO",E5:E502,"=PTO A FO")</f>
        <v>1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 t="str">
        <f>'RESUMEN TOTAL'!W17</f>
        <v>APAGADO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 t="str">
        <f>'RESUMEN TOTAL'!N18</f>
        <v>APAGADO</v>
      </c>
      <c r="I16">
        <f>'RESUMEN TOTAL'!O18</f>
        <v>0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 t="str">
        <f>'RESUMEN TOTAL'!N19</f>
        <v>APAGADO</v>
      </c>
      <c r="I17">
        <f>'RESUMEN TOTAL'!O19</f>
        <v>0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 t="str">
        <f>'RESUMEN TOTAL'!N20</f>
        <v>APAGADO</v>
      </c>
      <c r="I18">
        <f>'RESUMEN TOTAL'!O20</f>
        <v>0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 t="str">
        <f>'RESUMEN TOTAL'!N21</f>
        <v>APAGADO</v>
      </c>
      <c r="I19">
        <f>'RESUMEN TOTAL'!O21</f>
        <v>0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>
        <f>'RESUMEN TOTAL'!O26</f>
        <v>0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>
        <f>'RESUMEN TOTAL'!O27</f>
        <v>0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 t="str">
        <f>'RESUMEN TOTAL'!Q32</f>
        <v>APAGADO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 t="str">
        <f>'RESUMEN TOTAL'!V32</f>
        <v>APAGADO</v>
      </c>
      <c r="Q28" t="str">
        <f>'RESUMEN TOTAL'!W32</f>
        <v>APAGADO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 t="str">
        <f>'RESUMEN TOTAL'!L38</f>
        <v>APAGADO</v>
      </c>
      <c r="G34" t="str">
        <f>'RESUMEN TOTAL'!M38</f>
        <v>APAGADO</v>
      </c>
      <c r="H34" t="str">
        <f>'RESUMEN TOTAL'!N38</f>
        <v>APAGADO</v>
      </c>
      <c r="I34">
        <f>'RESUMEN TOTAL'!O38</f>
        <v>0</v>
      </c>
      <c r="J34" t="str">
        <f>'RESUMEN TOTAL'!P38</f>
        <v>APAGADO</v>
      </c>
      <c r="K34" t="str">
        <f>'RESUMEN TOTAL'!Q38</f>
        <v>APAGADO</v>
      </c>
      <c r="L34" t="str">
        <f>'RESUMEN TOTAL'!R38</f>
        <v>APAGADO</v>
      </c>
      <c r="M34" t="str">
        <f>'RESUMEN TOTAL'!S38</f>
        <v>APAGADO</v>
      </c>
      <c r="N34" t="str">
        <f>'RESUMEN TOTAL'!T38</f>
        <v>APAGADO</v>
      </c>
      <c r="O34" t="str">
        <f>'RESUMEN TOTAL'!U38</f>
        <v>APAGADO</v>
      </c>
      <c r="P34" t="str">
        <f>'RESUMEN TOTAL'!V38</f>
        <v>APAGADO</v>
      </c>
      <c r="Q34" t="str">
        <f>'RESUMEN TOTAL'!W38</f>
        <v>APAGADO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>
        <f>'RESUMEN TOTAL'!M46</f>
        <v>0</v>
      </c>
      <c r="H42" t="str">
        <f>'RESUMEN TOTAL'!N46</f>
        <v>APAGADO</v>
      </c>
      <c r="I42">
        <f>'RESUMEN TOTAL'!O46</f>
        <v>0</v>
      </c>
      <c r="J42" t="str">
        <f>'RESUMEN TOTAL'!P46</f>
        <v>APAGADO</v>
      </c>
      <c r="K42" t="str">
        <f>'RESUMEN TOTAL'!Q46</f>
        <v>APAGADO</v>
      </c>
      <c r="L42" t="str">
        <f>'RESUMEN TOTAL'!R46</f>
        <v>APAGADO</v>
      </c>
      <c r="M42" t="str">
        <f>'RESUMEN TOTAL'!S46</f>
        <v>APAGADO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 t="str">
        <f>'RESUMEN TOTAL'!W46</f>
        <v>APAGADO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 t="str">
        <f>'RESUMEN TOTAL'!W49</f>
        <v>APAGADO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>
        <f>'RESUMEN TOTAL'!O50</f>
        <v>0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 t="str">
        <f>'RESUMEN TOTAL'!W50</f>
        <v>APAGADO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 t="str">
        <f>'RESUMEN TOTAL'!V53</f>
        <v>APAGADO</v>
      </c>
      <c r="Q49" t="str">
        <f>'RESUMEN TOTAL'!W53</f>
        <v>APAGADO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 t="str">
        <f>'RESUMEN TOTAL'!V55</f>
        <v>APAGADO</v>
      </c>
      <c r="Q51" t="str">
        <f>'RESUMEN TOTAL'!W55</f>
        <v>APAGADO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 t="str">
        <f>'RESUMEN TOTAL'!V56</f>
        <v>APAGADO</v>
      </c>
      <c r="Q52" t="str">
        <f>'RESUMEN TOTAL'!W56</f>
        <v>APAGADO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>
        <f>'RESUMEN TOTAL'!O75</f>
        <v>0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 t="str">
        <f>'RESUMEN TOTAL'!Q92</f>
        <v>APAGADO</v>
      </c>
      <c r="L88" t="str">
        <f>'RESUMEN TOTAL'!R92</f>
        <v>APAGADO</v>
      </c>
      <c r="M88">
        <f>'RESUMEN TOTAL'!S92</f>
        <v>0</v>
      </c>
      <c r="N88" t="str">
        <f>'RESUMEN TOTAL'!T92</f>
        <v>APAGADO</v>
      </c>
      <c r="O88" t="str">
        <f>'RESUMEN TOTAL'!U92</f>
        <v>APAGADO</v>
      </c>
      <c r="P88">
        <f>'RESUMEN TOTAL'!V92</f>
        <v>0</v>
      </c>
      <c r="Q88" t="str">
        <f>'RESUMEN TOTAL'!W92</f>
        <v>APAGADO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 t="str">
        <f>'RESUMEN TOTAL'!Q93</f>
        <v>APAGADO</v>
      </c>
      <c r="L89" t="str">
        <f>'RESUMEN TOTAL'!R93</f>
        <v>APAGADO</v>
      </c>
      <c r="M89">
        <f>'RESUMEN TOTAL'!S93</f>
        <v>0</v>
      </c>
      <c r="N89" t="str">
        <f>'RESUMEN TOTAL'!T93</f>
        <v>APAGADO</v>
      </c>
      <c r="O89" t="str">
        <f>'RESUMEN TOTAL'!U93</f>
        <v>APAGADO</v>
      </c>
      <c r="P89">
        <f>'RESUMEN TOTAL'!V93</f>
        <v>0</v>
      </c>
      <c r="Q89" t="str">
        <f>'RESUMEN TOTAL'!W93</f>
        <v>APAGADO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 t="str">
        <f>'RESUMEN TOTAL'!W101</f>
        <v>APAGADO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 t="str">
        <f>'RESUMEN TOTAL'!V103</f>
        <v>APAGADO</v>
      </c>
      <c r="Q99" t="str">
        <f>'RESUMEN TOTAL'!W103</f>
        <v>APAGADO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 t="str">
        <f>'RESUMEN TOTAL'!L109</f>
        <v>APAGADO</v>
      </c>
      <c r="G105" t="str">
        <f>'RESUMEN TOTAL'!M109</f>
        <v>APAGADO</v>
      </c>
      <c r="H105" t="str">
        <f>'RESUMEN TOTAL'!N109</f>
        <v>APAGADO</v>
      </c>
      <c r="I105">
        <f>'RESUMEN TOTAL'!O109</f>
        <v>0</v>
      </c>
      <c r="J105" t="str">
        <f>'RESUMEN TOTAL'!P109</f>
        <v>APAGADO</v>
      </c>
      <c r="K105" t="str">
        <f>'RESUMEN TOTAL'!Q109</f>
        <v>APAGADO</v>
      </c>
      <c r="L105" t="str">
        <f>'RESUMEN TOTAL'!R109</f>
        <v>APAGADO</v>
      </c>
      <c r="M105" t="str">
        <f>'RESUMEN TOTAL'!S109</f>
        <v>APAGADO</v>
      </c>
      <c r="N105" t="str">
        <f>'RESUMEN TOTAL'!T109</f>
        <v>APAGADO</v>
      </c>
      <c r="O105" t="str">
        <f>'RESUMEN TOTAL'!U109</f>
        <v>APAGADO</v>
      </c>
      <c r="P105" t="str">
        <f>'RESUMEN TOTAL'!V109</f>
        <v>APAGADO</v>
      </c>
      <c r="Q105" t="str">
        <f>'RESUMEN TOTAL'!W109</f>
        <v>APAGADO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 t="str">
        <f>'RESUMEN TOTAL'!W113</f>
        <v>APAGADO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 t="str">
        <f>'RESUMEN TOTAL'!Q121</f>
        <v>APAGADO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>
        <f>'RESUMEN TOTAL'!O132</f>
        <v>0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 t="str">
        <f>'RESUMEN TOTAL'!R139</f>
        <v>APAGADO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 t="str">
        <f>'RESUMEN TOTAL'!V139</f>
        <v>APAGADO</v>
      </c>
      <c r="Q132" t="str">
        <f>'RESUMEN TOTAL'!W139</f>
        <v>APAGADO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 t="str">
        <f>'RESUMEN TOTAL'!L141</f>
        <v>APAGADO</v>
      </c>
      <c r="G134" t="str">
        <f>'RESUMEN TOTAL'!M141</f>
        <v>APAGADO</v>
      </c>
      <c r="H134" t="str">
        <f>'RESUMEN TOTAL'!N141</f>
        <v>APAGADO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 t="str">
        <f>'RESUMEN TOTAL'!R141</f>
        <v>APAGADO</v>
      </c>
      <c r="M134" t="str">
        <f>'RESUMEN TOTAL'!S141</f>
        <v>APAGADO</v>
      </c>
      <c r="N134" t="str">
        <f>'RESUMEN TOTAL'!T141</f>
        <v>APAGADO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 t="str">
        <f>'RESUMEN TOTAL'!W155</f>
        <v>APAGADO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 t="str">
        <f>'RESUMEN TOTAL'!W160</f>
        <v>APAGADO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 t="str">
        <f>'RESUMEN TOTAL'!Q163</f>
        <v>APAGADO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>
        <f>'RESUMEN TOTAL'!O170</f>
        <v>0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 t="str">
        <f>'RESUMEN TOTAL'!T172</f>
        <v>APAGADO</v>
      </c>
      <c r="O165" t="str">
        <f>'RESUMEN TOTAL'!U172</f>
        <v>APAGADO</v>
      </c>
      <c r="P165" t="str">
        <f>'RESUMEN TOTAL'!V172</f>
        <v>APAGADO</v>
      </c>
      <c r="Q165" t="str">
        <f>'RESUMEN TOTAL'!W172</f>
        <v>APAGADO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 t="str">
        <f>'RESUMEN TOTAL'!T173</f>
        <v>APAGADO</v>
      </c>
      <c r="O166" t="str">
        <f>'RESUMEN TOTAL'!U173</f>
        <v>APAGADO</v>
      </c>
      <c r="P166" t="str">
        <f>'RESUMEN TOTAL'!V173</f>
        <v>APAGADO</v>
      </c>
      <c r="Q166" t="str">
        <f>'RESUMEN TOTAL'!W173</f>
        <v>APAGADO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 t="str">
        <f>'RESUMEN TOTAL'!L174</f>
        <v>APAGADO</v>
      </c>
      <c r="G167" t="str">
        <f>'RESUMEN TOTAL'!M174</f>
        <v>APAGADO</v>
      </c>
      <c r="H167" t="str">
        <f>'RESUMEN TOTAL'!N174</f>
        <v>APAGADO</v>
      </c>
      <c r="I167">
        <f>'RESUMEN TOTAL'!O174</f>
        <v>0</v>
      </c>
      <c r="J167" t="str">
        <f>'RESUMEN TOTAL'!P174</f>
        <v>APAGADO</v>
      </c>
      <c r="K167" t="str">
        <f>'RESUMEN TOTAL'!Q174</f>
        <v>APAGADO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 t="str">
        <f>'RESUMEN TOTAL'!L175</f>
        <v>APAGADO</v>
      </c>
      <c r="G168" t="str">
        <f>'RESUMEN TOTAL'!M175</f>
        <v>APAGADO</v>
      </c>
      <c r="H168" t="str">
        <f>'RESUMEN TOTAL'!N175</f>
        <v>APAGADO</v>
      </c>
      <c r="I168">
        <f>'RESUMEN TOTAL'!O175</f>
        <v>0</v>
      </c>
      <c r="J168" t="str">
        <f>'RESUMEN TOTAL'!P175</f>
        <v>APAGADO</v>
      </c>
      <c r="K168" t="str">
        <f>'RESUMEN TOTAL'!Q175</f>
        <v>APAGADO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 t="str">
        <f>'RESUMEN TOTAL'!W182</f>
        <v>APAGADO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 t="str">
        <f>'RESUMEN TOTAL'!N194</f>
        <v>APAGADO</v>
      </c>
      <c r="I186">
        <f>'RESUMEN TOTAL'!O194</f>
        <v>0</v>
      </c>
      <c r="J186">
        <f>'RESUMEN TOTAL'!P194</f>
        <v>0</v>
      </c>
      <c r="K186" t="str">
        <f>'RESUMEN TOTAL'!Q194</f>
        <v>APAGADO</v>
      </c>
      <c r="L186">
        <f>'RESUMEN TOTAL'!R194</f>
        <v>0</v>
      </c>
      <c r="M186" t="str">
        <f>'RESUMEN TOTAL'!S194</f>
        <v>APAGADO</v>
      </c>
      <c r="N186" t="str">
        <f>'RESUMEN TOTAL'!T194</f>
        <v>APAGADO</v>
      </c>
      <c r="O186" t="str">
        <f>'RESUMEN TOTAL'!U194</f>
        <v>APAGADO</v>
      </c>
      <c r="P186" t="str">
        <f>'RESUMEN TOTAL'!V194</f>
        <v>APAGADO</v>
      </c>
      <c r="Q186" t="str">
        <f>'RESUMEN TOTAL'!W194</f>
        <v>APAGADO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 t="str">
        <f>'RESUMEN TOTAL'!L202</f>
        <v>APAGADO</v>
      </c>
      <c r="G194" t="str">
        <f>'RESUMEN TOTAL'!M202</f>
        <v>APAGADO</v>
      </c>
      <c r="H194" t="str">
        <f>'RESUMEN TOTAL'!N202</f>
        <v>APAGADO</v>
      </c>
      <c r="I194">
        <f>'RESUMEN TOTAL'!O202</f>
        <v>0</v>
      </c>
      <c r="J194" t="str">
        <f>'RESUMEN TOTAL'!P202</f>
        <v>APAGADO</v>
      </c>
      <c r="K194" t="str">
        <f>'RESUMEN TOTAL'!Q202</f>
        <v>APAGADO</v>
      </c>
      <c r="L194" t="str">
        <f>'RESUMEN TOTAL'!R202</f>
        <v>APAGADO</v>
      </c>
      <c r="M194" t="str">
        <f>'RESUMEN TOTAL'!S202</f>
        <v>APAGADO</v>
      </c>
      <c r="N194" t="str">
        <f>'RESUMEN TOTAL'!T202</f>
        <v>APAGADO</v>
      </c>
      <c r="O194" t="str">
        <f>'RESUMEN TOTAL'!U202</f>
        <v>APAGADO</v>
      </c>
      <c r="P194" t="str">
        <f>'RESUMEN TOTAL'!V202</f>
        <v>APAGADO</v>
      </c>
      <c r="Q194" t="str">
        <f>'RESUMEN TOTAL'!W202</f>
        <v>APAGADO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 t="str">
        <f>'RESUMEN TOTAL'!R222</f>
        <v>APAGADO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 t="str">
        <f>'RESUMEN TOTAL'!V222</f>
        <v>APAGADO</v>
      </c>
      <c r="Q213" t="str">
        <f>'RESUMEN TOTAL'!W222</f>
        <v>APAGADO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>
        <f>'RESUMEN TOTAL'!O224</f>
        <v>0</v>
      </c>
      <c r="J215" t="str">
        <f>'RESUMEN TOTAL'!P224</f>
        <v>APAGADO</v>
      </c>
      <c r="K215" t="str">
        <f>'RESUMEN TOTAL'!Q224</f>
        <v>APAGADO</v>
      </c>
      <c r="L215" t="str">
        <f>'RESUMEN TOTAL'!R224</f>
        <v>APAGADO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 t="str">
        <f>'RESUMEN TOTAL'!W224</f>
        <v>APAGADO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 t="str">
        <f>'RESUMEN TOTAL'!P230</f>
        <v>APAGADO</v>
      </c>
      <c r="K221">
        <f>'RESUMEN TOTAL'!Q230</f>
        <v>0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>
        <f>'RESUMEN TOTAL'!O241</f>
        <v>0</v>
      </c>
      <c r="J231" t="str">
        <f>'RESUMEN TOTAL'!P241</f>
        <v>APAGADO</v>
      </c>
      <c r="K231" t="str">
        <f>'RESUMEN TOTAL'!Q241</f>
        <v>APAGADO</v>
      </c>
      <c r="L231" t="str">
        <f>'RESUMEN TOTAL'!R241</f>
        <v>APAGADO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 t="str">
        <f>'RESUMEN TOTAL'!L242</f>
        <v>APAGADO</v>
      </c>
      <c r="G232" t="str">
        <f>'RESUMEN TOTAL'!M242</f>
        <v>APAGADO</v>
      </c>
      <c r="H232" t="str">
        <f>'RESUMEN TOTAL'!N242</f>
        <v>APAGADO</v>
      </c>
      <c r="I232">
        <f>'RESUMEN TOTAL'!O242</f>
        <v>0</v>
      </c>
      <c r="J232" t="str">
        <f>'RESUMEN TOTAL'!P242</f>
        <v>APAGADO</v>
      </c>
      <c r="K232" t="str">
        <f>'RESUMEN TOTAL'!Q242</f>
        <v>APAGADO</v>
      </c>
      <c r="L232" t="str">
        <f>'RESUMEN TOTAL'!R242</f>
        <v>APAGADO</v>
      </c>
      <c r="M232" t="str">
        <f>'RESUMEN TOTAL'!S242</f>
        <v>APAGADO</v>
      </c>
      <c r="N232" t="str">
        <f>'RESUMEN TOTAL'!T242</f>
        <v>APAGADO</v>
      </c>
      <c r="O232" t="str">
        <f>'RESUMEN TOTAL'!U242</f>
        <v>APAGADO</v>
      </c>
      <c r="P232" t="str">
        <f>'RESUMEN TOTAL'!V242</f>
        <v>APAGADO</v>
      </c>
      <c r="Q232" t="str">
        <f>'RESUMEN TOTAL'!W242</f>
        <v>APAGADO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>
        <f>'RESUMEN TOTAL'!O255</f>
        <v>0</v>
      </c>
      <c r="J245" t="str">
        <f>'RESUMEN TOTAL'!P255</f>
        <v>APAGADO</v>
      </c>
      <c r="K245" t="str">
        <f>'RESUMEN TOTAL'!Q255</f>
        <v>APAGADO</v>
      </c>
      <c r="L245" t="str">
        <f>'RESUMEN TOTAL'!R255</f>
        <v>APAGADO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 t="str">
        <f>'RESUMEN TOTAL'!W255</f>
        <v>APAGADO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 t="str">
        <f>'RESUMEN TOTAL'!N260</f>
        <v>APAGADO</v>
      </c>
      <c r="I250">
        <f>'RESUMEN TOTAL'!O260</f>
        <v>0</v>
      </c>
      <c r="J250" t="str">
        <f>'RESUMEN TOTAL'!P260</f>
        <v>APAGADO</v>
      </c>
      <c r="K250" t="str">
        <f>'RESUMEN TOTAL'!Q260</f>
        <v>APAGADO</v>
      </c>
      <c r="L250" t="str">
        <f>'RESUMEN TOTAL'!R260</f>
        <v>APAGADO</v>
      </c>
      <c r="M250" t="str">
        <f>'RESUMEN TOTAL'!S260</f>
        <v>APAGADO</v>
      </c>
      <c r="N250" t="str">
        <f>'RESUMEN TOTAL'!T260</f>
        <v>APAGADO</v>
      </c>
      <c r="O250" t="str">
        <f>'RESUMEN TOTAL'!U260</f>
        <v>APAGADO</v>
      </c>
      <c r="P250" t="str">
        <f>'RESUMEN TOTAL'!V260</f>
        <v>APAGADO</v>
      </c>
      <c r="Q250" t="str">
        <f>'RESUMEN TOTAL'!W260</f>
        <v>APAGADO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 t="str">
        <f>'RESUMEN TOTAL'!L278</f>
        <v>APAGADO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 t="str">
        <f>'RESUMEN TOTAL'!N281</f>
        <v>APAGADO</v>
      </c>
      <c r="I270">
        <f>'RESUMEN TOTAL'!O281</f>
        <v>0</v>
      </c>
      <c r="J270" t="str">
        <f>'RESUMEN TOTAL'!P281</f>
        <v>APAGADO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>
        <f>'RESUMEN TOTAL'!O289</f>
        <v>0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>
        <f>'RESUMEN TOTAL'!O290</f>
        <v>0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>
        <f>'RESUMEN TOTAL'!O292</f>
        <v>0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 t="str">
        <f>'RESUMEN TOTAL'!W292</f>
        <v>APAGADO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>
        <f>'RESUMEN TOTAL'!O322</f>
        <v>0</v>
      </c>
      <c r="J310" t="str">
        <f>'RESUMEN TOTAL'!P322</f>
        <v>APAGADO</v>
      </c>
      <c r="K310" t="str">
        <f>'RESUMEN TOTAL'!Q322</f>
        <v>APAGADO</v>
      </c>
      <c r="L310" t="str">
        <f>'RESUMEN TOTAL'!R322</f>
        <v>APAGADO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 t="str">
        <f>'RESUMEN TOTAL'!W322</f>
        <v>APAGADO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 t="str">
        <f>'RESUMEN TOTAL'!L323</f>
        <v>APAGADO</v>
      </c>
      <c r="G311" t="str">
        <f>'RESUMEN TOTAL'!M323</f>
        <v>APAGADO</v>
      </c>
      <c r="H311" t="str">
        <f>'RESUMEN TOTAL'!N323</f>
        <v>APAGADO</v>
      </c>
      <c r="I311">
        <f>'RESUMEN TOTAL'!O323</f>
        <v>0</v>
      </c>
      <c r="J311">
        <f>'RESUMEN TOTAL'!P323</f>
        <v>0</v>
      </c>
      <c r="K311" t="str">
        <f>'RESUMEN TOTAL'!Q323</f>
        <v>APAGADO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 t="str">
        <f>'RESUMEN TOTAL'!W323</f>
        <v>APAGADO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 t="str">
        <f>'RESUMEN TOTAL'!W327</f>
        <v>APAGADO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 t="str">
        <f>'RESUMEN TOTAL'!W328</f>
        <v>APAGADO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 t="str">
        <f>'RESUMEN TOTAL'!L336</f>
        <v>APAGADO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 t="str">
        <f>'RESUMEN TOTAL'!Q336</f>
        <v>APAGADO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 t="str">
        <f>'RESUMEN TOTAL'!W336</f>
        <v>APAGADO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 t="str">
        <f>'RESUMEN TOTAL'!Q339</f>
        <v>APAGADO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 t="str">
        <f>'RESUMEN TOTAL'!Q340</f>
        <v>APAGADO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 t="str">
        <f>'RESUMEN TOTAL'!Q349</f>
        <v>APAGADO</v>
      </c>
      <c r="L337" t="str">
        <f>'RESUMEN TOTAL'!R349</f>
        <v>APAGADO</v>
      </c>
      <c r="M337" t="str">
        <f>'RESUMEN TOTAL'!S349</f>
        <v>APAGADO</v>
      </c>
      <c r="N337" t="str">
        <f>'RESUMEN TOTAL'!T349</f>
        <v>APAGADO</v>
      </c>
      <c r="O337" t="str">
        <f>'RESUMEN TOTAL'!U349</f>
        <v>APAGADO</v>
      </c>
      <c r="P337" t="str">
        <f>'RESUMEN TOTAL'!V349</f>
        <v>APAGADO</v>
      </c>
      <c r="Q337" t="str">
        <f>'RESUMEN TOTAL'!W349</f>
        <v>APAGADO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 t="str">
        <f>'RESUMEN TOTAL'!V350</f>
        <v>APAGADO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 t="str">
        <f>'RESUMEN TOTAL'!L361</f>
        <v>APAGADO</v>
      </c>
      <c r="G349" t="str">
        <f>'RESUMEN TOTAL'!M361</f>
        <v>APAGADO</v>
      </c>
      <c r="H349" t="str">
        <f>'RESUMEN TOTAL'!N361</f>
        <v>APAGADO</v>
      </c>
      <c r="I349">
        <f>'RESUMEN TOTAL'!O361</f>
        <v>0</v>
      </c>
      <c r="J349" t="str">
        <f>'RESUMEN TOTAL'!P361</f>
        <v>APAGADO</v>
      </c>
      <c r="K349" t="str">
        <f>'RESUMEN TOTAL'!Q361</f>
        <v>APAGADO</v>
      </c>
      <c r="L349" t="str">
        <f>'RESUMEN TOTAL'!R361</f>
        <v>APAGADO</v>
      </c>
      <c r="M349" t="str">
        <f>'RESUMEN TOTAL'!S361</f>
        <v>APAGADO</v>
      </c>
      <c r="N349" t="str">
        <f>'RESUMEN TOTAL'!T361</f>
        <v>APAGADO</v>
      </c>
      <c r="O349" t="str">
        <f>'RESUMEN TOTAL'!U361</f>
        <v>APAGADO</v>
      </c>
      <c r="P349" t="str">
        <f>'RESUMEN TOTAL'!V361</f>
        <v>APAGADO</v>
      </c>
      <c r="Q349" t="str">
        <f>'RESUMEN TOTAL'!W361</f>
        <v>APAGADO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 t="str">
        <f>'RESUMEN TOTAL'!L368</f>
        <v>APAGADO</v>
      </c>
      <c r="G356" t="str">
        <f>'RESUMEN TOTAL'!M368</f>
        <v>APAGADO</v>
      </c>
      <c r="H356" t="str">
        <f>'RESUMEN TOTAL'!N368</f>
        <v>APAGADO</v>
      </c>
      <c r="I356">
        <f>'RESUMEN TOTAL'!O368</f>
        <v>0</v>
      </c>
      <c r="J356" t="str">
        <f>'RESUMEN TOTAL'!P368</f>
        <v>APAGADO</v>
      </c>
      <c r="K356" t="str">
        <f>'RESUMEN TOTAL'!Q368</f>
        <v>APAGADO</v>
      </c>
      <c r="L356" t="str">
        <f>'RESUMEN TOTAL'!R368</f>
        <v>APAGADO</v>
      </c>
      <c r="M356" t="str">
        <f>'RESUMEN TOTAL'!S368</f>
        <v>APAGADO</v>
      </c>
      <c r="N356" t="str">
        <f>'RESUMEN TOTAL'!T368</f>
        <v>APAGADO</v>
      </c>
      <c r="O356" t="str">
        <f>'RESUMEN TOTAL'!U368</f>
        <v>APAGADO</v>
      </c>
      <c r="P356" t="str">
        <f>'RESUMEN TOTAL'!V368</f>
        <v>APAGADO</v>
      </c>
      <c r="Q356" t="str">
        <f>'RESUMEN TOTAL'!W368</f>
        <v>APAGADO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 t="str">
        <f>'RESUMEN TOTAL'!L369</f>
        <v>APAGADO</v>
      </c>
      <c r="G357" t="str">
        <f>'RESUMEN TOTAL'!M369</f>
        <v>APAGADO</v>
      </c>
      <c r="H357" t="str">
        <f>'RESUMEN TOTAL'!N369</f>
        <v>APAGADO</v>
      </c>
      <c r="I357">
        <f>'RESUMEN TOTAL'!O369</f>
        <v>0</v>
      </c>
      <c r="J357" t="str">
        <f>'RESUMEN TOTAL'!P369</f>
        <v>APAGADO</v>
      </c>
      <c r="K357" t="str">
        <f>'RESUMEN TOTAL'!Q369</f>
        <v>APAGADO</v>
      </c>
      <c r="L357" t="str">
        <f>'RESUMEN TOTAL'!R369</f>
        <v>APAGADO</v>
      </c>
      <c r="M357" t="str">
        <f>'RESUMEN TOTAL'!S369</f>
        <v>APAGADO</v>
      </c>
      <c r="N357" t="str">
        <f>'RESUMEN TOTAL'!T369</f>
        <v>APAGADO</v>
      </c>
      <c r="O357" t="str">
        <f>'RESUMEN TOTAL'!U369</f>
        <v>APAGADO</v>
      </c>
      <c r="P357" t="str">
        <f>'RESUMEN TOTAL'!V369</f>
        <v>APAGADO</v>
      </c>
      <c r="Q357" t="str">
        <f>'RESUMEN TOTAL'!W369</f>
        <v>APAGADO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 t="str">
        <f>'RESUMEN TOTAL'!L370</f>
        <v>APAGADO</v>
      </c>
      <c r="G358" t="str">
        <f>'RESUMEN TOTAL'!M370</f>
        <v>APAGADO</v>
      </c>
      <c r="H358" t="str">
        <f>'RESUMEN TOTAL'!N370</f>
        <v>APAGADO</v>
      </c>
      <c r="I358">
        <f>'RESUMEN TOTAL'!O370</f>
        <v>0</v>
      </c>
      <c r="J358" t="str">
        <f>'RESUMEN TOTAL'!P370</f>
        <v>APAGADO</v>
      </c>
      <c r="K358" t="str">
        <f>'RESUMEN TOTAL'!Q370</f>
        <v>APAGADO</v>
      </c>
      <c r="L358" t="str">
        <f>'RESUMEN TOTAL'!R370</f>
        <v>APAGADO</v>
      </c>
      <c r="M358" t="str">
        <f>'RESUMEN TOTAL'!S370</f>
        <v>APAGADO</v>
      </c>
      <c r="N358" t="str">
        <f>'RESUMEN TOTAL'!T370</f>
        <v>APAGADO</v>
      </c>
      <c r="O358" t="str">
        <f>'RESUMEN TOTAL'!U370</f>
        <v>APAGADO</v>
      </c>
      <c r="P358" t="str">
        <f>'RESUMEN TOTAL'!V370</f>
        <v>APAGADO</v>
      </c>
      <c r="Q358" t="str">
        <f>'RESUMEN TOTAL'!W370</f>
        <v>APAGADO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 t="str">
        <f>'RESUMEN TOTAL'!W396</f>
        <v>APAGADO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 t="str">
        <f>'RESUMEN TOTAL'!L398</f>
        <v>APAGADO</v>
      </c>
      <c r="G385" t="str">
        <f>'RESUMEN TOTAL'!M398</f>
        <v>APAGADO</v>
      </c>
      <c r="H385" t="str">
        <f>'RESUMEN TOTAL'!N398</f>
        <v>APAGADO</v>
      </c>
      <c r="I385">
        <f>'RESUMEN TOTAL'!O398</f>
        <v>0</v>
      </c>
      <c r="J385" t="str">
        <f>'RESUMEN TOTAL'!P398</f>
        <v>APAGADO</v>
      </c>
      <c r="K385" t="str">
        <f>'RESUMEN TOTAL'!Q398</f>
        <v>APAGADO</v>
      </c>
      <c r="L385" t="str">
        <f>'RESUMEN TOTAL'!R398</f>
        <v>APAGADO</v>
      </c>
      <c r="M385" t="str">
        <f>'RESUMEN TOTAL'!S398</f>
        <v>APAGADO</v>
      </c>
      <c r="N385" t="str">
        <f>'RESUMEN TOTAL'!T398</f>
        <v>APAGADO</v>
      </c>
      <c r="O385" t="str">
        <f>'RESUMEN TOTAL'!U398</f>
        <v>APAGADO</v>
      </c>
      <c r="P385" t="str">
        <f>'RESUMEN TOTAL'!V398</f>
        <v>APAGADO</v>
      </c>
      <c r="Q385" t="str">
        <f>'RESUMEN TOTAL'!W398</f>
        <v>APAGADO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 t="str">
        <f>'RESUMEN TOTAL'!P410</f>
        <v>APAGADO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 t="str">
        <f>'RESUMEN TOTAL'!V411</f>
        <v>APAGADO</v>
      </c>
      <c r="Q398" t="str">
        <f>'RESUMEN TOTAL'!W411</f>
        <v>APAGADO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 t="str">
        <f>'RESUMEN TOTAL'!L417</f>
        <v>APAGADO</v>
      </c>
      <c r="G404" t="str">
        <f>'RESUMEN TOTAL'!M417</f>
        <v>APAGADO</v>
      </c>
      <c r="H404" t="str">
        <f>'RESUMEN TOTAL'!N417</f>
        <v>APAGADO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 t="str">
        <f>'RESUMEN TOTAL'!R417</f>
        <v>APAGADO</v>
      </c>
      <c r="M404" t="str">
        <f>'RESUMEN TOTAL'!S417</f>
        <v>APAGADO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 t="str">
        <f>'RESUMEN TOTAL'!L418</f>
        <v>APAGADO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 t="str">
        <f>'RESUMEN TOTAL'!R418</f>
        <v>APAGADO</v>
      </c>
      <c r="M405" t="str">
        <f>'RESUMEN TOTAL'!S418</f>
        <v>APAGADO</v>
      </c>
      <c r="N405" t="str">
        <f>'RESUMEN TOTAL'!T418</f>
        <v>APAGADO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 t="str">
        <f>'RESUMEN TOTAL'!Q445</f>
        <v>APAGADO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 t="str">
        <f>'RESUMEN TOTAL'!W445</f>
        <v>APAGADO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 t="str">
        <f>'RESUMEN TOTAL'!Q447</f>
        <v>APAGADO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 t="str">
        <f>'RESUMEN TOTAL'!L460</f>
        <v>APAGADO</v>
      </c>
      <c r="G445" t="str">
        <f>'RESUMEN TOTAL'!M460</f>
        <v>APAGADO</v>
      </c>
      <c r="H445" t="str">
        <f>'RESUMEN TOTAL'!N460</f>
        <v>APAGADO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 t="str">
        <f>'RESUMEN TOTAL'!R460</f>
        <v>APAGADO</v>
      </c>
      <c r="M445" t="str">
        <f>'RESUMEN TOTAL'!S460</f>
        <v>APAGADO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 t="str">
        <f>'RESUMEN TOTAL'!L461</f>
        <v>APAGADO</v>
      </c>
      <c r="G446" t="str">
        <f>'RESUMEN TOTAL'!M461</f>
        <v>APAGADO</v>
      </c>
      <c r="H446" t="str">
        <f>'RESUMEN TOTAL'!N461</f>
        <v>APAGADO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 t="str">
        <f>'RESUMEN TOTAL'!R461</f>
        <v>APAGADO</v>
      </c>
      <c r="M446" t="str">
        <f>'RESUMEN TOTAL'!S461</f>
        <v>APAGADO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 t="str">
        <f>'RESUMEN TOTAL'!L462</f>
        <v>APAGADO</v>
      </c>
      <c r="G447" t="str">
        <f>'RESUMEN TOTAL'!M462</f>
        <v>APAGADO</v>
      </c>
      <c r="H447" t="str">
        <f>'RESUMEN TOTAL'!N462</f>
        <v>APAGADO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 t="str">
        <f>'RESUMEN TOTAL'!S462</f>
        <v>APAGADO</v>
      </c>
      <c r="N447" t="str">
        <f>'RESUMEN TOTAL'!T462</f>
        <v>APAGADO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 t="str">
        <f>'RESUMEN TOTAL'!L490</f>
        <v>APAGADO</v>
      </c>
      <c r="G455" t="str">
        <f>'RESUMEN TOTAL'!M490</f>
        <v>APAGADO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 t="str">
        <f>'RESUMEN TOTAL'!L491</f>
        <v>APAGADO</v>
      </c>
      <c r="G456" t="str">
        <f>'RESUMEN TOTAL'!M491</f>
        <v>APAGADO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 t="str">
        <f>'RESUMEN TOTAL'!L494</f>
        <v>APAGADO</v>
      </c>
      <c r="G459" t="str">
        <f>'RESUMEN TOTAL'!M494</f>
        <v>APAGADO</v>
      </c>
      <c r="H459" t="str">
        <f>'RESUMEN TOTAL'!N494</f>
        <v>APAGADO</v>
      </c>
      <c r="I459">
        <f>'RESUMEN TOTAL'!O494</f>
        <v>0</v>
      </c>
      <c r="J459" t="str">
        <f>'RESUMEN TOTAL'!P494</f>
        <v>APAGADO</v>
      </c>
      <c r="K459" t="str">
        <f>'RESUMEN TOTAL'!Q494</f>
        <v>APAGADO</v>
      </c>
      <c r="L459" t="str">
        <f>'RESUMEN TOTAL'!R494</f>
        <v>APAGADO</v>
      </c>
      <c r="M459" t="str">
        <f>'RESUMEN TOTAL'!S494</f>
        <v>APAGADO</v>
      </c>
      <c r="N459" t="str">
        <f>'RESUMEN TOTAL'!T494</f>
        <v>APAGADO</v>
      </c>
      <c r="O459" t="str">
        <f>'RESUMEN TOTAL'!U494</f>
        <v>APAGADO</v>
      </c>
      <c r="P459" t="str">
        <f>'RESUMEN TOTAL'!V494</f>
        <v>APAGADO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 t="str">
        <f>'RESUMEN TOTAL'!L495</f>
        <v>APAGADO</v>
      </c>
      <c r="G460" t="str">
        <f>'RESUMEN TOTAL'!M495</f>
        <v>APAGADO</v>
      </c>
      <c r="H460" t="str">
        <f>'RESUMEN TOTAL'!N495</f>
        <v>APAGADO</v>
      </c>
      <c r="I460">
        <f>'RESUMEN TOTAL'!O495</f>
        <v>0</v>
      </c>
      <c r="J460" t="str">
        <f>'RESUMEN TOTAL'!P495</f>
        <v>APAGADO</v>
      </c>
      <c r="K460" t="str">
        <f>'RESUMEN TOTAL'!Q495</f>
        <v>APAGADO</v>
      </c>
      <c r="L460" t="str">
        <f>'RESUMEN TOTAL'!R495</f>
        <v>APAGADO</v>
      </c>
      <c r="M460" t="str">
        <f>'RESUMEN TOTAL'!S495</f>
        <v>APAGADO</v>
      </c>
      <c r="N460" t="str">
        <f>'RESUMEN TOTAL'!T495</f>
        <v>APAGADO</v>
      </c>
      <c r="O460" t="str">
        <f>'RESUMEN TOTAL'!U495</f>
        <v>APAGADO</v>
      </c>
      <c r="P460" t="str">
        <f>'RESUMEN TOTAL'!V495</f>
        <v>APAGADO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 t="str">
        <f>'RESUMEN TOTAL'!L496</f>
        <v>APAGADO</v>
      </c>
      <c r="G461" t="str">
        <f>'RESUMEN TOTAL'!M496</f>
        <v>APAGADO</v>
      </c>
      <c r="H461" t="str">
        <f>'RESUMEN TOTAL'!N496</f>
        <v>APAGADO</v>
      </c>
      <c r="I461">
        <f>'RESUMEN TOTAL'!O496</f>
        <v>0</v>
      </c>
      <c r="J461" t="str">
        <f>'RESUMEN TOTAL'!P496</f>
        <v>APAGADO</v>
      </c>
      <c r="K461" t="str">
        <f>'RESUMEN TOTAL'!Q496</f>
        <v>APAGADO</v>
      </c>
      <c r="L461" t="str">
        <f>'RESUMEN TOTAL'!R496</f>
        <v>APAGADO</v>
      </c>
      <c r="M461" t="str">
        <f>'RESUMEN TOTAL'!S496</f>
        <v>APAGADO</v>
      </c>
      <c r="N461" t="str">
        <f>'RESUMEN TOTAL'!T496</f>
        <v>APAGADO</v>
      </c>
      <c r="O461" t="str">
        <f>'RESUMEN TOTAL'!U496</f>
        <v>APAGADO</v>
      </c>
      <c r="P461" t="str">
        <f>'RESUMEN TOTAL'!V496</f>
        <v>APAGADO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 t="str">
        <f>'RESUMEN TOTAL'!L497</f>
        <v>APAGADO</v>
      </c>
      <c r="G462" t="str">
        <f>'RESUMEN TOTAL'!M497</f>
        <v>APAGADO</v>
      </c>
      <c r="H462" t="str">
        <f>'RESUMEN TOTAL'!N497</f>
        <v>APAGADO</v>
      </c>
      <c r="I462">
        <f>'RESUMEN TOTAL'!O497</f>
        <v>0</v>
      </c>
      <c r="J462" t="str">
        <f>'RESUMEN TOTAL'!P497</f>
        <v>APAGADO</v>
      </c>
      <c r="K462" t="str">
        <f>'RESUMEN TOTAL'!Q497</f>
        <v>APAGADO</v>
      </c>
      <c r="L462" t="str">
        <f>'RESUMEN TOTAL'!R497</f>
        <v>APAGADO</v>
      </c>
      <c r="M462" t="str">
        <f>'RESUMEN TOTAL'!S497</f>
        <v>APAGADO</v>
      </c>
      <c r="N462" t="str">
        <f>'RESUMEN TOTAL'!T497</f>
        <v>APAGADO</v>
      </c>
      <c r="O462" t="str">
        <f>'RESUMEN TOTAL'!U497</f>
        <v>APAGADO</v>
      </c>
      <c r="P462" t="str">
        <f>'RESUMEN TOTAL'!V497</f>
        <v>APAGADO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 t="str">
        <f>'RESUMEN TOTAL'!M500</f>
        <v>APAGADO</v>
      </c>
      <c r="H465" t="str">
        <f>'RESUMEN TOTAL'!N500</f>
        <v>APAGADO</v>
      </c>
      <c r="I465">
        <f>'RESUMEN TOTAL'!O500</f>
        <v>0</v>
      </c>
      <c r="J465" t="str">
        <f>'RESUMEN TOTAL'!P500</f>
        <v>APAGADO</v>
      </c>
      <c r="K465" t="str">
        <f>'RESUMEN TOTAL'!Q500</f>
        <v>APAGADO</v>
      </c>
      <c r="L465" t="str">
        <f>'RESUMEN TOTAL'!R500</f>
        <v>APAGADO</v>
      </c>
      <c r="M465" t="str">
        <f>'RESUMEN TOTAL'!S500</f>
        <v>APAGADO</v>
      </c>
      <c r="N465" t="str">
        <f>'RESUMEN TOTAL'!T500</f>
        <v>APAGADO</v>
      </c>
      <c r="O465" t="str">
        <f>'RESUMEN TOTAL'!U500</f>
        <v>APAGADO</v>
      </c>
      <c r="P465" t="str">
        <f>'RESUMEN TOTAL'!V500</f>
        <v>APAGADO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 t="str">
        <f>'RESUMEN TOTAL'!M501</f>
        <v>APAGADO</v>
      </c>
      <c r="H466" t="str">
        <f>'RESUMEN TOTAL'!N501</f>
        <v>APAGADO</v>
      </c>
      <c r="I466">
        <f>'RESUMEN TOTAL'!O501</f>
        <v>0</v>
      </c>
      <c r="J466" t="str">
        <f>'RESUMEN TOTAL'!P501</f>
        <v>APAGADO</v>
      </c>
      <c r="K466" t="str">
        <f>'RESUMEN TOTAL'!Q501</f>
        <v>APAGADO</v>
      </c>
      <c r="L466" t="str">
        <f>'RESUMEN TOTAL'!R501</f>
        <v>APAGADO</v>
      </c>
      <c r="M466" t="str">
        <f>'RESUMEN TOTAL'!S501</f>
        <v>APAGADO</v>
      </c>
      <c r="N466" t="str">
        <f>'RESUMEN TOTAL'!T501</f>
        <v>APAGADO</v>
      </c>
      <c r="O466" t="str">
        <f>'RESUMEN TOTAL'!U501</f>
        <v>APAGADO</v>
      </c>
      <c r="P466" t="str">
        <f>'RESUMEN TOTAL'!V501</f>
        <v>APAGADO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 t="str">
        <f>'RESUMEN TOTAL'!L502</f>
        <v>APAGADO</v>
      </c>
      <c r="G467" t="str">
        <f>'RESUMEN TOTAL'!M502</f>
        <v>APAGADO</v>
      </c>
      <c r="H467" t="str">
        <f>'RESUMEN TOTAL'!N502</f>
        <v>APAGADO</v>
      </c>
      <c r="I467">
        <f>'RESUMEN TOTAL'!O502</f>
        <v>0</v>
      </c>
      <c r="J467" t="str">
        <f>'RESUMEN TOTAL'!P502</f>
        <v>APAGADO</v>
      </c>
      <c r="K467" t="str">
        <f>'RESUMEN TOTAL'!Q502</f>
        <v>APAGADO</v>
      </c>
      <c r="L467" t="str">
        <f>'RESUMEN TOTAL'!R502</f>
        <v>APAGADO</v>
      </c>
      <c r="M467" t="str">
        <f>'RESUMEN TOTAL'!S502</f>
        <v>APAGADO</v>
      </c>
      <c r="N467" t="str">
        <f>'RESUMEN TOTAL'!T502</f>
        <v>APAGADO</v>
      </c>
      <c r="O467" t="str">
        <f>'RESUMEN TOTAL'!U502</f>
        <v>APAGADO</v>
      </c>
      <c r="P467" t="str">
        <f>'RESUMEN TOTAL'!V502</f>
        <v>APAGADO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 t="str">
        <f>'RESUMEN TOTAL'!L503</f>
        <v>APAGADO</v>
      </c>
      <c r="G468" t="str">
        <f>'RESUMEN TOTAL'!M503</f>
        <v>APAGADO</v>
      </c>
      <c r="H468" t="str">
        <f>'RESUMEN TOTAL'!N503</f>
        <v>APAGADO</v>
      </c>
      <c r="I468">
        <f>'RESUMEN TOTAL'!O503</f>
        <v>0</v>
      </c>
      <c r="J468" t="str">
        <f>'RESUMEN TOTAL'!P503</f>
        <v>APAGADO</v>
      </c>
      <c r="K468" t="str">
        <f>'RESUMEN TOTAL'!Q503</f>
        <v>APAGADO</v>
      </c>
      <c r="L468" t="str">
        <f>'RESUMEN TOTAL'!R503</f>
        <v>APAGADO</v>
      </c>
      <c r="M468" t="str">
        <f>'RESUMEN TOTAL'!S503</f>
        <v>APAGADO</v>
      </c>
      <c r="N468" t="str">
        <f>'RESUMEN TOTAL'!T503</f>
        <v>APAGADO</v>
      </c>
      <c r="O468" t="str">
        <f>'RESUMEN TOTAL'!U503</f>
        <v>APAGADO</v>
      </c>
      <c r="P468" t="str">
        <f>'RESUMEN TOTAL'!V503</f>
        <v>APAGADO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 t="str">
        <f>'RESUMEN TOTAL'!L504</f>
        <v>APAGADO</v>
      </c>
      <c r="G469" t="str">
        <f>'RESUMEN TOTAL'!M504</f>
        <v>APAGADO</v>
      </c>
      <c r="H469" t="str">
        <f>'RESUMEN TOTAL'!N504</f>
        <v>APAGADO</v>
      </c>
      <c r="I469">
        <f>'RESUMEN TOTAL'!O504</f>
        <v>0</v>
      </c>
      <c r="J469" t="str">
        <f>'RESUMEN TOTAL'!P504</f>
        <v>APAGADO</v>
      </c>
      <c r="K469" t="str">
        <f>'RESUMEN TOTAL'!Q504</f>
        <v>APAGADO</v>
      </c>
      <c r="L469" t="str">
        <f>'RESUMEN TOTAL'!R504</f>
        <v>APAGADO</v>
      </c>
      <c r="M469" t="str">
        <f>'RESUMEN TOTAL'!S504</f>
        <v>APAGADO</v>
      </c>
      <c r="N469" t="str">
        <f>'RESUMEN TOTAL'!T504</f>
        <v>APAGADO</v>
      </c>
      <c r="O469" t="str">
        <f>'RESUMEN TOTAL'!U504</f>
        <v>APAGADO</v>
      </c>
      <c r="P469" t="str">
        <f>'RESUMEN TOTAL'!V504</f>
        <v>APAGADO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 t="str">
        <f>'RESUMEN TOTAL'!L505</f>
        <v>APAGADO</v>
      </c>
      <c r="G470" t="str">
        <f>'RESUMEN TOTAL'!M505</f>
        <v>APAGADO</v>
      </c>
      <c r="H470" t="str">
        <f>'RESUMEN TOTAL'!N505</f>
        <v>APAGADO</v>
      </c>
      <c r="I470">
        <f>'RESUMEN TOTAL'!O505</f>
        <v>0</v>
      </c>
      <c r="J470" t="str">
        <f>'RESUMEN TOTAL'!P505</f>
        <v>APAGADO</v>
      </c>
      <c r="K470" t="str">
        <f>'RESUMEN TOTAL'!Q505</f>
        <v>APAGADO</v>
      </c>
      <c r="L470" t="str">
        <f>'RESUMEN TOTAL'!R505</f>
        <v>APAGADO</v>
      </c>
      <c r="M470" t="str">
        <f>'RESUMEN TOTAL'!S505</f>
        <v>APAGADO</v>
      </c>
      <c r="N470" t="str">
        <f>'RESUMEN TOTAL'!T505</f>
        <v>APAGADO</v>
      </c>
      <c r="O470" t="str">
        <f>'RESUMEN TOTAL'!U505</f>
        <v>APAGADO</v>
      </c>
      <c r="P470" t="str">
        <f>'RESUMEN TOTAL'!V505</f>
        <v>APAGADO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 t="str">
        <f>'RESUMEN TOTAL'!L506</f>
        <v>APAGADO</v>
      </c>
      <c r="G471" t="str">
        <f>'RESUMEN TOTAL'!M506</f>
        <v>APAGADO</v>
      </c>
      <c r="H471" t="str">
        <f>'RESUMEN TOTAL'!N506</f>
        <v>APAGADO</v>
      </c>
      <c r="I471">
        <f>'RESUMEN TOTAL'!O506</f>
        <v>0</v>
      </c>
      <c r="J471" t="str">
        <f>'RESUMEN TOTAL'!P506</f>
        <v>APAGADO</v>
      </c>
      <c r="K471" t="str">
        <f>'RESUMEN TOTAL'!Q506</f>
        <v>APAGADO</v>
      </c>
      <c r="L471" t="str">
        <f>'RESUMEN TOTAL'!R506</f>
        <v>APAGADO</v>
      </c>
      <c r="M471" t="str">
        <f>'RESUMEN TOTAL'!S506</f>
        <v>APAGADO</v>
      </c>
      <c r="N471" t="str">
        <f>'RESUMEN TOTAL'!T506</f>
        <v>APAGADO</v>
      </c>
      <c r="O471" t="str">
        <f>'RESUMEN TOTAL'!U506</f>
        <v>APAGADO</v>
      </c>
      <c r="P471" t="str">
        <f>'RESUMEN TOTAL'!V506</f>
        <v>APAGADO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 t="str">
        <f>'RESUMEN TOTAL'!L507</f>
        <v>APAGADO</v>
      </c>
      <c r="G472" t="str">
        <f>'RESUMEN TOTAL'!M507</f>
        <v>APAGADO</v>
      </c>
      <c r="H472" t="str">
        <f>'RESUMEN TOTAL'!N507</f>
        <v>APAGADO</v>
      </c>
      <c r="I472">
        <f>'RESUMEN TOTAL'!O507</f>
        <v>0</v>
      </c>
      <c r="J472" t="str">
        <f>'RESUMEN TOTAL'!P507</f>
        <v>APAGADO</v>
      </c>
      <c r="K472" t="str">
        <f>'RESUMEN TOTAL'!Q507</f>
        <v>APAGADO</v>
      </c>
      <c r="L472" t="str">
        <f>'RESUMEN TOTAL'!R507</f>
        <v>APAGADO</v>
      </c>
      <c r="M472" t="str">
        <f>'RESUMEN TOTAL'!S507</f>
        <v>APAGADO</v>
      </c>
      <c r="N472" t="str">
        <f>'RESUMEN TOTAL'!T507</f>
        <v>APAGADO</v>
      </c>
      <c r="O472" t="str">
        <f>'RESUMEN TOTAL'!U507</f>
        <v>APAGADO</v>
      </c>
      <c r="P472" t="str">
        <f>'RESUMEN TOTAL'!V507</f>
        <v>APAGADO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 t="str">
        <f>'RESUMEN TOTAL'!L508</f>
        <v>APAGADO</v>
      </c>
      <c r="G473" t="str">
        <f>'RESUMEN TOTAL'!M508</f>
        <v>APAGADO</v>
      </c>
      <c r="H473" t="str">
        <f>'RESUMEN TOTAL'!N508</f>
        <v>APAGADO</v>
      </c>
      <c r="I473">
        <f>'RESUMEN TOTAL'!O508</f>
        <v>0</v>
      </c>
      <c r="J473" t="str">
        <f>'RESUMEN TOTAL'!P508</f>
        <v>APAGADO</v>
      </c>
      <c r="K473" t="str">
        <f>'RESUMEN TOTAL'!Q508</f>
        <v>APAGADO</v>
      </c>
      <c r="L473" t="str">
        <f>'RESUMEN TOTAL'!R508</f>
        <v>APAGADO</v>
      </c>
      <c r="M473" t="str">
        <f>'RESUMEN TOTAL'!S508</f>
        <v>APAGADO</v>
      </c>
      <c r="N473" t="str">
        <f>'RESUMEN TOTAL'!T508</f>
        <v>APAGADO</v>
      </c>
      <c r="O473" t="str">
        <f>'RESUMEN TOTAL'!U508</f>
        <v>APAGADO</v>
      </c>
      <c r="P473" t="str">
        <f>'RESUMEN TOTAL'!V508</f>
        <v>APAGADO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 t="str">
        <f>'RESUMEN TOTAL'!L509</f>
        <v>APAGADO</v>
      </c>
      <c r="G474" t="str">
        <f>'RESUMEN TOTAL'!M509</f>
        <v>APAGADO</v>
      </c>
      <c r="H474" t="str">
        <f>'RESUMEN TOTAL'!N509</f>
        <v>APAGADO</v>
      </c>
      <c r="I474">
        <f>'RESUMEN TOTAL'!O509</f>
        <v>0</v>
      </c>
      <c r="J474" t="str">
        <f>'RESUMEN TOTAL'!P509</f>
        <v>APAGADO</v>
      </c>
      <c r="K474" t="str">
        <f>'RESUMEN TOTAL'!Q509</f>
        <v>APAGADO</v>
      </c>
      <c r="L474" t="str">
        <f>'RESUMEN TOTAL'!R509</f>
        <v>APAGADO</v>
      </c>
      <c r="M474" t="str">
        <f>'RESUMEN TOTAL'!S509</f>
        <v>APAGADO</v>
      </c>
      <c r="N474" t="str">
        <f>'RESUMEN TOTAL'!T509</f>
        <v>APAGADO</v>
      </c>
      <c r="O474" t="str">
        <f>'RESUMEN TOTAL'!U509</f>
        <v>APAGADO</v>
      </c>
      <c r="P474" t="str">
        <f>'RESUMEN TOTAL'!V509</f>
        <v>APAGADO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 t="str">
        <f>'RESUMEN TOTAL'!L510</f>
        <v>APAGADO</v>
      </c>
      <c r="G475" t="str">
        <f>'RESUMEN TOTAL'!M510</f>
        <v>APAGADO</v>
      </c>
      <c r="H475" t="str">
        <f>'RESUMEN TOTAL'!N510</f>
        <v>APAGADO</v>
      </c>
      <c r="I475">
        <f>'RESUMEN TOTAL'!O510</f>
        <v>0</v>
      </c>
      <c r="J475" t="str">
        <f>'RESUMEN TOTAL'!P510</f>
        <v>APAGADO</v>
      </c>
      <c r="K475" t="str">
        <f>'RESUMEN TOTAL'!Q510</f>
        <v>APAGADO</v>
      </c>
      <c r="L475" t="str">
        <f>'RESUMEN TOTAL'!R510</f>
        <v>APAGADO</v>
      </c>
      <c r="M475" t="str">
        <f>'RESUMEN TOTAL'!S510</f>
        <v>APAGADO</v>
      </c>
      <c r="N475" t="str">
        <f>'RESUMEN TOTAL'!T510</f>
        <v>APAGADO</v>
      </c>
      <c r="O475" t="str">
        <f>'RESUMEN TOTAL'!U510</f>
        <v>APAGADO</v>
      </c>
      <c r="P475" t="str">
        <f>'RESUMEN TOTAL'!V510</f>
        <v>APAGADO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 t="str">
        <f>'RESUMEN TOTAL'!L511</f>
        <v>APAGADO</v>
      </c>
      <c r="G476" t="str">
        <f>'RESUMEN TOTAL'!M511</f>
        <v>APAGADO</v>
      </c>
      <c r="H476" t="str">
        <f>'RESUMEN TOTAL'!N511</f>
        <v>APAGADO</v>
      </c>
      <c r="I476">
        <f>'RESUMEN TOTAL'!O511</f>
        <v>0</v>
      </c>
      <c r="J476" t="str">
        <f>'RESUMEN TOTAL'!P511</f>
        <v>APAGADO</v>
      </c>
      <c r="K476" t="str">
        <f>'RESUMEN TOTAL'!Q511</f>
        <v>APAGADO</v>
      </c>
      <c r="L476" t="str">
        <f>'RESUMEN TOTAL'!R511</f>
        <v>APAGADO</v>
      </c>
      <c r="M476" t="str">
        <f>'RESUMEN TOTAL'!S511</f>
        <v>APAGADO</v>
      </c>
      <c r="N476" t="str">
        <f>'RESUMEN TOTAL'!T511</f>
        <v>APAGADO</v>
      </c>
      <c r="O476" t="str">
        <f>'RESUMEN TOTAL'!U511</f>
        <v>APAGADO</v>
      </c>
      <c r="P476" t="str">
        <f>'RESUMEN TOTAL'!V511</f>
        <v>APAGADO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 t="str">
        <f>'RESUMEN TOTAL'!L512</f>
        <v>APAGADO</v>
      </c>
      <c r="G477" t="str">
        <f>'RESUMEN TOTAL'!M512</f>
        <v>APAGADO</v>
      </c>
      <c r="H477" t="str">
        <f>'RESUMEN TOTAL'!N512</f>
        <v>APAGADO</v>
      </c>
      <c r="I477">
        <f>'RESUMEN TOTAL'!O512</f>
        <v>0</v>
      </c>
      <c r="J477" t="str">
        <f>'RESUMEN TOTAL'!P512</f>
        <v>APAGADO</v>
      </c>
      <c r="K477" t="str">
        <f>'RESUMEN TOTAL'!Q512</f>
        <v>APAGADO</v>
      </c>
      <c r="L477" t="str">
        <f>'RESUMEN TOTAL'!R512</f>
        <v>APAGADO</v>
      </c>
      <c r="M477" t="str">
        <f>'RESUMEN TOTAL'!S512</f>
        <v>APAGADO</v>
      </c>
      <c r="N477" t="str">
        <f>'RESUMEN TOTAL'!T512</f>
        <v>APAGADO</v>
      </c>
      <c r="O477" t="str">
        <f>'RESUMEN TOTAL'!U512</f>
        <v>APAGADO</v>
      </c>
      <c r="P477" t="str">
        <f>'RESUMEN TOTAL'!V512</f>
        <v>APAGADO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 t="str">
        <f>'RESUMEN TOTAL'!L518</f>
        <v>APAGADO</v>
      </c>
      <c r="G483" t="str">
        <f>'RESUMEN TOTAL'!M518</f>
        <v>APAGADO</v>
      </c>
      <c r="H483" t="str">
        <f>'RESUMEN TOTAL'!N518</f>
        <v>APAGADO</v>
      </c>
      <c r="I483">
        <f>'RESUMEN TOTAL'!O518</f>
        <v>0</v>
      </c>
      <c r="J483" t="str">
        <f>'RESUMEN TOTAL'!P518</f>
        <v>APAGADO</v>
      </c>
      <c r="K483" t="str">
        <f>'RESUMEN TOTAL'!Q518</f>
        <v>APAGADO</v>
      </c>
      <c r="L483" t="str">
        <f>'RESUMEN TOTAL'!R518</f>
        <v>APAGADO</v>
      </c>
      <c r="M483" t="str">
        <f>'RESUMEN TOTAL'!S518</f>
        <v>APAGADO</v>
      </c>
      <c r="N483" t="str">
        <f>'RESUMEN TOTAL'!T518</f>
        <v>APAGADO</v>
      </c>
      <c r="O483" t="str">
        <f>'RESUMEN TOTAL'!U518</f>
        <v>APAGADO</v>
      </c>
      <c r="P483" t="str">
        <f>'RESUMEN TOTAL'!V518</f>
        <v>APAGADO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 t="str">
        <f>'RESUMEN TOTAL'!L519</f>
        <v>APAGADO</v>
      </c>
      <c r="G484" t="str">
        <f>'RESUMEN TOTAL'!M519</f>
        <v>APAGADO</v>
      </c>
      <c r="H484" t="str">
        <f>'RESUMEN TOTAL'!N519</f>
        <v>APAGADO</v>
      </c>
      <c r="I484">
        <f>'RESUMEN TOTAL'!O519</f>
        <v>0</v>
      </c>
      <c r="J484" t="str">
        <f>'RESUMEN TOTAL'!P519</f>
        <v>APAGADO</v>
      </c>
      <c r="K484" t="str">
        <f>'RESUMEN TOTAL'!Q519</f>
        <v>APAGADO</v>
      </c>
      <c r="L484" t="str">
        <f>'RESUMEN TOTAL'!R519</f>
        <v>APAGADO</v>
      </c>
      <c r="M484" t="str">
        <f>'RESUMEN TOTAL'!S519</f>
        <v>APAGADO</v>
      </c>
      <c r="N484" t="str">
        <f>'RESUMEN TOTAL'!T519</f>
        <v>APAGADO</v>
      </c>
      <c r="O484" t="str">
        <f>'RESUMEN TOTAL'!U519</f>
        <v>APAGADO</v>
      </c>
      <c r="P484" t="str">
        <f>'RESUMEN TOTAL'!V519</f>
        <v>APAGADO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 t="str">
        <f>'RESUMEN TOTAL'!L526</f>
        <v>APAGADO</v>
      </c>
      <c r="G491" t="str">
        <f>'RESUMEN TOTAL'!M526</f>
        <v>APAGADO</v>
      </c>
      <c r="H491" t="str">
        <f>'RESUMEN TOTAL'!N526</f>
        <v>APAGADO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 t="str">
        <f>'RESUMEN TOTAL'!P527</f>
        <v>APAGADO</v>
      </c>
      <c r="K492" t="str">
        <f>'RESUMEN TOTAL'!Q527</f>
        <v>APAGADO</v>
      </c>
      <c r="L492" t="str">
        <f>'RESUMEN TOTAL'!R527</f>
        <v>APAGADO</v>
      </c>
      <c r="M492" t="str">
        <f>'RESUMEN TOTAL'!S527</f>
        <v>APAGADO</v>
      </c>
      <c r="N492" t="str">
        <f>'RESUMEN TOTAL'!T527</f>
        <v>APAGADO</v>
      </c>
      <c r="O492" t="str">
        <f>'RESUMEN TOTAL'!U527</f>
        <v>APAGADO</v>
      </c>
      <c r="P492" t="str">
        <f>'RESUMEN TOTAL'!V527</f>
        <v>APAGADO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 t="str">
        <f>'RESUMEN TOTAL'!L530</f>
        <v>APAGADO</v>
      </c>
      <c r="G495" t="str">
        <f>'RESUMEN TOTAL'!M530</f>
        <v>APAGADO</v>
      </c>
      <c r="H495" t="str">
        <f>'RESUMEN TOTAL'!N530</f>
        <v>APAGADO</v>
      </c>
      <c r="I495">
        <f>'RESUMEN TOTAL'!O530</f>
        <v>0</v>
      </c>
      <c r="J495" t="str">
        <f>'RESUMEN TOTAL'!P530</f>
        <v>APAGADO</v>
      </c>
      <c r="K495" t="str">
        <f>'RESUMEN TOTAL'!Q530</f>
        <v>APAGADO</v>
      </c>
      <c r="L495" t="str">
        <f>'RESUMEN TOTAL'!R530</f>
        <v>APAGADO</v>
      </c>
      <c r="M495" t="str">
        <f>'RESUMEN TOTAL'!S530</f>
        <v>APAGADO</v>
      </c>
      <c r="N495" t="str">
        <f>'RESUMEN TOTAL'!T530</f>
        <v>APAGADO</v>
      </c>
      <c r="O495" t="str">
        <f>'RESUMEN TOTAL'!U530</f>
        <v>APAGADO</v>
      </c>
      <c r="P495" t="str">
        <f>'RESUMEN TOTAL'!V530</f>
        <v>APAGADO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 t="str">
        <f>'RESUMEN TOTAL'!L531</f>
        <v>APAGADO</v>
      </c>
      <c r="G496" t="str">
        <f>'RESUMEN TOTAL'!M531</f>
        <v>APAGADO</v>
      </c>
      <c r="H496" t="str">
        <f>'RESUMEN TOTAL'!N531</f>
        <v>APAGADO</v>
      </c>
      <c r="I496">
        <f>'RESUMEN TOTAL'!O531</f>
        <v>0</v>
      </c>
      <c r="J496" t="str">
        <f>'RESUMEN TOTAL'!P531</f>
        <v>APAGADO</v>
      </c>
      <c r="K496" t="str">
        <f>'RESUMEN TOTAL'!Q531</f>
        <v>APAGADO</v>
      </c>
      <c r="L496" t="str">
        <f>'RESUMEN TOTAL'!R531</f>
        <v>APAGADO</v>
      </c>
      <c r="M496" t="str">
        <f>'RESUMEN TOTAL'!S531</f>
        <v>APAGADO</v>
      </c>
      <c r="N496" t="str">
        <f>'RESUMEN TOTAL'!T531</f>
        <v>APAGADO</v>
      </c>
      <c r="O496" t="str">
        <f>'RESUMEN TOTAL'!U531</f>
        <v>APAGADO</v>
      </c>
      <c r="P496" t="str">
        <f>'RESUMEN TOTAL'!V531</f>
        <v>APAGADO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 t="str">
        <f>'RESUMEN TOTAL'!L534</f>
        <v>APAGADO</v>
      </c>
      <c r="G499" t="str">
        <f>'RESUMEN TOTAL'!M534</f>
        <v>APAGADO</v>
      </c>
      <c r="H499" t="str">
        <f>'RESUMEN TOTAL'!N534</f>
        <v>APAGADO</v>
      </c>
      <c r="I499">
        <f>'RESUMEN TOTAL'!O534</f>
        <v>0</v>
      </c>
      <c r="J499" t="str">
        <f>'RESUMEN TOTAL'!P534</f>
        <v>APAGADO</v>
      </c>
      <c r="K499" t="str">
        <f>'RESUMEN TOTAL'!Q534</f>
        <v>APAGADO</v>
      </c>
      <c r="L499" t="str">
        <f>'RESUMEN TOTAL'!R534</f>
        <v>APAGADO</v>
      </c>
      <c r="M499" t="str">
        <f>'RESUMEN TOTAL'!S534</f>
        <v>APAGADO</v>
      </c>
      <c r="N499" t="str">
        <f>'RESUMEN TOTAL'!T534</f>
        <v>APAGADO</v>
      </c>
      <c r="O499" t="str">
        <f>'RESUMEN TOTAL'!U534</f>
        <v>APAGADO</v>
      </c>
      <c r="P499" t="str">
        <f>'RESUMEN TOTAL'!V534</f>
        <v>APAGADO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 t="str">
        <f>'RESUMEN TOTAL'!L535</f>
        <v>APAGADO</v>
      </c>
      <c r="G500" t="str">
        <f>'RESUMEN TOTAL'!M535</f>
        <v>APAGADO</v>
      </c>
      <c r="H500" t="str">
        <f>'RESUMEN TOTAL'!N535</f>
        <v>APAGADO</v>
      </c>
      <c r="I500">
        <f>'RESUMEN TOTAL'!O535</f>
        <v>0</v>
      </c>
      <c r="J500" t="str">
        <f>'RESUMEN TOTAL'!P535</f>
        <v>APAGADO</v>
      </c>
      <c r="K500" t="str">
        <f>'RESUMEN TOTAL'!Q535</f>
        <v>APAGADO</v>
      </c>
      <c r="L500" t="str">
        <f>'RESUMEN TOTAL'!R535</f>
        <v>APAGADO</v>
      </c>
      <c r="M500" t="str">
        <f>'RESUMEN TOTAL'!S535</f>
        <v>APAGADO</v>
      </c>
      <c r="N500" t="str">
        <f>'RESUMEN TOTAL'!T535</f>
        <v>APAGADO</v>
      </c>
      <c r="O500" t="str">
        <f>'RESUMEN TOTAL'!U535</f>
        <v>APAGADO</v>
      </c>
      <c r="P500" t="str">
        <f>'RESUMEN TOTAL'!V535</f>
        <v>APAGADO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 t="str">
        <f>'RESUMEN TOTAL'!L538</f>
        <v>APAGADO</v>
      </c>
      <c r="G505" t="str">
        <f>'RESUMEN TOTAL'!M538</f>
        <v>APAGADO</v>
      </c>
      <c r="H505" t="str">
        <f>'RESUMEN TOTAL'!N538</f>
        <v>APAGADO</v>
      </c>
      <c r="I505">
        <f>'RESUMEN TOTAL'!O538</f>
        <v>0</v>
      </c>
      <c r="J505" t="str">
        <f>'RESUMEN TOTAL'!P538</f>
        <v>APAGADO</v>
      </c>
      <c r="K505" t="str">
        <f>'RESUMEN TOTAL'!Q538</f>
        <v>APAGADO</v>
      </c>
      <c r="L505" t="str">
        <f>'RESUMEN TOTAL'!R538</f>
        <v>APAGADO</v>
      </c>
      <c r="M505" t="str">
        <f>'RESUMEN TOTAL'!S538</f>
        <v>APAGADO</v>
      </c>
      <c r="N505" t="str">
        <f>'RESUMEN TOTAL'!T538</f>
        <v>APAGADO</v>
      </c>
      <c r="O505" t="str">
        <f>'RESUMEN TOTAL'!U538</f>
        <v>APAGADO</v>
      </c>
      <c r="P505" t="str">
        <f>'RESUMEN TOTAL'!V538</f>
        <v>APAGADO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 t="str">
        <f>'RESUMEN TOTAL'!L539</f>
        <v>APAGADO</v>
      </c>
      <c r="G506" t="str">
        <f>'RESUMEN TOTAL'!M539</f>
        <v>APAGADO</v>
      </c>
      <c r="H506" t="str">
        <f>'RESUMEN TOTAL'!N539</f>
        <v>APAGADO</v>
      </c>
      <c r="I506">
        <f>'RESUMEN TOTAL'!O539</f>
        <v>0</v>
      </c>
      <c r="J506" t="str">
        <f>'RESUMEN TOTAL'!P539</f>
        <v>APAGADO</v>
      </c>
      <c r="K506" t="str">
        <f>'RESUMEN TOTAL'!Q539</f>
        <v>APAGADO</v>
      </c>
      <c r="L506" t="str">
        <f>'RESUMEN TOTAL'!R539</f>
        <v>APAGADO</v>
      </c>
      <c r="M506" t="str">
        <f>'RESUMEN TOTAL'!S539</f>
        <v>APAGADO</v>
      </c>
      <c r="N506" t="str">
        <f>'RESUMEN TOTAL'!T539</f>
        <v>APAGADO</v>
      </c>
      <c r="O506" t="str">
        <f>'RESUMEN TOTAL'!U539</f>
        <v>APAGADO</v>
      </c>
      <c r="P506" t="str">
        <f>'RESUMEN TOTAL'!V539</f>
        <v>APAGADO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 t="str">
        <f>'RESUMEN TOTAL'!L544</f>
        <v>APAGADO</v>
      </c>
      <c r="G511" t="str">
        <f>'RESUMEN TOTAL'!M544</f>
        <v>APAGADO</v>
      </c>
      <c r="H511" t="str">
        <f>'RESUMEN TOTAL'!N544</f>
        <v>APAGADO</v>
      </c>
      <c r="I511">
        <f>'RESUMEN TOTAL'!O544</f>
        <v>0</v>
      </c>
      <c r="J511" t="str">
        <f>'RESUMEN TOTAL'!P544</f>
        <v>APAGADO</v>
      </c>
      <c r="K511" t="str">
        <f>'RESUMEN TOTAL'!Q544</f>
        <v>APAGADO</v>
      </c>
      <c r="L511" t="str">
        <f>'RESUMEN TOTAL'!R544</f>
        <v>APAGADO</v>
      </c>
      <c r="M511" t="str">
        <f>'RESUMEN TOTAL'!S544</f>
        <v>APAGADO</v>
      </c>
      <c r="N511" t="str">
        <f>'RESUMEN TOTAL'!T544</f>
        <v>APAGADO</v>
      </c>
      <c r="O511" t="str">
        <f>'RESUMEN TOTAL'!U544</f>
        <v>APAGADO</v>
      </c>
      <c r="P511" t="str">
        <f>'RESUMEN TOTAL'!V544</f>
        <v>APAGADO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 t="str">
        <f>'RESUMEN TOTAL'!L545</f>
        <v>APAGADO</v>
      </c>
      <c r="G512" t="str">
        <f>'RESUMEN TOTAL'!M545</f>
        <v>APAGADO</v>
      </c>
      <c r="H512" t="str">
        <f>'RESUMEN TOTAL'!N545</f>
        <v>APAGADO</v>
      </c>
      <c r="I512">
        <f>'RESUMEN TOTAL'!O545</f>
        <v>0</v>
      </c>
      <c r="J512" t="str">
        <f>'RESUMEN TOTAL'!P545</f>
        <v>APAGADO</v>
      </c>
      <c r="K512" t="str">
        <f>'RESUMEN TOTAL'!Q545</f>
        <v>APAGADO</v>
      </c>
      <c r="L512" t="str">
        <f>'RESUMEN TOTAL'!R545</f>
        <v>APAGADO</v>
      </c>
      <c r="M512" t="str">
        <f>'RESUMEN TOTAL'!S545</f>
        <v>APAGADO</v>
      </c>
      <c r="N512" t="str">
        <f>'RESUMEN TOTAL'!T545</f>
        <v>APAGADO</v>
      </c>
      <c r="O512" t="str">
        <f>'RESUMEN TOTAL'!U545</f>
        <v>APAGADO</v>
      </c>
      <c r="P512" t="str">
        <f>'RESUMEN TOTAL'!V545</f>
        <v>APAGADO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 t="str">
        <f>'RESUMEN TOTAL'!L546</f>
        <v>APAGADO</v>
      </c>
      <c r="G513" t="str">
        <f>'RESUMEN TOTAL'!M546</f>
        <v>APAGADO</v>
      </c>
      <c r="H513" t="str">
        <f>'RESUMEN TOTAL'!N546</f>
        <v>APAGADO</v>
      </c>
      <c r="I513">
        <f>'RESUMEN TOTAL'!O546</f>
        <v>0</v>
      </c>
      <c r="J513" t="str">
        <f>'RESUMEN TOTAL'!P546</f>
        <v>APAGADO</v>
      </c>
      <c r="K513" t="str">
        <f>'RESUMEN TOTAL'!Q546</f>
        <v>APAGADO</v>
      </c>
      <c r="L513" t="str">
        <f>'RESUMEN TOTAL'!R546</f>
        <v>APAGADO</v>
      </c>
      <c r="M513" t="str">
        <f>'RESUMEN TOTAL'!S546</f>
        <v>APAGADO</v>
      </c>
      <c r="N513" t="str">
        <f>'RESUMEN TOTAL'!T546</f>
        <v>APAGADO</v>
      </c>
      <c r="O513" t="str">
        <f>'RESUMEN TOTAL'!U546</f>
        <v>APAGADO</v>
      </c>
      <c r="P513" t="str">
        <f>'RESUMEN TOTAL'!V546</f>
        <v>APAGADO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 t="str">
        <f>'RESUMEN TOTAL'!L547</f>
        <v>APAGADO</v>
      </c>
      <c r="G514" t="str">
        <f>'RESUMEN TOTAL'!M547</f>
        <v>APAGADO</v>
      </c>
      <c r="H514" t="str">
        <f>'RESUMEN TOTAL'!N547</f>
        <v>APAGADO</v>
      </c>
      <c r="I514">
        <f>'RESUMEN TOTAL'!O547</f>
        <v>0</v>
      </c>
      <c r="J514" t="str">
        <f>'RESUMEN TOTAL'!P547</f>
        <v>APAGADO</v>
      </c>
      <c r="K514" t="str">
        <f>'RESUMEN TOTAL'!Q547</f>
        <v>APAGADO</v>
      </c>
      <c r="L514" t="str">
        <f>'RESUMEN TOTAL'!R547</f>
        <v>APAGADO</v>
      </c>
      <c r="M514" t="str">
        <f>'RESUMEN TOTAL'!S547</f>
        <v>APAGADO</v>
      </c>
      <c r="N514" t="str">
        <f>'RESUMEN TOTAL'!T547</f>
        <v>APAGADO</v>
      </c>
      <c r="O514" t="str">
        <f>'RESUMEN TOTAL'!U547</f>
        <v>APAGADO</v>
      </c>
      <c r="P514" t="str">
        <f>'RESUMEN TOTAL'!V547</f>
        <v>APAGADO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 t="str">
        <f>'RESUMEN TOTAL'!L548</f>
        <v>APAGADO</v>
      </c>
      <c r="G515" t="str">
        <f>'RESUMEN TOTAL'!M548</f>
        <v>APAGADO</v>
      </c>
      <c r="H515" t="str">
        <f>'RESUMEN TOTAL'!N548</f>
        <v>APAGADO</v>
      </c>
      <c r="I515">
        <f>'RESUMEN TOTAL'!O548</f>
        <v>0</v>
      </c>
      <c r="J515" t="str">
        <f>'RESUMEN TOTAL'!P548</f>
        <v>APAGADO</v>
      </c>
      <c r="K515" t="str">
        <f>'RESUMEN TOTAL'!Q548</f>
        <v>APAGADO</v>
      </c>
      <c r="L515" t="str">
        <f>'RESUMEN TOTAL'!R548</f>
        <v>APAGADO</v>
      </c>
      <c r="M515" t="str">
        <f>'RESUMEN TOTAL'!S548</f>
        <v>APAGADO</v>
      </c>
      <c r="N515" t="str">
        <f>'RESUMEN TOTAL'!T548</f>
        <v>APAGADO</v>
      </c>
      <c r="O515" t="str">
        <f>'RESUMEN TOTAL'!U548</f>
        <v>APAGADO</v>
      </c>
      <c r="P515" t="str">
        <f>'RESUMEN TOTAL'!V548</f>
        <v>APAGADO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 t="str">
        <f>'RESUMEN TOTAL'!L549</f>
        <v>APAGADO</v>
      </c>
      <c r="G516" t="str">
        <f>'RESUMEN TOTAL'!M549</f>
        <v>APAGADO</v>
      </c>
      <c r="H516" t="str">
        <f>'RESUMEN TOTAL'!N549</f>
        <v>APAGADO</v>
      </c>
      <c r="I516">
        <f>'RESUMEN TOTAL'!O549</f>
        <v>0</v>
      </c>
      <c r="J516" t="str">
        <f>'RESUMEN TOTAL'!P549</f>
        <v>APAGADO</v>
      </c>
      <c r="K516" t="str">
        <f>'RESUMEN TOTAL'!Q549</f>
        <v>APAGADO</v>
      </c>
      <c r="L516" t="str">
        <f>'RESUMEN TOTAL'!R549</f>
        <v>APAGADO</v>
      </c>
      <c r="M516" t="str">
        <f>'RESUMEN TOTAL'!S549</f>
        <v>APAGADO</v>
      </c>
      <c r="N516" t="str">
        <f>'RESUMEN TOTAL'!T549</f>
        <v>APAGADO</v>
      </c>
      <c r="O516" t="str">
        <f>'RESUMEN TOTAL'!U549</f>
        <v>APAGADO</v>
      </c>
      <c r="P516" t="str">
        <f>'RESUMEN TOTAL'!V549</f>
        <v>APAGADO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13</v>
      </c>
      <c r="G2" s="18">
        <f>COUNTIFS(G4:G500, "=APAGADO",E4:E500,"=radio")</f>
        <v>10</v>
      </c>
      <c r="H2" s="18">
        <f>COUNTIFS(H4:H500, "=APAGADO",E4:E500,"=radio")</f>
        <v>14</v>
      </c>
      <c r="I2" s="18">
        <f>COUNTIFS(I4:I600, "=APAGADO",E4:E600,"=radio")</f>
        <v>0</v>
      </c>
      <c r="J2" s="18">
        <f>COUNTIFS(J4:J500, "=APAGADO",E4:E500,"=radio")</f>
        <v>10</v>
      </c>
      <c r="K2" s="18">
        <f>COUNTIFS(K4:K500, "=APAGADO",E4:E500,"=radio")</f>
        <v>9</v>
      </c>
      <c r="L2" s="18">
        <f>COUNTIFS(L4:L500, "=APAGADO",E4:E500,"=radio")</f>
        <v>12</v>
      </c>
      <c r="M2" s="18">
        <f>COUNTIFS(M4:M500, "=APAGADO",E4:E500,"=radio")</f>
        <v>12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8</v>
      </c>
      <c r="Q2" s="18">
        <f>COUNTIFS(Q4:Q367, "=APAGADO",E4:E367,"=radio")</f>
        <v>13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 t="str">
        <f>'RESUMEN TOTAL'!N18</f>
        <v>APAGADO</v>
      </c>
      <c r="I15">
        <f>'RESUMEN TOTAL'!O18</f>
        <v>0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 t="str">
        <f>'RESUMEN TOTAL'!N19</f>
        <v>APAGADO</v>
      </c>
      <c r="I16">
        <f>'RESUMEN TOTAL'!O19</f>
        <v>0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 t="str">
        <f>'RESUMEN TOTAL'!N20</f>
        <v>APAGADO</v>
      </c>
      <c r="I17">
        <f>'RESUMEN TOTAL'!O20</f>
        <v>0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 t="str">
        <f>'RESUMEN TOTAL'!N21</f>
        <v>APAGADO</v>
      </c>
      <c r="I18">
        <f>'RESUMEN TOTAL'!O21</f>
        <v>0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>
        <f>'RESUMEN TOTAL'!O26</f>
        <v>0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>
        <f>'RESUMEN TOTAL'!O27</f>
        <v>0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 t="str">
        <f>'RESUMEN TOTAL'!Q32</f>
        <v>APAGADO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 t="str">
        <f>'RESUMEN TOTAL'!V32</f>
        <v>APAGADO</v>
      </c>
      <c r="Q27" t="str">
        <f>'RESUMEN TOTAL'!W32</f>
        <v>APAGADO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 t="str">
        <f>'RESUMEN TOTAL'!L38</f>
        <v>APAGADO</v>
      </c>
      <c r="G33" t="str">
        <f>'RESUMEN TOTAL'!M38</f>
        <v>APAGADO</v>
      </c>
      <c r="H33" t="str">
        <f>'RESUMEN TOTAL'!N38</f>
        <v>APAGADO</v>
      </c>
      <c r="I33">
        <f>'RESUMEN TOTAL'!O38</f>
        <v>0</v>
      </c>
      <c r="J33" t="str">
        <f>'RESUMEN TOTAL'!P38</f>
        <v>APAGADO</v>
      </c>
      <c r="K33" t="str">
        <f>'RESUMEN TOTAL'!Q38</f>
        <v>APAGADO</v>
      </c>
      <c r="L33" t="str">
        <f>'RESUMEN TOTAL'!R38</f>
        <v>APAGADO</v>
      </c>
      <c r="M33" t="str">
        <f>'RESUMEN TOTAL'!S38</f>
        <v>APAGADO</v>
      </c>
      <c r="N33" t="str">
        <f>'RESUMEN TOTAL'!T38</f>
        <v>APAGADO</v>
      </c>
      <c r="O33" t="str">
        <f>'RESUMEN TOTAL'!U38</f>
        <v>APAGADO</v>
      </c>
      <c r="P33" t="str">
        <f>'RESUMEN TOTAL'!V38</f>
        <v>APAGADO</v>
      </c>
      <c r="Q33" t="str">
        <f>'RESUMEN TOTAL'!W38</f>
        <v>APAGADO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>
        <f>'RESUMEN TOTAL'!M46</f>
        <v>0</v>
      </c>
      <c r="H41" t="str">
        <f>'RESUMEN TOTAL'!N46</f>
        <v>APAGADO</v>
      </c>
      <c r="I41">
        <f>'RESUMEN TOTAL'!O46</f>
        <v>0</v>
      </c>
      <c r="J41" t="str">
        <f>'RESUMEN TOTAL'!P46</f>
        <v>APAGADO</v>
      </c>
      <c r="K41" t="str">
        <f>'RESUMEN TOTAL'!Q46</f>
        <v>APAGADO</v>
      </c>
      <c r="L41" t="str">
        <f>'RESUMEN TOTAL'!R46</f>
        <v>APAGADO</v>
      </c>
      <c r="M41" t="str">
        <f>'RESUMEN TOTAL'!S46</f>
        <v>APAGADO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 t="str">
        <f>'RESUMEN TOTAL'!W46</f>
        <v>APAGADO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 t="str">
        <f>'RESUMEN TOTAL'!W49</f>
        <v>APAGADO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>
        <f>'RESUMEN TOTAL'!O50</f>
        <v>0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 t="str">
        <f>'RESUMEN TOTAL'!W50</f>
        <v>APAGADO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 t="str">
        <f>'RESUMEN TOTAL'!V53</f>
        <v>APAGADO</v>
      </c>
      <c r="Q48" t="str">
        <f>'RESUMEN TOTAL'!W53</f>
        <v>APAGADO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 t="str">
        <f>'RESUMEN TOTAL'!V55</f>
        <v>APAGADO</v>
      </c>
      <c r="Q50" t="str">
        <f>'RESUMEN TOTAL'!W55</f>
        <v>APAGADO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 t="str">
        <f>'RESUMEN TOTAL'!V56</f>
        <v>APAGADO</v>
      </c>
      <c r="Q51" t="str">
        <f>'RESUMEN TOTAL'!W56</f>
        <v>APAGADO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>
        <f>'RESUMEN TOTAL'!O75</f>
        <v>0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 t="str">
        <f>'RESUMEN TOTAL'!T92</f>
        <v>APAGADO</v>
      </c>
      <c r="O87" t="str">
        <f>'RESUMEN TOTAL'!U92</f>
        <v>APAGADO</v>
      </c>
      <c r="P87">
        <f>'RESUMEN TOTAL'!V92</f>
        <v>0</v>
      </c>
      <c r="Q87" t="str">
        <f>'RESUMEN TOTAL'!W92</f>
        <v>APAGADO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 t="str">
        <f>'RESUMEN TOTAL'!Q93</f>
        <v>APAGADO</v>
      </c>
      <c r="L88" t="str">
        <f>'RESUMEN TOTAL'!R93</f>
        <v>APAGADO</v>
      </c>
      <c r="M88">
        <f>'RESUMEN TOTAL'!S93</f>
        <v>0</v>
      </c>
      <c r="N88" t="str">
        <f>'RESUMEN TOTAL'!T93</f>
        <v>APAGADO</v>
      </c>
      <c r="O88" t="str">
        <f>'RESUMEN TOTAL'!U93</f>
        <v>APAGADO</v>
      </c>
      <c r="P88">
        <f>'RESUMEN TOTAL'!V93</f>
        <v>0</v>
      </c>
      <c r="Q88" t="str">
        <f>'RESUMEN TOTAL'!W93</f>
        <v>APAGADO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 t="str">
        <f>'RESUMEN TOTAL'!W101</f>
        <v>APAGADO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 t="str">
        <f>'RESUMEN TOTAL'!V103</f>
        <v>APAGADO</v>
      </c>
      <c r="Q98" t="str">
        <f>'RESUMEN TOTAL'!W103</f>
        <v>APAGADO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 t="str">
        <f>'RESUMEN TOTAL'!L109</f>
        <v>APAGADO</v>
      </c>
      <c r="G104" t="str">
        <f>'RESUMEN TOTAL'!M109</f>
        <v>APAGADO</v>
      </c>
      <c r="H104" t="str">
        <f>'RESUMEN TOTAL'!N109</f>
        <v>APAGADO</v>
      </c>
      <c r="I104">
        <f>'RESUMEN TOTAL'!O109</f>
        <v>0</v>
      </c>
      <c r="J104" t="str">
        <f>'RESUMEN TOTAL'!P109</f>
        <v>APAGADO</v>
      </c>
      <c r="K104" t="str">
        <f>'RESUMEN TOTAL'!Q109</f>
        <v>APAGADO</v>
      </c>
      <c r="L104" t="str">
        <f>'RESUMEN TOTAL'!R109</f>
        <v>APAGADO</v>
      </c>
      <c r="M104" t="str">
        <f>'RESUMEN TOTAL'!S109</f>
        <v>APAGADO</v>
      </c>
      <c r="N104" t="str">
        <f>'RESUMEN TOTAL'!T109</f>
        <v>APAGADO</v>
      </c>
      <c r="O104" t="str">
        <f>'RESUMEN TOTAL'!U109</f>
        <v>APAGADO</v>
      </c>
      <c r="P104" t="str">
        <f>'RESUMEN TOTAL'!V109</f>
        <v>APAGADO</v>
      </c>
      <c r="Q104" t="str">
        <f>'RESUMEN TOTAL'!W109</f>
        <v>APAGADO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 t="str">
        <f>'RESUMEN TOTAL'!W113</f>
        <v>APAGADO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 t="str">
        <f>'RESUMEN TOTAL'!Q121</f>
        <v>APAGADO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>
        <f>'RESUMEN TOTAL'!O132</f>
        <v>0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 t="str">
        <f>'RESUMEN TOTAL'!R139</f>
        <v>APAGADO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 t="str">
        <f>'RESUMEN TOTAL'!V139</f>
        <v>APAGADO</v>
      </c>
      <c r="Q131" t="str">
        <f>'RESUMEN TOTAL'!W139</f>
        <v>APAGADO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 t="str">
        <f>'RESUMEN TOTAL'!L141</f>
        <v>APAGADO</v>
      </c>
      <c r="G133" t="str">
        <f>'RESUMEN TOTAL'!M141</f>
        <v>APAGADO</v>
      </c>
      <c r="H133" t="str">
        <f>'RESUMEN TOTAL'!N141</f>
        <v>APAGADO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 t="str">
        <f>'RESUMEN TOTAL'!R141</f>
        <v>APAGADO</v>
      </c>
      <c r="M133" t="str">
        <f>'RESUMEN TOTAL'!S141</f>
        <v>APAGADO</v>
      </c>
      <c r="N133" t="str">
        <f>'RESUMEN TOTAL'!T141</f>
        <v>APAGADO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 t="str">
        <f>'RESUMEN TOTAL'!W155</f>
        <v>APAGADO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 t="str">
        <f>'RESUMEN TOTAL'!W160</f>
        <v>APAGADO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 t="str">
        <f>'RESUMEN TOTAL'!Q163</f>
        <v>APAGADO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>
        <f>'RESUMEN TOTAL'!O170</f>
        <v>0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 t="str">
        <f>'RESUMEN TOTAL'!T172</f>
        <v>APAGADO</v>
      </c>
      <c r="O164" t="str">
        <f>'RESUMEN TOTAL'!U172</f>
        <v>APAGADO</v>
      </c>
      <c r="P164" t="str">
        <f>'RESUMEN TOTAL'!V172</f>
        <v>APAGADO</v>
      </c>
      <c r="Q164" t="str">
        <f>'RESUMEN TOTAL'!W172</f>
        <v>APAGADO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 t="str">
        <f>'RESUMEN TOTAL'!T173</f>
        <v>APAGADO</v>
      </c>
      <c r="O165" t="str">
        <f>'RESUMEN TOTAL'!U173</f>
        <v>APAGADO</v>
      </c>
      <c r="P165" t="str">
        <f>'RESUMEN TOTAL'!V173</f>
        <v>APAGADO</v>
      </c>
      <c r="Q165" t="str">
        <f>'RESUMEN TOTAL'!W173</f>
        <v>APAGADO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 t="str">
        <f>'RESUMEN TOTAL'!L174</f>
        <v>APAGADO</v>
      </c>
      <c r="G166" t="str">
        <f>'RESUMEN TOTAL'!M174</f>
        <v>APAGADO</v>
      </c>
      <c r="H166" t="str">
        <f>'RESUMEN TOTAL'!N174</f>
        <v>APAGADO</v>
      </c>
      <c r="I166">
        <f>'RESUMEN TOTAL'!O174</f>
        <v>0</v>
      </c>
      <c r="J166" t="str">
        <f>'RESUMEN TOTAL'!P174</f>
        <v>APAGADO</v>
      </c>
      <c r="K166" t="str">
        <f>'RESUMEN TOTAL'!Q174</f>
        <v>APAGADO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 t="str">
        <f>'RESUMEN TOTAL'!L175</f>
        <v>APAGADO</v>
      </c>
      <c r="G167" t="str">
        <f>'RESUMEN TOTAL'!M175</f>
        <v>APAGADO</v>
      </c>
      <c r="H167" t="str">
        <f>'RESUMEN TOTAL'!N175</f>
        <v>APAGADO</v>
      </c>
      <c r="I167">
        <f>'RESUMEN TOTAL'!O175</f>
        <v>0</v>
      </c>
      <c r="J167" t="str">
        <f>'RESUMEN TOTAL'!P175</f>
        <v>APAGADO</v>
      </c>
      <c r="K167" t="str">
        <f>'RESUMEN TOTAL'!Q175</f>
        <v>APAGADO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 t="str">
        <f>'RESUMEN TOTAL'!W182</f>
        <v>APAGADO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 t="str">
        <f>'RESUMEN TOTAL'!N194</f>
        <v>APAGADO</v>
      </c>
      <c r="I185">
        <f>'RESUMEN TOTAL'!O194</f>
        <v>0</v>
      </c>
      <c r="J185">
        <f>'RESUMEN TOTAL'!P194</f>
        <v>0</v>
      </c>
      <c r="K185" t="str">
        <f>'RESUMEN TOTAL'!Q194</f>
        <v>APAGADO</v>
      </c>
      <c r="L185">
        <f>'RESUMEN TOTAL'!R194</f>
        <v>0</v>
      </c>
      <c r="M185" t="str">
        <f>'RESUMEN TOTAL'!S194</f>
        <v>APAGADO</v>
      </c>
      <c r="N185" t="str">
        <f>'RESUMEN TOTAL'!T194</f>
        <v>APAGADO</v>
      </c>
      <c r="O185" t="str">
        <f>'RESUMEN TOTAL'!U194</f>
        <v>APAGADO</v>
      </c>
      <c r="P185" t="str">
        <f>'RESUMEN TOTAL'!V194</f>
        <v>APAGADO</v>
      </c>
      <c r="Q185" t="str">
        <f>'RESUMEN TOTAL'!W194</f>
        <v>APAGADO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 t="str">
        <f>'RESUMEN TOTAL'!L202</f>
        <v>APAGADO</v>
      </c>
      <c r="G193" t="str">
        <f>'RESUMEN TOTAL'!M202</f>
        <v>APAGADO</v>
      </c>
      <c r="H193" t="str">
        <f>'RESUMEN TOTAL'!N202</f>
        <v>APAGADO</v>
      </c>
      <c r="I193">
        <f>'RESUMEN TOTAL'!O202</f>
        <v>0</v>
      </c>
      <c r="J193" t="str">
        <f>'RESUMEN TOTAL'!P202</f>
        <v>APAGADO</v>
      </c>
      <c r="K193" t="str">
        <f>'RESUMEN TOTAL'!Q202</f>
        <v>APAGADO</v>
      </c>
      <c r="L193" t="str">
        <f>'RESUMEN TOTAL'!R202</f>
        <v>APAGADO</v>
      </c>
      <c r="M193" t="str">
        <f>'RESUMEN TOTAL'!S202</f>
        <v>APAGADO</v>
      </c>
      <c r="N193" t="str">
        <f>'RESUMEN TOTAL'!T202</f>
        <v>APAGADO</v>
      </c>
      <c r="O193" t="str">
        <f>'RESUMEN TOTAL'!U202</f>
        <v>APAGADO</v>
      </c>
      <c r="P193" t="str">
        <f>'RESUMEN TOTAL'!V202</f>
        <v>APAGADO</v>
      </c>
      <c r="Q193" t="str">
        <f>'RESUMEN TOTAL'!W202</f>
        <v>APAGADO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 t="str">
        <f>'RESUMEN TOTAL'!R222</f>
        <v>APAGADO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 t="str">
        <f>'RESUMEN TOTAL'!V222</f>
        <v>APAGADO</v>
      </c>
      <c r="Q212" t="str">
        <f>'RESUMEN TOTAL'!W222</f>
        <v>APAGADO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>
        <f>'RESUMEN TOTAL'!O224</f>
        <v>0</v>
      </c>
      <c r="J214" t="str">
        <f>'RESUMEN TOTAL'!P224</f>
        <v>APAGADO</v>
      </c>
      <c r="K214" t="str">
        <f>'RESUMEN TOTAL'!Q224</f>
        <v>APAGADO</v>
      </c>
      <c r="L214" t="str">
        <f>'RESUMEN TOTAL'!R224</f>
        <v>APAGADO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 t="str">
        <f>'RESUMEN TOTAL'!W224</f>
        <v>APAGADO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 t="str">
        <f>'RESUMEN TOTAL'!P230</f>
        <v>APAGADO</v>
      </c>
      <c r="K220">
        <f>'RESUMEN TOTAL'!Q230</f>
        <v>0</v>
      </c>
      <c r="L220" t="str">
        <f>'RESUMEN TOTAL'!R230</f>
        <v>APAGADO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 t="str">
        <f>'RESUMEN TOTAL'!V230</f>
        <v>APAGADO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>
        <f>'RESUMEN TOTAL'!O241</f>
        <v>0</v>
      </c>
      <c r="J230" t="str">
        <f>'RESUMEN TOTAL'!P241</f>
        <v>APAGADO</v>
      </c>
      <c r="K230" t="str">
        <f>'RESUMEN TOTAL'!Q241</f>
        <v>APAGADO</v>
      </c>
      <c r="L230" t="str">
        <f>'RESUMEN TOTAL'!R241</f>
        <v>APAGADO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 t="str">
        <f>'RESUMEN TOTAL'!N242</f>
        <v>APAGADO</v>
      </c>
      <c r="I231">
        <f>'RESUMEN TOTAL'!O242</f>
        <v>0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>
        <f>'RESUMEN TOTAL'!O255</f>
        <v>0</v>
      </c>
      <c r="J244" t="str">
        <f>'RESUMEN TOTAL'!P255</f>
        <v>APAGADO</v>
      </c>
      <c r="K244" t="str">
        <f>'RESUMEN TOTAL'!Q255</f>
        <v>APAGADO</v>
      </c>
      <c r="L244" t="str">
        <f>'RESUMEN TOTAL'!R255</f>
        <v>APAGADO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 t="str">
        <f>'RESUMEN TOTAL'!W255</f>
        <v>APAGADO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 t="str">
        <f>'RESUMEN TOTAL'!N260</f>
        <v>APAGADO</v>
      </c>
      <c r="I249">
        <f>'RESUMEN TOTAL'!O260</f>
        <v>0</v>
      </c>
      <c r="J249" t="str">
        <f>'RESUMEN TOTAL'!P260</f>
        <v>APAGADO</v>
      </c>
      <c r="K249" t="str">
        <f>'RESUMEN TOTAL'!Q260</f>
        <v>APAGADO</v>
      </c>
      <c r="L249" t="str">
        <f>'RESUMEN TOTAL'!R260</f>
        <v>APAGADO</v>
      </c>
      <c r="M249" t="str">
        <f>'RESUMEN TOTAL'!S260</f>
        <v>APAGADO</v>
      </c>
      <c r="N249" t="str">
        <f>'RESUMEN TOTAL'!T260</f>
        <v>APAGADO</v>
      </c>
      <c r="O249" t="str">
        <f>'RESUMEN TOTAL'!U260</f>
        <v>APAGADO</v>
      </c>
      <c r="P249" t="str">
        <f>'RESUMEN TOTAL'!V260</f>
        <v>APAGADO</v>
      </c>
      <c r="Q249" t="str">
        <f>'RESUMEN TOTAL'!W260</f>
        <v>APAGADO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 t="str">
        <f>'RESUMEN TOTAL'!L278</f>
        <v>APAGADO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 t="str">
        <f>'RESUMEN TOTAL'!N281</f>
        <v>APAGADO</v>
      </c>
      <c r="I269">
        <f>'RESUMEN TOTAL'!O281</f>
        <v>0</v>
      </c>
      <c r="J269" t="str">
        <f>'RESUMEN TOTAL'!P281</f>
        <v>APAGADO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>
        <f>'RESUMEN TOTAL'!O289</f>
        <v>0</v>
      </c>
      <c r="J277" t="str">
        <f>'RESUMEN TOTAL'!P289</f>
        <v>APAGADO</v>
      </c>
      <c r="K277" t="str">
        <f>'RESUMEN TOTAL'!Q289</f>
        <v>APAGADO</v>
      </c>
      <c r="L277" t="str">
        <f>'RESUMEN TOTAL'!R289</f>
        <v>APAGADO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>
        <f>'RESUMEN TOTAL'!O290</f>
        <v>0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>
        <f>'RESUMEN TOTAL'!O292</f>
        <v>0</v>
      </c>
      <c r="J280" t="str">
        <f>'RESUMEN TOTAL'!P292</f>
        <v>APAGADO</v>
      </c>
      <c r="K280" t="str">
        <f>'RESUMEN TOTAL'!Q292</f>
        <v>APAGADO</v>
      </c>
      <c r="L280" t="str">
        <f>'RESUMEN TOTAL'!R292</f>
        <v>APAGADO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 t="str">
        <f>'RESUMEN TOTAL'!W292</f>
        <v>APAGADO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>
        <f>'RESUMEN TOTAL'!O322</f>
        <v>0</v>
      </c>
      <c r="J309" t="str">
        <f>'RESUMEN TOTAL'!P322</f>
        <v>APAGADO</v>
      </c>
      <c r="K309" t="str">
        <f>'RESUMEN TOTAL'!Q322</f>
        <v>APAGADO</v>
      </c>
      <c r="L309" t="str">
        <f>'RESUMEN TOTAL'!R322</f>
        <v>APAGADO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 t="str">
        <f>'RESUMEN TOTAL'!W322</f>
        <v>APAGADO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 t="str">
        <f>'RESUMEN TOTAL'!L323</f>
        <v>APAGADO</v>
      </c>
      <c r="G310" t="str">
        <f>'RESUMEN TOTAL'!M323</f>
        <v>APAGADO</v>
      </c>
      <c r="H310" t="str">
        <f>'RESUMEN TOTAL'!N323</f>
        <v>APAGADO</v>
      </c>
      <c r="I310">
        <f>'RESUMEN TOTAL'!O323</f>
        <v>0</v>
      </c>
      <c r="J310">
        <f>'RESUMEN TOTAL'!P323</f>
        <v>0</v>
      </c>
      <c r="K310" t="str">
        <f>'RESUMEN TOTAL'!Q323</f>
        <v>APAGADO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 t="str">
        <f>'RESUMEN TOTAL'!W323</f>
        <v>APAGADO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 t="str">
        <f>'RESUMEN TOTAL'!W327</f>
        <v>APAGADO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 t="str">
        <f>'RESUMEN TOTAL'!W328</f>
        <v>APAGADO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 t="str">
        <f>'RESUMEN TOTAL'!Q336</f>
        <v>APAGADO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 t="str">
        <f>'RESUMEN TOTAL'!W336</f>
        <v>APAGADO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 t="str">
        <f>'RESUMEN TOTAL'!Q339</f>
        <v>APAGADO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 t="str">
        <f>'RESUMEN TOTAL'!Q340</f>
        <v>APAGADO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 t="str">
        <f>'RESUMEN TOTAL'!Q349</f>
        <v>APAGADO</v>
      </c>
      <c r="L336" t="str">
        <f>'RESUMEN TOTAL'!R349</f>
        <v>APAGADO</v>
      </c>
      <c r="M336" t="str">
        <f>'RESUMEN TOTAL'!S349</f>
        <v>APAGADO</v>
      </c>
      <c r="N336" t="str">
        <f>'RESUMEN TOTAL'!T349</f>
        <v>APAGADO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 t="str">
        <f>'RESUMEN TOTAL'!V350</f>
        <v>APAGADO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 t="str">
        <f>'RESUMEN TOTAL'!L361</f>
        <v>APAGADO</v>
      </c>
      <c r="G348" t="str">
        <f>'RESUMEN TOTAL'!M361</f>
        <v>APAGADO</v>
      </c>
      <c r="H348" t="str">
        <f>'RESUMEN TOTAL'!N361</f>
        <v>APAGADO</v>
      </c>
      <c r="I348">
        <f>'RESUMEN TOTAL'!O361</f>
        <v>0</v>
      </c>
      <c r="J348" t="str">
        <f>'RESUMEN TOTAL'!P361</f>
        <v>APAGADO</v>
      </c>
      <c r="K348" t="str">
        <f>'RESUMEN TOTAL'!Q361</f>
        <v>APAGADO</v>
      </c>
      <c r="L348" t="str">
        <f>'RESUMEN TOTAL'!R361</f>
        <v>APAGADO</v>
      </c>
      <c r="M348" t="str">
        <f>'RESUMEN TOTAL'!S361</f>
        <v>APAGADO</v>
      </c>
      <c r="N348" t="str">
        <f>'RESUMEN TOTAL'!T361</f>
        <v>APAGADO</v>
      </c>
      <c r="O348" t="str">
        <f>'RESUMEN TOTAL'!U361</f>
        <v>APAGADO</v>
      </c>
      <c r="P348" t="str">
        <f>'RESUMEN TOTAL'!V361</f>
        <v>APAGADO</v>
      </c>
      <c r="Q348" t="str">
        <f>'RESUMEN TOTAL'!W361</f>
        <v>APAGADO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 t="str">
        <f>'RESUMEN TOTAL'!L368</f>
        <v>APAGADO</v>
      </c>
      <c r="G355" t="str">
        <f>'RESUMEN TOTAL'!M368</f>
        <v>APAGADO</v>
      </c>
      <c r="H355" t="str">
        <f>'RESUMEN TOTAL'!N368</f>
        <v>APAGADO</v>
      </c>
      <c r="I355">
        <f>'RESUMEN TOTAL'!O368</f>
        <v>0</v>
      </c>
      <c r="J355" t="str">
        <f>'RESUMEN TOTAL'!P368</f>
        <v>APAGADO</v>
      </c>
      <c r="K355" t="str">
        <f>'RESUMEN TOTAL'!Q368</f>
        <v>APAGADO</v>
      </c>
      <c r="L355" t="str">
        <f>'RESUMEN TOTAL'!R368</f>
        <v>APAGADO</v>
      </c>
      <c r="M355" t="str">
        <f>'RESUMEN TOTAL'!S368</f>
        <v>APAGADO</v>
      </c>
      <c r="N355" t="str">
        <f>'RESUMEN TOTAL'!T368</f>
        <v>APAGADO</v>
      </c>
      <c r="O355" t="str">
        <f>'RESUMEN TOTAL'!U368</f>
        <v>APAGADO</v>
      </c>
      <c r="P355" t="str">
        <f>'RESUMEN TOTAL'!V368</f>
        <v>APAGADO</v>
      </c>
      <c r="Q355" t="str">
        <f>'RESUMEN TOTAL'!W368</f>
        <v>APAGADO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>
        <f>'RESUMEN TOTAL'!O369</f>
        <v>0</v>
      </c>
      <c r="J356" t="str">
        <f>'RESUMEN TOTAL'!P369</f>
        <v>APAGADO</v>
      </c>
      <c r="K356" t="str">
        <f>'RESUMEN TOTAL'!Q369</f>
        <v>APAGADO</v>
      </c>
      <c r="L356" t="str">
        <f>'RESUMEN TOTAL'!R369</f>
        <v>APAGADO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 t="str">
        <f>'RESUMEN TOTAL'!W369</f>
        <v>APAGADO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>
        <f>'RESUMEN TOTAL'!O370</f>
        <v>0</v>
      </c>
      <c r="J357" t="str">
        <f>'RESUMEN TOTAL'!P370</f>
        <v>APAGADO</v>
      </c>
      <c r="K357" t="str">
        <f>'RESUMEN TOTAL'!Q370</f>
        <v>APAGADO</v>
      </c>
      <c r="L357" t="str">
        <f>'RESUMEN TOTAL'!R370</f>
        <v>APAGADO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 t="str">
        <f>'RESUMEN TOTAL'!W370</f>
        <v>APAGADO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 t="str">
        <f>'RESUMEN TOTAL'!W396</f>
        <v>APAGADO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 t="str">
        <f>'RESUMEN TOTAL'!L398</f>
        <v>APAGADO</v>
      </c>
      <c r="G384" t="str">
        <f>'RESUMEN TOTAL'!M398</f>
        <v>APAGADO</v>
      </c>
      <c r="H384" t="str">
        <f>'RESUMEN TOTAL'!N398</f>
        <v>APAGADO</v>
      </c>
      <c r="I384">
        <f>'RESUMEN TOTAL'!O398</f>
        <v>0</v>
      </c>
      <c r="J384" t="str">
        <f>'RESUMEN TOTAL'!P398</f>
        <v>APAGADO</v>
      </c>
      <c r="K384" t="str">
        <f>'RESUMEN TOTAL'!Q398</f>
        <v>APAGADO</v>
      </c>
      <c r="L384" t="str">
        <f>'RESUMEN TOTAL'!R398</f>
        <v>APAGADO</v>
      </c>
      <c r="M384" t="str">
        <f>'RESUMEN TOTAL'!S398</f>
        <v>APAGADO</v>
      </c>
      <c r="N384" t="str">
        <f>'RESUMEN TOTAL'!T398</f>
        <v>APAGADO</v>
      </c>
      <c r="O384" t="str">
        <f>'RESUMEN TOTAL'!U398</f>
        <v>APAGADO</v>
      </c>
      <c r="P384" t="str">
        <f>'RESUMEN TOTAL'!V398</f>
        <v>APAGADO</v>
      </c>
      <c r="Q384" t="str">
        <f>'RESUMEN TOTAL'!W398</f>
        <v>APAGADO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 t="str">
        <f>'RESUMEN TOTAL'!P410</f>
        <v>APAGADO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 t="str">
        <f>'RESUMEN TOTAL'!V411</f>
        <v>APAGADO</v>
      </c>
      <c r="Q397" t="str">
        <f>'RESUMEN TOTAL'!W411</f>
        <v>APAGADO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 t="str">
        <f>'RESUMEN TOTAL'!L417</f>
        <v>APAGADO</v>
      </c>
      <c r="G403" t="str">
        <f>'RESUMEN TOTAL'!M417</f>
        <v>APAGADO</v>
      </c>
      <c r="H403" t="str">
        <f>'RESUMEN TOTAL'!N417</f>
        <v>APAGADO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 t="str">
        <f>'RESUMEN TOTAL'!R417</f>
        <v>APAGADO</v>
      </c>
      <c r="M403" t="str">
        <f>'RESUMEN TOTAL'!S417</f>
        <v>APAGADO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 t="str">
        <f>'RESUMEN TOTAL'!L418</f>
        <v>APAGADO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 t="str">
        <f>'RESUMEN TOTAL'!R418</f>
        <v>APAGADO</v>
      </c>
      <c r="M404" t="str">
        <f>'RESUMEN TOTAL'!S418</f>
        <v>APAGADO</v>
      </c>
      <c r="N404" t="str">
        <f>'RESUMEN TOTAL'!T418</f>
        <v>APAGADO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 t="str">
        <f>'RESUMEN TOTAL'!Q445</f>
        <v>APAGADO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 t="str">
        <f>'RESUMEN TOTAL'!W445</f>
        <v>APAGADO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 t="str">
        <f>'RESUMEN TOTAL'!Q447</f>
        <v>APAGADO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 t="str">
        <f>'RESUMEN TOTAL'!L460</f>
        <v>APAGADO</v>
      </c>
      <c r="G444" t="str">
        <f>'RESUMEN TOTAL'!M460</f>
        <v>APAGADO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 t="str">
        <f>'RESUMEN TOTAL'!R460</f>
        <v>APAGADO</v>
      </c>
      <c r="M444" t="str">
        <f>'RESUMEN TOTAL'!S460</f>
        <v>APAGADO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 t="str">
        <f>'RESUMEN TOTAL'!L461</f>
        <v>APAGADO</v>
      </c>
      <c r="G445" t="str">
        <f>'RESUMEN TOTAL'!M461</f>
        <v>APAGADO</v>
      </c>
      <c r="H445" t="str">
        <f>'RESUMEN TOTAL'!N460</f>
        <v>APAGADO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 t="str">
        <f>'RESUMEN TOTAL'!R461</f>
        <v>APAGADO</v>
      </c>
      <c r="M445" t="str">
        <f>'RESUMEN TOTAL'!S461</f>
        <v>APAGADO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 t="str">
        <f>'RESUMEN TOTAL'!L462</f>
        <v>APAGADO</v>
      </c>
      <c r="G446" t="str">
        <f>'RESUMEN TOTAL'!M462</f>
        <v>APAGADO</v>
      </c>
      <c r="H446" t="str">
        <f>'RESUMEN TOTAL'!N461</f>
        <v>APAGADO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 t="str">
        <f>'RESUMEN TOTAL'!S462</f>
        <v>APAGADO</v>
      </c>
      <c r="N446" t="str">
        <f>'RESUMEN TOTAL'!T462</f>
        <v>APAGADO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 t="str">
        <f>'RESUMEN TOTAL'!N462</f>
        <v>APAGADO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 t="str">
        <f>'RESUMEN TOTAL'!L490</f>
        <v>APAGADO</v>
      </c>
      <c r="G454" t="str">
        <f>'RESUMEN TOTAL'!M490</f>
        <v>APAGADO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 t="str">
        <f>'RESUMEN TOTAL'!L491</f>
        <v>APAGADO</v>
      </c>
      <c r="G455" t="str">
        <f>'RESUMEN TOTAL'!M491</f>
        <v>APAGADO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 t="str">
        <f>'RESUMEN TOTAL'!N472</f>
        <v>APAGADO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 t="str">
        <f>'RESUMEN TOTAL'!L494</f>
        <v>APAGADO</v>
      </c>
      <c r="G458" t="str">
        <f>'RESUMEN TOTAL'!M494</f>
        <v>APAGADO</v>
      </c>
      <c r="H458" t="str">
        <f>'RESUMEN TOTAL'!N473</f>
        <v>APAGADO</v>
      </c>
      <c r="I458">
        <f>'RESUMEN TOTAL'!O473</f>
        <v>0</v>
      </c>
      <c r="J458" t="str">
        <f>'RESUMEN TOTAL'!P494</f>
        <v>APAGADO</v>
      </c>
      <c r="K458" t="str">
        <f>'RESUMEN TOTAL'!Q494</f>
        <v>APAGADO</v>
      </c>
      <c r="L458" t="str">
        <f>'RESUMEN TOTAL'!R494</f>
        <v>APAGADO</v>
      </c>
      <c r="M458" t="str">
        <f>'RESUMEN TOTAL'!S494</f>
        <v>APAGADO</v>
      </c>
      <c r="N458" t="str">
        <f>'RESUMEN TOTAL'!T494</f>
        <v>APAGADO</v>
      </c>
      <c r="O458" t="str">
        <f>'RESUMEN TOTAL'!U494</f>
        <v>APAGADO</v>
      </c>
      <c r="P458" t="str">
        <f>'RESUMEN TOTAL'!V494</f>
        <v>APAGADO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 t="str">
        <f>'RESUMEN TOTAL'!L495</f>
        <v>APAGADO</v>
      </c>
      <c r="G459" t="str">
        <f>'RESUMEN TOTAL'!M495</f>
        <v>APAGADO</v>
      </c>
      <c r="H459" t="str">
        <f>'RESUMEN TOTAL'!N474</f>
        <v>APAGADO</v>
      </c>
      <c r="I459">
        <f>'RESUMEN TOTAL'!O474</f>
        <v>0</v>
      </c>
      <c r="J459" t="str">
        <f>'RESUMEN TOTAL'!P495</f>
        <v>APAGADO</v>
      </c>
      <c r="K459" t="str">
        <f>'RESUMEN TOTAL'!Q495</f>
        <v>APAGADO</v>
      </c>
      <c r="L459" t="str">
        <f>'RESUMEN TOTAL'!R495</f>
        <v>APAGADO</v>
      </c>
      <c r="M459" t="str">
        <f>'RESUMEN TOTAL'!S495</f>
        <v>APAGADO</v>
      </c>
      <c r="N459" t="str">
        <f>'RESUMEN TOTAL'!T495</f>
        <v>APAGADO</v>
      </c>
      <c r="O459" t="str">
        <f>'RESUMEN TOTAL'!U495</f>
        <v>APAGADO</v>
      </c>
      <c r="P459" t="str">
        <f>'RESUMEN TOTAL'!V495</f>
        <v>APAGADO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 t="str">
        <f>'RESUMEN TOTAL'!L496</f>
        <v>APAGADO</v>
      </c>
      <c r="G460" t="str">
        <f>'RESUMEN TOTAL'!M496</f>
        <v>APAGADO</v>
      </c>
      <c r="H460">
        <f>'RESUMEN TOTAL'!N475</f>
        <v>0</v>
      </c>
      <c r="I460">
        <f>'RESUMEN TOTAL'!O475</f>
        <v>0</v>
      </c>
      <c r="J460" t="str">
        <f>'RESUMEN TOTAL'!P496</f>
        <v>APAGADO</v>
      </c>
      <c r="K460" t="str">
        <f>'RESUMEN TOTAL'!Q496</f>
        <v>APAGADO</v>
      </c>
      <c r="L460" t="str">
        <f>'RESUMEN TOTAL'!R496</f>
        <v>APAGADO</v>
      </c>
      <c r="M460" t="str">
        <f>'RESUMEN TOTAL'!S496</f>
        <v>APAGADO</v>
      </c>
      <c r="N460" t="str">
        <f>'RESUMEN TOTAL'!T496</f>
        <v>APAGADO</v>
      </c>
      <c r="O460" t="str">
        <f>'RESUMEN TOTAL'!U496</f>
        <v>APAGADO</v>
      </c>
      <c r="P460" t="str">
        <f>'RESUMEN TOTAL'!V496</f>
        <v>APAGADO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 t="str">
        <f>'RESUMEN TOTAL'!L497</f>
        <v>APAGADO</v>
      </c>
      <c r="G461" t="str">
        <f>'RESUMEN TOTAL'!M497</f>
        <v>APAGADO</v>
      </c>
      <c r="H461">
        <f>'RESUMEN TOTAL'!N476</f>
        <v>0</v>
      </c>
      <c r="I461">
        <f>'RESUMEN TOTAL'!O476</f>
        <v>0</v>
      </c>
      <c r="J461" t="str">
        <f>'RESUMEN TOTAL'!P497</f>
        <v>APAGADO</v>
      </c>
      <c r="K461" t="str">
        <f>'RESUMEN TOTAL'!Q497</f>
        <v>APAGADO</v>
      </c>
      <c r="L461" t="str">
        <f>'RESUMEN TOTAL'!R497</f>
        <v>APAGADO</v>
      </c>
      <c r="M461" t="str">
        <f>'RESUMEN TOTAL'!S497</f>
        <v>APAGADO</v>
      </c>
      <c r="N461" t="str">
        <f>'RESUMEN TOTAL'!T497</f>
        <v>APAGADO</v>
      </c>
      <c r="O461" t="str">
        <f>'RESUMEN TOTAL'!U497</f>
        <v>APAGADO</v>
      </c>
      <c r="P461" t="str">
        <f>'RESUMEN TOTAL'!V497</f>
        <v>APAGADO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 t="str">
        <f>'RESUMEN TOTAL'!M500</f>
        <v>APAGADO</v>
      </c>
      <c r="H464">
        <f>'RESUMEN TOTAL'!N479</f>
        <v>0</v>
      </c>
      <c r="I464">
        <f>'RESUMEN TOTAL'!O479</f>
        <v>0</v>
      </c>
      <c r="J464" t="str">
        <f>'RESUMEN TOTAL'!P500</f>
        <v>APAGADO</v>
      </c>
      <c r="K464" t="str">
        <f>'RESUMEN TOTAL'!Q500</f>
        <v>APAGADO</v>
      </c>
      <c r="L464" t="str">
        <f>'RESUMEN TOTAL'!R500</f>
        <v>APAGADO</v>
      </c>
      <c r="M464" t="str">
        <f>'RESUMEN TOTAL'!S500</f>
        <v>APAGADO</v>
      </c>
      <c r="N464" t="str">
        <f>'RESUMEN TOTAL'!T500</f>
        <v>APAGADO</v>
      </c>
      <c r="O464" t="str">
        <f>'RESUMEN TOTAL'!U500</f>
        <v>APAGADO</v>
      </c>
      <c r="P464" t="str">
        <f>'RESUMEN TOTAL'!V500</f>
        <v>APAGADO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 t="str">
        <f>'RESUMEN TOTAL'!M501</f>
        <v>APAGADO</v>
      </c>
      <c r="H465">
        <f>'RESUMEN TOTAL'!N480</f>
        <v>0</v>
      </c>
      <c r="I465">
        <f>'RESUMEN TOTAL'!O480</f>
        <v>0</v>
      </c>
      <c r="J465" t="str">
        <f>'RESUMEN TOTAL'!P501</f>
        <v>APAGADO</v>
      </c>
      <c r="K465" t="str">
        <f>'RESUMEN TOTAL'!Q501</f>
        <v>APAGADO</v>
      </c>
      <c r="L465" t="str">
        <f>'RESUMEN TOTAL'!R501</f>
        <v>APAGADO</v>
      </c>
      <c r="M465" t="str">
        <f>'RESUMEN TOTAL'!S501</f>
        <v>APAGADO</v>
      </c>
      <c r="N465" t="str">
        <f>'RESUMEN TOTAL'!T501</f>
        <v>APAGADO</v>
      </c>
      <c r="O465" t="str">
        <f>'RESUMEN TOTAL'!U501</f>
        <v>APAGADO</v>
      </c>
      <c r="P465" t="str">
        <f>'RESUMEN TOTAL'!V501</f>
        <v>APAGADO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 t="str">
        <f>'RESUMEN TOTAL'!L502</f>
        <v>APAGADO</v>
      </c>
      <c r="G466" t="str">
        <f>'RESUMEN TOTAL'!M502</f>
        <v>APAGADO</v>
      </c>
      <c r="H466">
        <f>'RESUMEN TOTAL'!N481</f>
        <v>0</v>
      </c>
      <c r="I466">
        <f>'RESUMEN TOTAL'!O481</f>
        <v>0</v>
      </c>
      <c r="J466" t="str">
        <f>'RESUMEN TOTAL'!P502</f>
        <v>APAGADO</v>
      </c>
      <c r="K466" t="str">
        <f>'RESUMEN TOTAL'!Q502</f>
        <v>APAGADO</v>
      </c>
      <c r="L466" t="str">
        <f>'RESUMEN TOTAL'!R502</f>
        <v>APAGADO</v>
      </c>
      <c r="M466" t="str">
        <f>'RESUMEN TOTAL'!S502</f>
        <v>APAGADO</v>
      </c>
      <c r="N466" t="str">
        <f>'RESUMEN TOTAL'!T502</f>
        <v>APAGADO</v>
      </c>
      <c r="O466" t="str">
        <f>'RESUMEN TOTAL'!U502</f>
        <v>APAGADO</v>
      </c>
      <c r="P466" t="str">
        <f>'RESUMEN TOTAL'!V502</f>
        <v>APAGADO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 t="str">
        <f>'RESUMEN TOTAL'!L503</f>
        <v>APAGADO</v>
      </c>
      <c r="G467" t="str">
        <f>'RESUMEN TOTAL'!M503</f>
        <v>APAGADO</v>
      </c>
      <c r="H467" t="str">
        <f>'RESUMEN TOTAL'!N482</f>
        <v>APAGADO</v>
      </c>
      <c r="I467">
        <f>'RESUMEN TOTAL'!O482</f>
        <v>0</v>
      </c>
      <c r="J467" t="str">
        <f>'RESUMEN TOTAL'!P503</f>
        <v>APAGADO</v>
      </c>
      <c r="K467" t="str">
        <f>'RESUMEN TOTAL'!Q503</f>
        <v>APAGADO</v>
      </c>
      <c r="L467" t="str">
        <f>'RESUMEN TOTAL'!R503</f>
        <v>APAGADO</v>
      </c>
      <c r="M467" t="str">
        <f>'RESUMEN TOTAL'!S503</f>
        <v>APAGADO</v>
      </c>
      <c r="N467" t="str">
        <f>'RESUMEN TOTAL'!T503</f>
        <v>APAGADO</v>
      </c>
      <c r="O467" t="str">
        <f>'RESUMEN TOTAL'!U503</f>
        <v>APAGADO</v>
      </c>
      <c r="P467" t="str">
        <f>'RESUMEN TOTAL'!V503</f>
        <v>APAGADO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 t="str">
        <f>'RESUMEN TOTAL'!L504</f>
        <v>APAGADO</v>
      </c>
      <c r="G468" t="str">
        <f>'RESUMEN TOTAL'!M504</f>
        <v>APAGADO</v>
      </c>
      <c r="H468" t="str">
        <f>'RESUMEN TOTAL'!N483</f>
        <v>APAGADO</v>
      </c>
      <c r="I468">
        <f>'RESUMEN TOTAL'!O483</f>
        <v>0</v>
      </c>
      <c r="J468" t="str">
        <f>'RESUMEN TOTAL'!P504</f>
        <v>APAGADO</v>
      </c>
      <c r="K468" t="str">
        <f>'RESUMEN TOTAL'!Q504</f>
        <v>APAGADO</v>
      </c>
      <c r="L468" t="str">
        <f>'RESUMEN TOTAL'!R504</f>
        <v>APAGADO</v>
      </c>
      <c r="M468" t="str">
        <f>'RESUMEN TOTAL'!S504</f>
        <v>APAGADO</v>
      </c>
      <c r="N468" t="str">
        <f>'RESUMEN TOTAL'!T504</f>
        <v>APAGADO</v>
      </c>
      <c r="O468" t="str">
        <f>'RESUMEN TOTAL'!U504</f>
        <v>APAGADO</v>
      </c>
      <c r="P468" t="str">
        <f>'RESUMEN TOTAL'!V504</f>
        <v>APAGADO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 t="str">
        <f>'RESUMEN TOTAL'!L505</f>
        <v>APAGADO</v>
      </c>
      <c r="G469" t="str">
        <f>'RESUMEN TOTAL'!M505</f>
        <v>APAGADO</v>
      </c>
      <c r="H469">
        <f>'RESUMEN TOTAL'!N484</f>
        <v>0</v>
      </c>
      <c r="I469">
        <f>'RESUMEN TOTAL'!O484</f>
        <v>0</v>
      </c>
      <c r="J469" t="str">
        <f>'RESUMEN TOTAL'!P505</f>
        <v>APAGADO</v>
      </c>
      <c r="K469" t="str">
        <f>'RESUMEN TOTAL'!Q505</f>
        <v>APAGADO</v>
      </c>
      <c r="L469" t="str">
        <f>'RESUMEN TOTAL'!R505</f>
        <v>APAGADO</v>
      </c>
      <c r="M469" t="str">
        <f>'RESUMEN TOTAL'!S505</f>
        <v>APAGADO</v>
      </c>
      <c r="N469" t="str">
        <f>'RESUMEN TOTAL'!T505</f>
        <v>APAGADO</v>
      </c>
      <c r="O469" t="str">
        <f>'RESUMEN TOTAL'!U505</f>
        <v>APAGADO</v>
      </c>
      <c r="P469" t="str">
        <f>'RESUMEN TOTAL'!V505</f>
        <v>APAGADO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 t="str">
        <f>'RESUMEN TOTAL'!L506</f>
        <v>APAGADO</v>
      </c>
      <c r="G470" t="str">
        <f>'RESUMEN TOTAL'!M506</f>
        <v>APAGADO</v>
      </c>
      <c r="H470">
        <f>'RESUMEN TOTAL'!N485</f>
        <v>0</v>
      </c>
      <c r="I470">
        <f>'RESUMEN TOTAL'!O485</f>
        <v>0</v>
      </c>
      <c r="J470" t="str">
        <f>'RESUMEN TOTAL'!P506</f>
        <v>APAGADO</v>
      </c>
      <c r="K470" t="str">
        <f>'RESUMEN TOTAL'!Q506</f>
        <v>APAGADO</v>
      </c>
      <c r="L470" t="str">
        <f>'RESUMEN TOTAL'!R506</f>
        <v>APAGADO</v>
      </c>
      <c r="M470" t="str">
        <f>'RESUMEN TOTAL'!S506</f>
        <v>APAGADO</v>
      </c>
      <c r="N470" t="str">
        <f>'RESUMEN TOTAL'!T506</f>
        <v>APAGADO</v>
      </c>
      <c r="O470" t="str">
        <f>'RESUMEN TOTAL'!U506</f>
        <v>APAGADO</v>
      </c>
      <c r="P470" t="str">
        <f>'RESUMEN TOTAL'!V506</f>
        <v>APAGADO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 t="str">
        <f>'RESUMEN TOTAL'!L507</f>
        <v>APAGADO</v>
      </c>
      <c r="G471" t="str">
        <f>'RESUMEN TOTAL'!M507</f>
        <v>APAGADO</v>
      </c>
      <c r="H471" t="str">
        <f>'RESUMEN TOTAL'!N486</f>
        <v>APAGADO</v>
      </c>
      <c r="I471">
        <f>'RESUMEN TOTAL'!O486</f>
        <v>0</v>
      </c>
      <c r="J471" t="str">
        <f>'RESUMEN TOTAL'!P507</f>
        <v>APAGADO</v>
      </c>
      <c r="K471" t="str">
        <f>'RESUMEN TOTAL'!Q507</f>
        <v>APAGADO</v>
      </c>
      <c r="L471" t="str">
        <f>'RESUMEN TOTAL'!R507</f>
        <v>APAGADO</v>
      </c>
      <c r="M471" t="str">
        <f>'RESUMEN TOTAL'!S507</f>
        <v>APAGADO</v>
      </c>
      <c r="N471" t="str">
        <f>'RESUMEN TOTAL'!T507</f>
        <v>APAGADO</v>
      </c>
      <c r="O471" t="str">
        <f>'RESUMEN TOTAL'!U507</f>
        <v>APAGADO</v>
      </c>
      <c r="P471" t="str">
        <f>'RESUMEN TOTAL'!V507</f>
        <v>APAGADO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 t="str">
        <f>'RESUMEN TOTAL'!L508</f>
        <v>APAGADO</v>
      </c>
      <c r="G472" t="str">
        <f>'RESUMEN TOTAL'!M508</f>
        <v>APAGADO</v>
      </c>
      <c r="H472" t="str">
        <f>'RESUMEN TOTAL'!N487</f>
        <v>APAGADO</v>
      </c>
      <c r="I472">
        <f>'RESUMEN TOTAL'!O487</f>
        <v>0</v>
      </c>
      <c r="J472" t="str">
        <f>'RESUMEN TOTAL'!P508</f>
        <v>APAGADO</v>
      </c>
      <c r="K472" t="str">
        <f>'RESUMEN TOTAL'!Q508</f>
        <v>APAGADO</v>
      </c>
      <c r="L472" t="str">
        <f>'RESUMEN TOTAL'!R508</f>
        <v>APAGADO</v>
      </c>
      <c r="M472" t="str">
        <f>'RESUMEN TOTAL'!S508</f>
        <v>APAGADO</v>
      </c>
      <c r="N472" t="str">
        <f>'RESUMEN TOTAL'!T508</f>
        <v>APAGADO</v>
      </c>
      <c r="O472" t="str">
        <f>'RESUMEN TOTAL'!U508</f>
        <v>APAGADO</v>
      </c>
      <c r="P472" t="str">
        <f>'RESUMEN TOTAL'!V508</f>
        <v>APAGADO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 t="str">
        <f>'RESUMEN TOTAL'!L509</f>
        <v>APAGADO</v>
      </c>
      <c r="G473" t="str">
        <f>'RESUMEN TOTAL'!M509</f>
        <v>APAGADO</v>
      </c>
      <c r="H473" t="str">
        <f>'RESUMEN TOTAL'!N488</f>
        <v>APAGADO</v>
      </c>
      <c r="I473">
        <f>'RESUMEN TOTAL'!O488</f>
        <v>0</v>
      </c>
      <c r="J473" t="str">
        <f>'RESUMEN TOTAL'!P509</f>
        <v>APAGADO</v>
      </c>
      <c r="K473" t="str">
        <f>'RESUMEN TOTAL'!Q509</f>
        <v>APAGADO</v>
      </c>
      <c r="L473" t="str">
        <f>'RESUMEN TOTAL'!R509</f>
        <v>APAGADO</v>
      </c>
      <c r="M473" t="str">
        <f>'RESUMEN TOTAL'!S509</f>
        <v>APAGADO</v>
      </c>
      <c r="N473" t="str">
        <f>'RESUMEN TOTAL'!T509</f>
        <v>APAGADO</v>
      </c>
      <c r="O473" t="str">
        <f>'RESUMEN TOTAL'!U509</f>
        <v>APAGADO</v>
      </c>
      <c r="P473" t="str">
        <f>'RESUMEN TOTAL'!V509</f>
        <v>APAGADO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 t="str">
        <f>'RESUMEN TOTAL'!L510</f>
        <v>APAGADO</v>
      </c>
      <c r="G474" t="str">
        <f>'RESUMEN TOTAL'!M510</f>
        <v>APAGADO</v>
      </c>
      <c r="H474" t="str">
        <f>'RESUMEN TOTAL'!N489</f>
        <v>APAGADO</v>
      </c>
      <c r="I474">
        <f>'RESUMEN TOTAL'!O489</f>
        <v>0</v>
      </c>
      <c r="J474" t="str">
        <f>'RESUMEN TOTAL'!P510</f>
        <v>APAGADO</v>
      </c>
      <c r="K474" t="str">
        <f>'RESUMEN TOTAL'!Q510</f>
        <v>APAGADO</v>
      </c>
      <c r="L474" t="str">
        <f>'RESUMEN TOTAL'!R510</f>
        <v>APAGADO</v>
      </c>
      <c r="M474" t="str">
        <f>'RESUMEN TOTAL'!S510</f>
        <v>APAGADO</v>
      </c>
      <c r="N474" t="str">
        <f>'RESUMEN TOTAL'!T510</f>
        <v>APAGADO</v>
      </c>
      <c r="O474" t="str">
        <f>'RESUMEN TOTAL'!U510</f>
        <v>APAGADO</v>
      </c>
      <c r="P474" t="str">
        <f>'RESUMEN TOTAL'!V510</f>
        <v>APAGADO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 t="str">
        <f>'RESUMEN TOTAL'!L511</f>
        <v>APAGADO</v>
      </c>
      <c r="G475" t="str">
        <f>'RESUMEN TOTAL'!M511</f>
        <v>APAGADO</v>
      </c>
      <c r="H475">
        <f>'RESUMEN TOTAL'!N490</f>
        <v>0</v>
      </c>
      <c r="I475">
        <f>'RESUMEN TOTAL'!O490</f>
        <v>0</v>
      </c>
      <c r="J475" t="str">
        <f>'RESUMEN TOTAL'!P511</f>
        <v>APAGADO</v>
      </c>
      <c r="K475" t="str">
        <f>'RESUMEN TOTAL'!Q511</f>
        <v>APAGADO</v>
      </c>
      <c r="L475" t="str">
        <f>'RESUMEN TOTAL'!R511</f>
        <v>APAGADO</v>
      </c>
      <c r="M475" t="str">
        <f>'RESUMEN TOTAL'!S511</f>
        <v>APAGADO</v>
      </c>
      <c r="N475" t="str">
        <f>'RESUMEN TOTAL'!T511</f>
        <v>APAGADO</v>
      </c>
      <c r="O475" t="str">
        <f>'RESUMEN TOTAL'!U511</f>
        <v>APAGADO</v>
      </c>
      <c r="P475" t="str">
        <f>'RESUMEN TOTAL'!V511</f>
        <v>APAGADO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 t="str">
        <f>'RESUMEN TOTAL'!L512</f>
        <v>APAGADO</v>
      </c>
      <c r="G476" t="str">
        <f>'RESUMEN TOTAL'!M512</f>
        <v>APAGADO</v>
      </c>
      <c r="H476">
        <f>'RESUMEN TOTAL'!N491</f>
        <v>0</v>
      </c>
      <c r="I476">
        <f>'RESUMEN TOTAL'!O491</f>
        <v>0</v>
      </c>
      <c r="J476" t="str">
        <f>'RESUMEN TOTAL'!P512</f>
        <v>APAGADO</v>
      </c>
      <c r="K476" t="str">
        <f>'RESUMEN TOTAL'!Q512</f>
        <v>APAGADO</v>
      </c>
      <c r="L476" t="str">
        <f>'RESUMEN TOTAL'!R512</f>
        <v>APAGADO</v>
      </c>
      <c r="M476" t="str">
        <f>'RESUMEN TOTAL'!S512</f>
        <v>APAGADO</v>
      </c>
      <c r="N476" t="str">
        <f>'RESUMEN TOTAL'!T512</f>
        <v>APAGADO</v>
      </c>
      <c r="O476" t="str">
        <f>'RESUMEN TOTAL'!U512</f>
        <v>APAGADO</v>
      </c>
      <c r="P476" t="str">
        <f>'RESUMEN TOTAL'!V512</f>
        <v>APAGADO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 t="str">
        <f>'RESUMEN TOTAL'!N494</f>
        <v>APAGADO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 t="str">
        <f>'RESUMEN TOTAL'!N495</f>
        <v>APAGADO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 t="str">
        <f>'RESUMEN TOTAL'!N496</f>
        <v>APAGADO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 t="str">
        <f>'RESUMEN TOTAL'!L518</f>
        <v>APAGADO</v>
      </c>
      <c r="G482" t="str">
        <f>'RESUMEN TOTAL'!M518</f>
        <v>APAGADO</v>
      </c>
      <c r="H482" t="str">
        <f>'RESUMEN TOTAL'!N497</f>
        <v>APAGADO</v>
      </c>
      <c r="I482">
        <f>'RESUMEN TOTAL'!O497</f>
        <v>0</v>
      </c>
      <c r="J482" t="str">
        <f>'RESUMEN TOTAL'!P518</f>
        <v>APAGADO</v>
      </c>
      <c r="K482" t="str">
        <f>'RESUMEN TOTAL'!Q518</f>
        <v>APAGADO</v>
      </c>
      <c r="L482" t="str">
        <f>'RESUMEN TOTAL'!R518</f>
        <v>APAGADO</v>
      </c>
      <c r="M482" t="str">
        <f>'RESUMEN TOTAL'!S518</f>
        <v>APAGADO</v>
      </c>
      <c r="N482" t="str">
        <f>'RESUMEN TOTAL'!T518</f>
        <v>APAGADO</v>
      </c>
      <c r="O482" t="str">
        <f>'RESUMEN TOTAL'!U518</f>
        <v>APAGADO</v>
      </c>
      <c r="P482" t="str">
        <f>'RESUMEN TOTAL'!V518</f>
        <v>APAGADO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 t="str">
        <f>'RESUMEN TOTAL'!L519</f>
        <v>APAGADO</v>
      </c>
      <c r="G483" t="str">
        <f>'RESUMEN TOTAL'!M519</f>
        <v>APAGADO</v>
      </c>
      <c r="H483">
        <f>'RESUMEN TOTAL'!N498</f>
        <v>0</v>
      </c>
      <c r="I483">
        <f>'RESUMEN TOTAL'!O498</f>
        <v>0</v>
      </c>
      <c r="J483" t="str">
        <f>'RESUMEN TOTAL'!P519</f>
        <v>APAGADO</v>
      </c>
      <c r="K483" t="str">
        <f>'RESUMEN TOTAL'!Q519</f>
        <v>APAGADO</v>
      </c>
      <c r="L483" t="str">
        <f>'RESUMEN TOTAL'!R519</f>
        <v>APAGADO</v>
      </c>
      <c r="M483" t="str">
        <f>'RESUMEN TOTAL'!S519</f>
        <v>APAGADO</v>
      </c>
      <c r="N483" t="str">
        <f>'RESUMEN TOTAL'!T519</f>
        <v>APAGADO</v>
      </c>
      <c r="O483" t="str">
        <f>'RESUMEN TOTAL'!U519</f>
        <v>APAGADO</v>
      </c>
      <c r="P483" t="str">
        <f>'RESUMEN TOTAL'!V519</f>
        <v>APAGADO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TOTAL'!N500</f>
        <v>APAGADO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 t="str">
        <f>'RESUMEN TOTAL'!N501</f>
        <v>APAGADO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 t="str">
        <f>'RESUMEN TOTAL'!N502</f>
        <v>APAGADO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 t="str">
        <f>'RESUMEN TOTAL'!N503</f>
        <v>APAGADO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 t="str">
        <f>'RESUMEN TOTAL'!N504</f>
        <v>APAGADO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 t="str">
        <f>'RESUMEN TOTAL'!L526</f>
        <v>APAGADO</v>
      </c>
      <c r="G490" t="str">
        <f>'RESUMEN TOTAL'!M526</f>
        <v>APAGADO</v>
      </c>
      <c r="H490" t="str">
        <f>'RESUMEN TOTAL'!N505</f>
        <v>APAGADO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 t="str">
        <f>'RESUMEN TOTAL'!N506</f>
        <v>APAGADO</v>
      </c>
      <c r="I491">
        <f>'RESUMEN TOTAL'!O506</f>
        <v>0</v>
      </c>
      <c r="J491" t="str">
        <f>'RESUMEN TOTAL'!P527</f>
        <v>APAGADO</v>
      </c>
      <c r="K491" t="str">
        <f>'RESUMEN TOTAL'!Q527</f>
        <v>APAGADO</v>
      </c>
      <c r="L491" t="str">
        <f>'RESUMEN TOTAL'!R527</f>
        <v>APAGADO</v>
      </c>
      <c r="M491" t="str">
        <f>'RESUMEN TOTAL'!S527</f>
        <v>APAGADO</v>
      </c>
      <c r="N491" t="str">
        <f>'RESUMEN TOTAL'!T527</f>
        <v>APAGADO</v>
      </c>
      <c r="O491" t="str">
        <f>'RESUMEN TOTAL'!U527</f>
        <v>APAGADO</v>
      </c>
      <c r="P491" t="str">
        <f>'RESUMEN TOTAL'!V527</f>
        <v>APAGADO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 t="str">
        <f>'RESUMEN TOTAL'!N507</f>
        <v>APAGADO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 t="str">
        <f>'RESUMEN TOTAL'!N508</f>
        <v>APAGADO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 t="str">
        <f>'RESUMEN TOTAL'!L530</f>
        <v>APAGADO</v>
      </c>
      <c r="G494" t="str">
        <f>'RESUMEN TOTAL'!M530</f>
        <v>APAGADO</v>
      </c>
      <c r="H494" t="str">
        <f>'RESUMEN TOTAL'!N509</f>
        <v>APAGADO</v>
      </c>
      <c r="I494">
        <f>'RESUMEN TOTAL'!O509</f>
        <v>0</v>
      </c>
      <c r="J494" t="str">
        <f>'RESUMEN TOTAL'!P530</f>
        <v>APAGADO</v>
      </c>
      <c r="K494" t="str">
        <f>'RESUMEN TOTAL'!Q530</f>
        <v>APAGADO</v>
      </c>
      <c r="L494" t="str">
        <f>'RESUMEN TOTAL'!R530</f>
        <v>APAGADO</v>
      </c>
      <c r="M494" t="str">
        <f>'RESUMEN TOTAL'!S530</f>
        <v>APAGADO</v>
      </c>
      <c r="N494" t="str">
        <f>'RESUMEN TOTAL'!T530</f>
        <v>APAGADO</v>
      </c>
      <c r="O494" t="str">
        <f>'RESUMEN TOTAL'!U530</f>
        <v>APAGADO</v>
      </c>
      <c r="P494" t="str">
        <f>'RESUMEN TOTAL'!V530</f>
        <v>APAGADO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 t="str">
        <f>'RESUMEN TOTAL'!L531</f>
        <v>APAGADO</v>
      </c>
      <c r="G495" t="str">
        <f>'RESUMEN TOTAL'!M531</f>
        <v>APAGADO</v>
      </c>
      <c r="H495" t="str">
        <f>'RESUMEN TOTAL'!N510</f>
        <v>APAGADO</v>
      </c>
      <c r="I495">
        <f>'RESUMEN TOTAL'!O510</f>
        <v>0</v>
      </c>
      <c r="J495" t="str">
        <f>'RESUMEN TOTAL'!P531</f>
        <v>APAGADO</v>
      </c>
      <c r="K495" t="str">
        <f>'RESUMEN TOTAL'!Q531</f>
        <v>APAGADO</v>
      </c>
      <c r="L495" t="str">
        <f>'RESUMEN TOTAL'!R531</f>
        <v>APAGADO</v>
      </c>
      <c r="M495" t="str">
        <f>'RESUMEN TOTAL'!S531</f>
        <v>APAGADO</v>
      </c>
      <c r="N495" t="str">
        <f>'RESUMEN TOTAL'!T531</f>
        <v>APAGADO</v>
      </c>
      <c r="O495" t="str">
        <f>'RESUMEN TOTAL'!U531</f>
        <v>APAGADO</v>
      </c>
      <c r="P495" t="str">
        <f>'RESUMEN TOTAL'!V531</f>
        <v>APAGADO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 t="str">
        <f>'RESUMEN TOTAL'!N511</f>
        <v>APAGADO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 t="str">
        <f>'RESUMEN TOTAL'!N512</f>
        <v>APAGADO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 t="str">
        <f>'RESUMEN TOTAL'!L534</f>
        <v>APAGADO</v>
      </c>
      <c r="G498" t="str">
        <f>'RESUMEN TOTAL'!M534</f>
        <v>APAGADO</v>
      </c>
      <c r="H498">
        <f>'RESUMEN TOTAL'!N513</f>
        <v>0</v>
      </c>
      <c r="I498">
        <f>'RESUMEN TOTAL'!O513</f>
        <v>0</v>
      </c>
      <c r="J498" t="str">
        <f>'RESUMEN TOTAL'!P534</f>
        <v>APAGADO</v>
      </c>
      <c r="K498" t="str">
        <f>'RESUMEN TOTAL'!Q534</f>
        <v>APAGADO</v>
      </c>
      <c r="L498" t="str">
        <f>'RESUMEN TOTAL'!R534</f>
        <v>APAGADO</v>
      </c>
      <c r="M498" t="str">
        <f>'RESUMEN TOTAL'!S534</f>
        <v>APAGADO</v>
      </c>
      <c r="N498" t="str">
        <f>'RESUMEN TOTAL'!T534</f>
        <v>APAGADO</v>
      </c>
      <c r="O498" t="str">
        <f>'RESUMEN TOTAL'!U534</f>
        <v>APAGADO</v>
      </c>
      <c r="P498" t="str">
        <f>'RESUMEN TOTAL'!V534</f>
        <v>APAGADO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 t="str">
        <f>'RESUMEN TOTAL'!L535</f>
        <v>APAGADO</v>
      </c>
      <c r="G499" t="str">
        <f>'RESUMEN TOTAL'!M535</f>
        <v>APAGADO</v>
      </c>
      <c r="H499">
        <f>'RESUMEN TOTAL'!N514</f>
        <v>0</v>
      </c>
      <c r="I499">
        <f>'RESUMEN TOTAL'!O514</f>
        <v>0</v>
      </c>
      <c r="J499" t="str">
        <f>'RESUMEN TOTAL'!P535</f>
        <v>APAGADO</v>
      </c>
      <c r="K499" t="str">
        <f>'RESUMEN TOTAL'!Q535</f>
        <v>APAGADO</v>
      </c>
      <c r="L499" t="str">
        <f>'RESUMEN TOTAL'!R535</f>
        <v>APAGADO</v>
      </c>
      <c r="M499" t="str">
        <f>'RESUMEN TOTAL'!S535</f>
        <v>APAGADO</v>
      </c>
      <c r="N499" t="str">
        <f>'RESUMEN TOTAL'!T535</f>
        <v>APAGADO</v>
      </c>
      <c r="O499" t="str">
        <f>'RESUMEN TOTAL'!U535</f>
        <v>APAGADO</v>
      </c>
      <c r="P499" t="str">
        <f>'RESUMEN TOTAL'!V535</f>
        <v>APAGADO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 t="str">
        <f>'RESUMEN TOTAL'!N518</f>
        <v>APAGADO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 t="str">
        <f>'RESUMEN TOTAL'!L538</f>
        <v>APAGADO</v>
      </c>
      <c r="G504" t="str">
        <f>'RESUMEN TOTAL'!M538</f>
        <v>APAGADO</v>
      </c>
      <c r="H504" t="str">
        <f>'RESUMEN TOTAL'!N519</f>
        <v>APAGADO</v>
      </c>
      <c r="I504">
        <f>'RESUMEN TOTAL'!O519</f>
        <v>0</v>
      </c>
      <c r="J504" t="str">
        <f>'RESUMEN TOTAL'!P538</f>
        <v>APAGADO</v>
      </c>
      <c r="K504" t="str">
        <f>'RESUMEN TOTAL'!Q538</f>
        <v>APAGADO</v>
      </c>
      <c r="L504" t="str">
        <f>'RESUMEN TOTAL'!R538</f>
        <v>APAGADO</v>
      </c>
      <c r="M504" t="str">
        <f>'RESUMEN TOTAL'!S538</f>
        <v>APAGADO</v>
      </c>
      <c r="N504" t="str">
        <f>'RESUMEN TOTAL'!T538</f>
        <v>APAGADO</v>
      </c>
      <c r="O504" t="str">
        <f>'RESUMEN TOTAL'!U538</f>
        <v>APAGADO</v>
      </c>
      <c r="P504" t="str">
        <f>'RESUMEN TOTAL'!V538</f>
        <v>APAGADO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 t="str">
        <f>'RESUMEN TOTAL'!L539</f>
        <v>APAGADO</v>
      </c>
      <c r="G505" t="str">
        <f>'RESUMEN TOTAL'!M539</f>
        <v>APAGADO</v>
      </c>
      <c r="H505" t="str">
        <f>'RESUMEN TOTAL'!N520</f>
        <v>APAGADO</v>
      </c>
      <c r="I505">
        <f>'RESUMEN TOTAL'!O520</f>
        <v>0</v>
      </c>
      <c r="J505" t="str">
        <f>'RESUMEN TOTAL'!P539</f>
        <v>APAGADO</v>
      </c>
      <c r="K505" t="str">
        <f>'RESUMEN TOTAL'!Q539</f>
        <v>APAGADO</v>
      </c>
      <c r="L505" t="str">
        <f>'RESUMEN TOTAL'!R539</f>
        <v>APAGADO</v>
      </c>
      <c r="M505" t="str">
        <f>'RESUMEN TOTAL'!S539</f>
        <v>APAGADO</v>
      </c>
      <c r="N505" t="str">
        <f>'RESUMEN TOTAL'!T539</f>
        <v>APAGADO</v>
      </c>
      <c r="O505" t="str">
        <f>'RESUMEN TOTAL'!U539</f>
        <v>APAGADO</v>
      </c>
      <c r="P505" t="str">
        <f>'RESUMEN TOTAL'!V539</f>
        <v>APAGADO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 t="str">
        <f>'RESUMEN TOTAL'!N521</f>
        <v>APAGADO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 t="str">
        <f>'RESUMEN TOTAL'!L544</f>
        <v>APAGADO</v>
      </c>
      <c r="G510" t="str">
        <f>'RESUMEN TOTAL'!M544</f>
        <v>APAGADO</v>
      </c>
      <c r="H510">
        <f>'RESUMEN TOTAL'!N525</f>
        <v>0</v>
      </c>
      <c r="I510">
        <f>'RESUMEN TOTAL'!O525</f>
        <v>0</v>
      </c>
      <c r="J510" t="str">
        <f>'RESUMEN TOTAL'!P544</f>
        <v>APAGADO</v>
      </c>
      <c r="K510" t="str">
        <f>'RESUMEN TOTAL'!Q544</f>
        <v>APAGADO</v>
      </c>
      <c r="L510" t="str">
        <f>'RESUMEN TOTAL'!R544</f>
        <v>APAGADO</v>
      </c>
      <c r="M510" t="str">
        <f>'RESUMEN TOTAL'!S544</f>
        <v>APAGADO</v>
      </c>
      <c r="N510" t="str">
        <f>'RESUMEN TOTAL'!T544</f>
        <v>APAGADO</v>
      </c>
      <c r="O510" t="str">
        <f>'RESUMEN TOTAL'!U544</f>
        <v>APAGADO</v>
      </c>
      <c r="P510" t="str">
        <f>'RESUMEN TOTAL'!V544</f>
        <v>APAGADO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 t="str">
        <f>'RESUMEN TOTAL'!L545</f>
        <v>APAGADO</v>
      </c>
      <c r="G511" t="str">
        <f>'RESUMEN TOTAL'!M545</f>
        <v>APAGADO</v>
      </c>
      <c r="H511" t="str">
        <f>'RESUMEN TOTAL'!N526</f>
        <v>APAGADO</v>
      </c>
      <c r="I511">
        <f>'RESUMEN TOTAL'!O526</f>
        <v>0</v>
      </c>
      <c r="J511" t="str">
        <f>'RESUMEN TOTAL'!P545</f>
        <v>APAGADO</v>
      </c>
      <c r="K511" t="str">
        <f>'RESUMEN TOTAL'!Q545</f>
        <v>APAGADO</v>
      </c>
      <c r="L511" t="str">
        <f>'RESUMEN TOTAL'!R545</f>
        <v>APAGADO</v>
      </c>
      <c r="M511" t="str">
        <f>'RESUMEN TOTAL'!S545</f>
        <v>APAGADO</v>
      </c>
      <c r="N511" t="str">
        <f>'RESUMEN TOTAL'!T545</f>
        <v>APAGADO</v>
      </c>
      <c r="O511" t="str">
        <f>'RESUMEN TOTAL'!U545</f>
        <v>APAGADO</v>
      </c>
      <c r="P511" t="str">
        <f>'RESUMEN TOTAL'!V545</f>
        <v>APAGADO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 t="str">
        <f>'RESUMEN TOTAL'!L546</f>
        <v>APAGADO</v>
      </c>
      <c r="G512" t="str">
        <f>'RESUMEN TOTAL'!M546</f>
        <v>APAGADO</v>
      </c>
      <c r="H512">
        <f>'RESUMEN TOTAL'!N527</f>
        <v>0</v>
      </c>
      <c r="I512">
        <f>'RESUMEN TOTAL'!O527</f>
        <v>0</v>
      </c>
      <c r="J512" t="str">
        <f>'RESUMEN TOTAL'!P546</f>
        <v>APAGADO</v>
      </c>
      <c r="K512" t="str">
        <f>'RESUMEN TOTAL'!Q546</f>
        <v>APAGADO</v>
      </c>
      <c r="L512" t="str">
        <f>'RESUMEN TOTAL'!R546</f>
        <v>APAGADO</v>
      </c>
      <c r="M512" t="str">
        <f>'RESUMEN TOTAL'!S546</f>
        <v>APAGADO</v>
      </c>
      <c r="N512" t="str">
        <f>'RESUMEN TOTAL'!T546</f>
        <v>APAGADO</v>
      </c>
      <c r="O512" t="str">
        <f>'RESUMEN TOTAL'!U546</f>
        <v>APAGADO</v>
      </c>
      <c r="P512" t="str">
        <f>'RESUMEN TOTAL'!V546</f>
        <v>APAGADO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 t="str">
        <f>'RESUMEN TOTAL'!L547</f>
        <v>APAGADO</v>
      </c>
      <c r="G513" t="str">
        <f>'RESUMEN TOTAL'!M547</f>
        <v>APAGADO</v>
      </c>
      <c r="H513">
        <f>'RESUMEN TOTAL'!N528</f>
        <v>0</v>
      </c>
      <c r="I513">
        <f>'RESUMEN TOTAL'!O528</f>
        <v>0</v>
      </c>
      <c r="J513" t="str">
        <f>'RESUMEN TOTAL'!P547</f>
        <v>APAGADO</v>
      </c>
      <c r="K513" t="str">
        <f>'RESUMEN TOTAL'!Q547</f>
        <v>APAGADO</v>
      </c>
      <c r="L513" t="str">
        <f>'RESUMEN TOTAL'!R547</f>
        <v>APAGADO</v>
      </c>
      <c r="M513" t="str">
        <f>'RESUMEN TOTAL'!S547</f>
        <v>APAGADO</v>
      </c>
      <c r="N513" t="str">
        <f>'RESUMEN TOTAL'!T547</f>
        <v>APAGADO</v>
      </c>
      <c r="O513" t="str">
        <f>'RESUMEN TOTAL'!U547</f>
        <v>APAGADO</v>
      </c>
      <c r="P513" t="str">
        <f>'RESUMEN TOTAL'!V547</f>
        <v>APAGADO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 t="str">
        <f>'RESUMEN TOTAL'!L548</f>
        <v>APAGADO</v>
      </c>
      <c r="G514" t="str">
        <f>'RESUMEN TOTAL'!M548</f>
        <v>APAGADO</v>
      </c>
      <c r="H514">
        <f>'RESUMEN TOTAL'!N529</f>
        <v>0</v>
      </c>
      <c r="I514">
        <f>'RESUMEN TOTAL'!O529</f>
        <v>0</v>
      </c>
      <c r="J514" t="str">
        <f>'RESUMEN TOTAL'!P548</f>
        <v>APAGADO</v>
      </c>
      <c r="K514" t="str">
        <f>'RESUMEN TOTAL'!Q548</f>
        <v>APAGADO</v>
      </c>
      <c r="L514" t="str">
        <f>'RESUMEN TOTAL'!R548</f>
        <v>APAGADO</v>
      </c>
      <c r="M514" t="str">
        <f>'RESUMEN TOTAL'!S548</f>
        <v>APAGADO</v>
      </c>
      <c r="N514" t="str">
        <f>'RESUMEN TOTAL'!T548</f>
        <v>APAGADO</v>
      </c>
      <c r="O514" t="str">
        <f>'RESUMEN TOTAL'!U548</f>
        <v>APAGADO</v>
      </c>
      <c r="P514" t="str">
        <f>'RESUMEN TOTAL'!V548</f>
        <v>APAGADO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 t="str">
        <f>'RESUMEN TOTAL'!L549</f>
        <v>APAGADO</v>
      </c>
      <c r="G515" t="str">
        <f>'RESUMEN TOTAL'!M549</f>
        <v>APAGADO</v>
      </c>
      <c r="H515" t="str">
        <f>'RESUMEN TOTAL'!N530</f>
        <v>APAGADO</v>
      </c>
      <c r="I515">
        <f>'RESUMEN TOTAL'!O530</f>
        <v>0</v>
      </c>
      <c r="J515" t="str">
        <f>'RESUMEN TOTAL'!P549</f>
        <v>APAGADO</v>
      </c>
      <c r="K515" t="str">
        <f>'RESUMEN TOTAL'!Q549</f>
        <v>APAGADO</v>
      </c>
      <c r="L515" t="str">
        <f>'RESUMEN TOTAL'!R549</f>
        <v>APAGADO</v>
      </c>
      <c r="M515" t="str">
        <f>'RESUMEN TOTAL'!S549</f>
        <v>APAGADO</v>
      </c>
      <c r="N515" t="str">
        <f>'RESUMEN TOTAL'!T549</f>
        <v>APAGADO</v>
      </c>
      <c r="O515" t="str">
        <f>'RESUMEN TOTAL'!U549</f>
        <v>APAGADO</v>
      </c>
      <c r="P515" t="str">
        <f>'RESUMEN TOTAL'!V549</f>
        <v>APAGADO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 t="str">
        <f>'RESUMEN TOTAL'!N531</f>
        <v>APAGADO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 t="str">
        <f>'RESUMEN TOTAL'!N534</f>
        <v>APAGADO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 t="str">
        <f>'RESUMEN TOTAL'!N535</f>
        <v>APAGADO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 t="str">
        <f>'RESUMEN TOTAL'!N538</f>
        <v>APAGADO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 t="str">
        <f>'RESUMEN TOTAL'!N539</f>
        <v>APAGADO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 t="str">
        <f>'RESUMEN TOTAL'!N544</f>
        <v>APAGADO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 t="str">
        <f>'RESUMEN TOTAL'!N545</f>
        <v>APAGADO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 t="str">
        <f>'RESUMEN TOTAL'!N546</f>
        <v>APAGADO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 t="str">
        <f>'RESUMEN TOTAL'!N547</f>
        <v>APAGADO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 t="str">
        <f>'RESUMEN TOTAL'!N548</f>
        <v>APAGADO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 t="str">
        <f>'RESUMEN TOTAL'!N549</f>
        <v>APAGADO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66" zoomScaleNormal="100" workbookViewId="0">
      <selection activeCell="B72" sqref="B7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36</v>
      </c>
      <c r="D3" s="66">
        <v>36</v>
      </c>
      <c r="E3" s="67">
        <f>D3/C2</f>
        <v>7.9295154185022032E-2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2</v>
      </c>
      <c r="D4" s="66">
        <v>34</v>
      </c>
      <c r="E4" s="67">
        <f>D4/C2</f>
        <v>7.4889867841409691E-2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33</v>
      </c>
      <c r="E5" s="67">
        <f>D5/C2</f>
        <v>7.268722466960352E-2</v>
      </c>
      <c r="F5" s="143"/>
      <c r="G5" s="65" t="s">
        <v>1151</v>
      </c>
      <c r="H5" s="118">
        <f>paradas!K1</f>
        <v>39</v>
      </c>
      <c r="I5" s="122">
        <v>22</v>
      </c>
      <c r="J5" s="112">
        <f t="shared" ref="J5" si="0">I5/H5</f>
        <v>0.5641025641025641</v>
      </c>
    </row>
    <row r="6" spans="1:10" ht="16.5" thickBot="1" x14ac:dyDescent="0.3">
      <c r="A6" s="92"/>
      <c r="B6" s="68" t="s">
        <v>16</v>
      </c>
      <c r="C6" s="69">
        <v>13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19</v>
      </c>
      <c r="J6" s="107">
        <v>0.49</v>
      </c>
    </row>
    <row r="7" spans="1:10" ht="15" customHeight="1" thickTop="1" thickBot="1" x14ac:dyDescent="0.3">
      <c r="A7" s="40"/>
      <c r="B7" s="93" t="s">
        <v>1142</v>
      </c>
      <c r="C7" s="94">
        <v>15</v>
      </c>
      <c r="D7" s="94">
        <v>15</v>
      </c>
      <c r="E7" s="95">
        <v>0.06</v>
      </c>
      <c r="F7" s="143"/>
      <c r="G7" s="65" t="s">
        <v>1422</v>
      </c>
      <c r="H7" s="118">
        <f>H5+H6</f>
        <v>78</v>
      </c>
      <c r="I7" s="124">
        <v>41</v>
      </c>
      <c r="J7" s="110">
        <v>0.53</v>
      </c>
    </row>
    <row r="8" spans="1:10" ht="17.25" thickTop="1" thickBot="1" x14ac:dyDescent="0.3">
      <c r="B8" s="93" t="s">
        <v>1143</v>
      </c>
      <c r="C8" s="94">
        <v>21</v>
      </c>
      <c r="D8" s="9">
        <v>21</v>
      </c>
      <c r="E8" s="96">
        <v>0.1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36</v>
      </c>
      <c r="D31" s="66">
        <v>36</v>
      </c>
      <c r="E31" s="67">
        <f t="shared" ref="E31" si="2">D31/C30</f>
        <v>7.9295154185022032E-2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2</v>
      </c>
      <c r="D32" s="66">
        <v>34</v>
      </c>
      <c r="E32" s="67">
        <f t="shared" ref="E32" si="3">D32/C30</f>
        <v>7.4889867841409691E-2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35</v>
      </c>
      <c r="E33" s="67">
        <f t="shared" ref="E33" si="4">D33/C30</f>
        <v>7.7092511013215861E-2</v>
      </c>
      <c r="F33" s="143"/>
      <c r="G33" s="65" t="s">
        <v>1151</v>
      </c>
      <c r="H33" s="118">
        <v>39</v>
      </c>
      <c r="I33" s="122">
        <v>22</v>
      </c>
      <c r="J33" s="112">
        <f>I33/H33</f>
        <v>0.5641025641025641</v>
      </c>
    </row>
    <row r="34" spans="1:10" ht="16.5" thickBot="1" x14ac:dyDescent="0.3">
      <c r="B34" s="68" t="s">
        <v>16</v>
      </c>
      <c r="C34" s="69">
        <v>6</v>
      </c>
      <c r="D34" s="137">
        <v>30</v>
      </c>
      <c r="E34" s="138">
        <f t="shared" ref="E34" si="5">D34/C30</f>
        <v>6.6079295154185022E-2</v>
      </c>
      <c r="F34" s="143"/>
      <c r="G34" s="65" t="s">
        <v>1416</v>
      </c>
      <c r="H34" s="118">
        <v>39</v>
      </c>
      <c r="I34" s="123">
        <v>21</v>
      </c>
      <c r="J34" s="107">
        <f>I34/H34</f>
        <v>0.53846153846153844</v>
      </c>
    </row>
    <row r="35" spans="1:10" ht="17.25" thickTop="1" thickBot="1" x14ac:dyDescent="0.3">
      <c r="A35" t="s">
        <v>1559</v>
      </c>
      <c r="B35" s="93" t="s">
        <v>1142</v>
      </c>
      <c r="C35" s="94">
        <v>16</v>
      </c>
      <c r="D35" s="139"/>
      <c r="E35" s="140">
        <v>0.06</v>
      </c>
      <c r="F35" s="143"/>
      <c r="G35" s="65" t="s">
        <v>1422</v>
      </c>
      <c r="H35" s="118">
        <v>78</v>
      </c>
      <c r="I35" s="124">
        <v>43</v>
      </c>
      <c r="J35" s="110">
        <f>I35/H35</f>
        <v>0.55128205128205132</v>
      </c>
    </row>
    <row r="36" spans="1:10" ht="17.25" thickTop="1" thickBot="1" x14ac:dyDescent="0.3">
      <c r="B36" s="93" t="s">
        <v>1143</v>
      </c>
      <c r="C36" s="94">
        <v>20</v>
      </c>
      <c r="D36" s="94"/>
      <c r="E36" s="95">
        <v>0.1</v>
      </c>
      <c r="F36" s="144"/>
      <c r="G36" s="68" t="s">
        <v>1421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41</v>
      </c>
      <c r="D38" s="66">
        <v>41</v>
      </c>
      <c r="E38" s="67">
        <f t="shared" ref="E38" si="6">D38/C37</f>
        <v>9.0308370044052858E-2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2</v>
      </c>
      <c r="D39" s="66">
        <v>39</v>
      </c>
      <c r="E39" s="67">
        <f t="shared" ref="E39" si="7">D39/C37</f>
        <v>8.590308370044053E-2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40</v>
      </c>
      <c r="E40" s="67">
        <f t="shared" ref="E40" si="8">D40/C37</f>
        <v>8.8105726872246701E-2</v>
      </c>
      <c r="F40" s="143"/>
      <c r="G40" s="65" t="s">
        <v>1151</v>
      </c>
      <c r="H40" s="118">
        <f>paradas!K1</f>
        <v>39</v>
      </c>
      <c r="I40" s="122">
        <v>22</v>
      </c>
      <c r="J40" s="112">
        <f t="shared" ref="J40:J42" si="9">I40/H40</f>
        <v>0.5641025641025641</v>
      </c>
    </row>
    <row r="41" spans="1:10" ht="16.5" thickBot="1" x14ac:dyDescent="0.3">
      <c r="B41" s="68" t="s">
        <v>16</v>
      </c>
      <c r="C41" s="69">
        <v>9</v>
      </c>
      <c r="D41" s="137">
        <v>32</v>
      </c>
      <c r="E41" s="138">
        <f t="shared" ref="E41" si="10">D41/C37</f>
        <v>7.0484581497797363E-2</v>
      </c>
      <c r="F41" s="143"/>
      <c r="G41" s="65" t="s">
        <v>1416</v>
      </c>
      <c r="H41" s="118">
        <f>paradas!O1</f>
        <v>39</v>
      </c>
      <c r="I41" s="123">
        <v>21</v>
      </c>
      <c r="J41" s="107">
        <f t="shared" si="9"/>
        <v>0.53846153846153844</v>
      </c>
    </row>
    <row r="42" spans="1:10" ht="15" customHeight="1" thickTop="1" thickBot="1" x14ac:dyDescent="0.3">
      <c r="B42" s="93" t="s">
        <v>1142</v>
      </c>
      <c r="C42" s="94">
        <v>21</v>
      </c>
      <c r="D42" s="139"/>
      <c r="E42" s="140">
        <v>0.1</v>
      </c>
      <c r="F42" s="143"/>
      <c r="G42" s="65" t="s">
        <v>1422</v>
      </c>
      <c r="H42" s="118">
        <v>78</v>
      </c>
      <c r="I42" s="124">
        <v>43</v>
      </c>
      <c r="J42" s="110">
        <f t="shared" si="9"/>
        <v>0.55128205128205132</v>
      </c>
    </row>
    <row r="43" spans="1:10" ht="17.25" thickTop="1" thickBot="1" x14ac:dyDescent="0.3">
      <c r="B43" s="93" t="s">
        <v>1143</v>
      </c>
      <c r="C43" s="94">
        <v>20</v>
      </c>
      <c r="D43" s="94"/>
      <c r="E43" s="95">
        <v>0.1</v>
      </c>
      <c r="F43" s="144"/>
      <c r="G43" s="68" t="s">
        <v>1421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36</v>
      </c>
      <c r="D45" s="66">
        <v>36</v>
      </c>
      <c r="E45" s="67">
        <v>7.9299999999999995E-2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4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35</v>
      </c>
      <c r="E47" s="67">
        <v>7.7100000000000002E-2</v>
      </c>
      <c r="F47" s="143"/>
      <c r="G47" s="65" t="s">
        <v>1151</v>
      </c>
      <c r="H47" s="118">
        <v>39</v>
      </c>
      <c r="I47" s="122">
        <v>22</v>
      </c>
      <c r="J47" s="112">
        <f t="shared" ref="J47:J49" si="11">I47/H47</f>
        <v>0.5641025641025641</v>
      </c>
    </row>
    <row r="48" spans="1:10" ht="16.5" thickBot="1" x14ac:dyDescent="0.3">
      <c r="B48" s="68" t="s">
        <v>16</v>
      </c>
      <c r="C48" s="69">
        <v>11</v>
      </c>
      <c r="D48" s="70">
        <v>25</v>
      </c>
      <c r="E48" s="90">
        <v>5.5100000000000003E-2</v>
      </c>
      <c r="F48" s="143"/>
      <c r="G48" s="65" t="s">
        <v>1416</v>
      </c>
      <c r="H48" s="118">
        <v>39</v>
      </c>
      <c r="I48" s="123">
        <v>21</v>
      </c>
      <c r="J48" s="107">
        <f t="shared" si="11"/>
        <v>0.53846153846153844</v>
      </c>
    </row>
    <row r="49" spans="2:10" ht="17.25" thickTop="1" thickBot="1" x14ac:dyDescent="0.3">
      <c r="B49" s="93" t="s">
        <v>1142</v>
      </c>
      <c r="C49" s="94">
        <v>18</v>
      </c>
      <c r="D49" s="94"/>
      <c r="E49" s="95">
        <v>7.0000000000000007E-2</v>
      </c>
      <c r="F49" s="143"/>
      <c r="G49" s="65" t="s">
        <v>1422</v>
      </c>
      <c r="H49" s="118">
        <v>78</v>
      </c>
      <c r="I49" s="124">
        <v>43</v>
      </c>
      <c r="J49" s="110">
        <f t="shared" si="11"/>
        <v>0.55128205128205132</v>
      </c>
    </row>
    <row r="50" spans="2:10" ht="17.25" thickTop="1" thickBot="1" x14ac:dyDescent="0.3">
      <c r="B50" s="93" t="s">
        <v>1143</v>
      </c>
      <c r="C50" s="94">
        <v>18</v>
      </c>
      <c r="D50" s="94"/>
      <c r="E50" s="96">
        <v>7.0000000000000007E-2</v>
      </c>
      <c r="F50" s="144"/>
      <c r="G50" s="68" t="s">
        <v>1421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38</v>
      </c>
      <c r="D73" s="66">
        <f>C73</f>
        <v>38</v>
      </c>
      <c r="E73" s="67">
        <v>8.3699999999999997E-2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2</v>
      </c>
      <c r="D74" s="66">
        <f>D73-C74</f>
        <v>36</v>
      </c>
      <c r="E74" s="67">
        <v>7.9299999999999995E-2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37</v>
      </c>
      <c r="E75" s="67">
        <v>8.1500000000000003E-2</v>
      </c>
      <c r="F75" s="143"/>
      <c r="G75" s="65" t="s">
        <v>1151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8</v>
      </c>
      <c r="D76" s="70">
        <v>30</v>
      </c>
      <c r="E76" s="90">
        <f>D76/C72</f>
        <v>6.6079295154185022E-2</v>
      </c>
      <c r="F76" s="143"/>
      <c r="G76" s="65" t="s">
        <v>1416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1142</v>
      </c>
      <c r="C77" s="94">
        <v>24</v>
      </c>
      <c r="D77" s="94"/>
      <c r="E77" s="95">
        <v>0.1</v>
      </c>
      <c r="F77" s="143"/>
      <c r="G77" s="65" t="s">
        <v>1422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14</v>
      </c>
      <c r="C2">
        <f>'APAGADOS FIBRA'!F2</f>
        <v>21</v>
      </c>
      <c r="D2">
        <f>'APAGADOS ANTENA'!F2</f>
        <v>1</v>
      </c>
      <c r="E2">
        <f t="shared" ref="E2" si="0">B2+C2</f>
        <v>35</v>
      </c>
      <c r="F2">
        <f>'RESUMEN TOTAL'!B1</f>
        <v>545</v>
      </c>
      <c r="G2" s="36">
        <f t="shared" ref="G2" si="1">E2/F2</f>
        <v>6.4220183486238536E-2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12</v>
      </c>
      <c r="C6">
        <f>'APAGADOS FIBRA'!J2</f>
        <v>22</v>
      </c>
      <c r="D6">
        <f>'APAGADOS ANTENA'!J2</f>
        <v>2</v>
      </c>
      <c r="E6">
        <f t="shared" si="4"/>
        <v>34</v>
      </c>
      <c r="F6">
        <f>'RESUMEN TOTAL'!B1</f>
        <v>545</v>
      </c>
      <c r="G6" s="36">
        <f t="shared" si="5"/>
        <v>6.2385321100917435E-2</v>
      </c>
    </row>
    <row r="7" spans="1:7" x14ac:dyDescent="0.25">
      <c r="A7" s="17">
        <f>'APAGADOS RADIO'!K3</f>
        <v>45602</v>
      </c>
      <c r="B7">
        <f>'APAGADOS RADIO'!K2+D7</f>
        <v>10</v>
      </c>
      <c r="C7">
        <f>'APAGADOS FIBRA'!K2</f>
        <v>29</v>
      </c>
      <c r="D7">
        <f>'APAGADOS ANTENA'!K2</f>
        <v>1</v>
      </c>
      <c r="E7">
        <f t="shared" si="4"/>
        <v>39</v>
      </c>
      <c r="F7">
        <f>'RESUMEN TOTAL'!B1</f>
        <v>545</v>
      </c>
      <c r="G7" s="36">
        <f t="shared" si="5"/>
        <v>7.155963302752294E-2</v>
      </c>
    </row>
    <row r="8" spans="1:7" x14ac:dyDescent="0.25">
      <c r="A8" s="17">
        <f>'APAGADOS RADIO'!L3</f>
        <v>45603</v>
      </c>
      <c r="B8">
        <f>'APAGADOS RADIO'!L2+D8</f>
        <v>13</v>
      </c>
      <c r="C8">
        <f>'APAGADOS FIBRA'!L2</f>
        <v>22</v>
      </c>
      <c r="D8">
        <f>'APAGADOS ANTENA'!L2</f>
        <v>1</v>
      </c>
      <c r="E8">
        <f t="shared" ref="E8:E30" si="6">B8+C8</f>
        <v>35</v>
      </c>
      <c r="F8">
        <f>'RESUMEN TOTAL'!B1</f>
        <v>545</v>
      </c>
      <c r="G8" s="36">
        <f t="shared" ref="G8:G18" si="7">E8/F8</f>
        <v>6.4220183486238536E-2</v>
      </c>
    </row>
    <row r="9" spans="1:7" x14ac:dyDescent="0.25">
      <c r="A9" s="17">
        <f>'APAGADOS RADIO'!M3</f>
        <v>45604</v>
      </c>
      <c r="B9">
        <f>'APAGADOS RADIO'!M2+D9</f>
        <v>13</v>
      </c>
      <c r="C9">
        <f>'APAGADOS FIBRA'!M2</f>
        <v>19</v>
      </c>
      <c r="D9">
        <f>'APAGADOS ANTENA'!M2</f>
        <v>1</v>
      </c>
      <c r="E9">
        <f t="shared" si="6"/>
        <v>32</v>
      </c>
      <c r="F9">
        <f>'RESUMEN TOTAL'!B1</f>
        <v>545</v>
      </c>
      <c r="G9" s="36">
        <f t="shared" si="7"/>
        <v>5.8715596330275233E-2</v>
      </c>
    </row>
    <row r="10" spans="1:7" x14ac:dyDescent="0.25">
      <c r="A10" s="17">
        <f>'APAGADOS RADIO'!N3</f>
        <v>45605</v>
      </c>
      <c r="B10">
        <f>'APAGADOS RADIO'!N2+D10</f>
        <v>11</v>
      </c>
      <c r="C10">
        <f>'APAGADOS FIBRA'!N2</f>
        <v>21</v>
      </c>
      <c r="D10">
        <f>'APAGADOS ANTENA'!N2</f>
        <v>3</v>
      </c>
      <c r="E10">
        <f t="shared" si="6"/>
        <v>32</v>
      </c>
      <c r="F10">
        <f>'RESUMEN TOTAL'!B1</f>
        <v>545</v>
      </c>
      <c r="G10" s="36">
        <f t="shared" si="7"/>
        <v>5.8715596330275233E-2</v>
      </c>
    </row>
    <row r="11" spans="1:7" x14ac:dyDescent="0.25">
      <c r="A11" s="17">
        <f>'APAGADOS RADIO'!O3</f>
        <v>45606</v>
      </c>
      <c r="B11">
        <f>'APAGADOS RADIO'!O2+D11</f>
        <v>8</v>
      </c>
      <c r="C11">
        <f>'APAGADOS FIBRA'!O2</f>
        <v>21</v>
      </c>
      <c r="D11">
        <f>'APAGADOS ANTENA'!O2</f>
        <v>3</v>
      </c>
      <c r="E11">
        <f t="shared" si="6"/>
        <v>29</v>
      </c>
      <c r="F11">
        <f>'RESUMEN TOTAL'!B1</f>
        <v>545</v>
      </c>
      <c r="G11" s="36">
        <f t="shared" si="7"/>
        <v>5.321100917431193E-2</v>
      </c>
    </row>
    <row r="12" spans="1:7" x14ac:dyDescent="0.25">
      <c r="A12" s="17">
        <f>'APAGADOS RADIO'!P3</f>
        <v>45607</v>
      </c>
      <c r="B12">
        <f>'APAGADOS RADIO'!P2+D12</f>
        <v>11</v>
      </c>
      <c r="C12">
        <f>'APAGADOS FIBRA'!P2</f>
        <v>26</v>
      </c>
      <c r="D12">
        <f>'APAGADOS ANTENA'!P2</f>
        <v>3</v>
      </c>
      <c r="E12">
        <f t="shared" si="6"/>
        <v>37</v>
      </c>
      <c r="F12">
        <f>'RESUMEN TOTAL'!B1</f>
        <v>545</v>
      </c>
      <c r="G12" s="36">
        <f t="shared" si="7"/>
        <v>6.7889908256880738E-2</v>
      </c>
    </row>
    <row r="13" spans="1:7" x14ac:dyDescent="0.25">
      <c r="A13" s="17">
        <f>'APAGADOS RADIO'!Q3</f>
        <v>45608</v>
      </c>
      <c r="B13">
        <f>'APAGADOS RADIO'!Q2+D13</f>
        <v>16</v>
      </c>
      <c r="C13">
        <f>'APAGADOS FIBRA'!Q2</f>
        <v>32</v>
      </c>
      <c r="D13">
        <f>'APAGADOS ANTENA'!Q2</f>
        <v>3</v>
      </c>
      <c r="E13">
        <f t="shared" si="6"/>
        <v>48</v>
      </c>
      <c r="F13">
        <f>'RESUMEN TOTAL'!B1</f>
        <v>545</v>
      </c>
      <c r="G13" s="36">
        <f t="shared" si="7"/>
        <v>8.8073394495412849E-2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22</v>
      </c>
      <c r="F34" s="104">
        <f>paradas!F3</f>
        <v>19</v>
      </c>
      <c r="G34" s="104">
        <f t="shared" ref="G34:G46" si="12">E34+F34</f>
        <v>41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22</v>
      </c>
      <c r="F36">
        <f>paradas!H3</f>
        <v>19</v>
      </c>
      <c r="G36" s="104">
        <f t="shared" si="12"/>
        <v>41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21</v>
      </c>
      <c r="F38">
        <f>paradas!J3</f>
        <v>20</v>
      </c>
      <c r="G38" s="104">
        <f t="shared" si="12"/>
        <v>41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21</v>
      </c>
      <c r="F39">
        <f>paradas!K3</f>
        <v>20</v>
      </c>
      <c r="G39" s="104">
        <f t="shared" si="12"/>
        <v>41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21</v>
      </c>
      <c r="F40">
        <f>paradas!L3</f>
        <v>20</v>
      </c>
      <c r="G40" s="104">
        <f t="shared" si="12"/>
        <v>41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21</v>
      </c>
      <c r="F41">
        <f>paradas!M3</f>
        <v>20</v>
      </c>
      <c r="G41" s="104">
        <f t="shared" si="12"/>
        <v>41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21</v>
      </c>
      <c r="F42">
        <f>paradas!N3</f>
        <v>20</v>
      </c>
      <c r="G42" s="104">
        <f t="shared" si="12"/>
        <v>41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21</v>
      </c>
      <c r="F43">
        <f>paradas!O3</f>
        <v>20</v>
      </c>
      <c r="G43" s="104">
        <f t="shared" si="12"/>
        <v>41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21</v>
      </c>
      <c r="F44">
        <f>paradas!P3</f>
        <v>20</v>
      </c>
      <c r="G44" s="104">
        <f t="shared" si="12"/>
        <v>41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21</v>
      </c>
      <c r="D63">
        <f>paradas!O2</f>
        <v>21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O5" sqref="O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15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16</v>
      </c>
      <c r="K3" s="52">
        <v>21</v>
      </c>
      <c r="L3" s="52">
        <f>COUNTIFS('RESUMEN TOTAL'!C5:C549, "=BONOMO",'RESUMEN TOTAL'!R5:R549,"=APAGADO")</f>
        <v>18</v>
      </c>
      <c r="M3" s="52">
        <f>COUNTIFS('RESUMEN TOTAL'!C5:C549, "=BONOMO",'RESUMEN TOTAL'!S5:S549,"=APAGADO")</f>
        <v>14</v>
      </c>
      <c r="N3" s="52">
        <v>0</v>
      </c>
      <c r="O3" s="52">
        <v>0</v>
      </c>
      <c r="P3" s="53">
        <v>24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5.9760956175298807E-2</v>
      </c>
      <c r="G4" s="58">
        <v>0</v>
      </c>
      <c r="H4" s="58">
        <v>0</v>
      </c>
      <c r="I4" s="58">
        <f t="shared" si="0"/>
        <v>0</v>
      </c>
      <c r="J4" s="58">
        <f t="shared" si="0"/>
        <v>6.3745019920318724E-2</v>
      </c>
      <c r="K4" s="58">
        <v>0.1</v>
      </c>
      <c r="L4" s="58">
        <v>7.0000000000000007E-2</v>
      </c>
      <c r="M4" s="58">
        <f t="shared" ref="M4" si="1">M3/BONOMOcam</f>
        <v>5.5776892430278883E-2</v>
      </c>
      <c r="N4" s="58">
        <v>0</v>
      </c>
      <c r="O4" s="58">
        <v>0</v>
      </c>
      <c r="P4" s="59">
        <v>0.1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TOTAL'!C5:C535, "=COSEIDI",'RESUMEN TOTAL'!R5:R535,"=APAGADO")</f>
        <v>18</v>
      </c>
      <c r="M5" s="55">
        <f>COUNTIFS('RESUMEN TOTAL'!C5:C535, "=COSEIDI",'RESUMEN TOTAL'!S5:S535,"=APAGADO")</f>
        <v>19</v>
      </c>
      <c r="N5" s="55">
        <v>0</v>
      </c>
      <c r="O5" s="55">
        <v>0</v>
      </c>
      <c r="P5" s="55">
        <v>14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0.10096153846153846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9.1346153846153841E-2</v>
      </c>
      <c r="N6" s="58">
        <v>0</v>
      </c>
      <c r="O6" s="58">
        <v>0</v>
      </c>
      <c r="P6" s="58">
        <v>7.0000000000000007E-2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22</v>
      </c>
      <c r="G2" s="18">
        <f>COUNTIFS(G4:G600, "=APAGADO",D4:D600,"=GFIJA")</f>
        <v>23</v>
      </c>
      <c r="H2" s="18">
        <f>COUNTIFS(H4:H600, "=APAGADO",D4:D600,"=GFIJA")</f>
        <v>22</v>
      </c>
      <c r="I2" s="18">
        <f>COUNTIFS(I4:I600, "=APAGADO",D4:D600,"=GFIJA")</f>
        <v>0</v>
      </c>
      <c r="J2" s="18">
        <f>COUNTIFS(J4:J600, "=APAGADO",D4:D600,"=GFIJA")</f>
        <v>21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21</v>
      </c>
      <c r="N2" s="18">
        <f>COUNTIFS(N4:N600, "=APAGADO",D4:D600,"=GFIJA")</f>
        <v>21</v>
      </c>
      <c r="O2" s="18">
        <f>COUNTIFS(O4:O600, "=APAGADO",D4:D600,"=GFIJA")</f>
        <v>21</v>
      </c>
      <c r="P2" s="18">
        <f>COUNTIFS(P4:P600, "=APAGADO",D4:D600,"=GFIJA")</f>
        <v>21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19</v>
      </c>
      <c r="G3" s="18">
        <f>COUNTIFS(G6:G602, "=APAGADO",D4:D600,"=INTERCOMUNICADOR")</f>
        <v>20</v>
      </c>
      <c r="H3" s="18">
        <f>COUNTIFS(H6:H602, "=APAGADO",D4:D600,"=INTERCOMUNICADOR")</f>
        <v>19</v>
      </c>
      <c r="I3" s="18">
        <f>COUNTIFS(I6:I602, "=APAGADO",D4:D600,"=INTERCOMUNICADOR")</f>
        <v>0</v>
      </c>
      <c r="J3" s="18">
        <f>COUNTIFS(J6:J602, "=APAGADO",D4:D600,"=INTERCOMUNICADOR")</f>
        <v>20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20</v>
      </c>
      <c r="N3" s="18">
        <f>COUNTIFS(N6:N602, "=APAGADO",D4:D600,"=INTERCOMUNICADOR")</f>
        <v>20</v>
      </c>
      <c r="O3" s="18">
        <f>COUNTIFS(O6:O602, "=APAGADO",D4:D600,"=INTERCOMUNICADOR")</f>
        <v>20</v>
      </c>
      <c r="P3" s="18">
        <f>COUNTIFS(P6:P602, "=APAGADO",D4:D600,"=INTERCOMUNICADOR")</f>
        <v>20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 t="str">
        <f>'RESUMEN TOTAL'!W17</f>
        <v>APAGADO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 t="str">
        <f>'RESUMEN TOTAL'!N18</f>
        <v>APAGADO</v>
      </c>
      <c r="I18" s="86">
        <f>'RESUMEN TOTAL'!O18</f>
        <v>0</v>
      </c>
      <c r="J18" s="86" t="str">
        <f>'RESUMEN TOTAL'!P18</f>
        <v>APAGADO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 t="str">
        <f>'RESUMEN TOTAL'!N19</f>
        <v>APAGADO</v>
      </c>
      <c r="I19" s="86">
        <f>'RESUMEN TOTAL'!O19</f>
        <v>0</v>
      </c>
      <c r="J19" s="86" t="str">
        <f>'RESUMEN TOTAL'!P19</f>
        <v>APAGADO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 t="str">
        <f>'RESUMEN TOTAL'!N20</f>
        <v>APAGADO</v>
      </c>
      <c r="I20" s="86">
        <f>'RESUMEN TOTAL'!O20</f>
        <v>0</v>
      </c>
      <c r="J20" s="86" t="str">
        <f>'RESUMEN TOTAL'!P20</f>
        <v>APAGADO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 t="str">
        <f>'RESUMEN TOTAL'!N21</f>
        <v>APAGADO</v>
      </c>
      <c r="I21" s="86">
        <f>'RESUMEN TOTAL'!O21</f>
        <v>0</v>
      </c>
      <c r="J21" s="86" t="str">
        <f>'RESUMEN TOTAL'!P21</f>
        <v>APAGADO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>
        <f>'RESUMEN TOTAL'!O26</f>
        <v>0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>
        <f>'RESUMEN TOTAL'!O27</f>
        <v>0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 t="str">
        <f>'RESUMEN TOTAL'!Q32</f>
        <v>APAGADO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 t="str">
        <f>'RESUMEN TOTAL'!V32</f>
        <v>APAGADO</v>
      </c>
      <c r="Q30" s="86" t="str">
        <f>'RESUMEN TOTAL'!W32</f>
        <v>APAGADO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 t="str">
        <f>'RESUMEN TOTAL'!L38</f>
        <v>APAGADO</v>
      </c>
      <c r="G36" s="86" t="str">
        <f>'RESUMEN TOTAL'!M38</f>
        <v>APAGADO</v>
      </c>
      <c r="H36" s="86" t="str">
        <f>'RESUMEN TOTAL'!N38</f>
        <v>APAGADO</v>
      </c>
      <c r="I36" s="86">
        <f>'RESUMEN TOTAL'!O38</f>
        <v>0</v>
      </c>
      <c r="J36" s="86" t="str">
        <f>'RESUMEN TOTAL'!P38</f>
        <v>APAGADO</v>
      </c>
      <c r="K36" s="86" t="str">
        <f>'RESUMEN TOTAL'!Q38</f>
        <v>APAGADO</v>
      </c>
      <c r="L36" s="86" t="str">
        <f>'RESUMEN TOTAL'!R38</f>
        <v>APAGADO</v>
      </c>
      <c r="M36" s="86" t="str">
        <f>'RESUMEN TOTAL'!S38</f>
        <v>APAGADO</v>
      </c>
      <c r="N36" s="86" t="str">
        <f>'RESUMEN TOTAL'!T38</f>
        <v>APAGADO</v>
      </c>
      <c r="O36" s="86" t="str">
        <f>'RESUMEN TOTAL'!U38</f>
        <v>APAGADO</v>
      </c>
      <c r="P36" s="86" t="str">
        <f>'RESUMEN TOTAL'!V38</f>
        <v>APAGADO</v>
      </c>
      <c r="Q36" s="86" t="str">
        <f>'RESUMEN TOTAL'!W38</f>
        <v>APAGADO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>
        <f>'RESUMEN TOTAL'!M46</f>
        <v>0</v>
      </c>
      <c r="H44" s="86" t="str">
        <f>'RESUMEN TOTAL'!N46</f>
        <v>APAGADO</v>
      </c>
      <c r="I44" s="86">
        <f>'RESUMEN TOTAL'!O46</f>
        <v>0</v>
      </c>
      <c r="J44" s="86" t="str">
        <f>'RESUMEN TOTAL'!P46</f>
        <v>APAGADO</v>
      </c>
      <c r="K44" s="86" t="str">
        <f>'RESUMEN TOTAL'!Q46</f>
        <v>APAGADO</v>
      </c>
      <c r="L44" s="86" t="str">
        <f>'RESUMEN TOTAL'!R46</f>
        <v>APAGADO</v>
      </c>
      <c r="M44" s="86" t="str">
        <f>'RESUMEN TOTAL'!S46</f>
        <v>APAGADO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 t="str">
        <f>'RESUMEN TOTAL'!W46</f>
        <v>APAGADO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 t="str">
        <f>'RESUMEN TOTAL'!W49</f>
        <v>APAGADO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>
        <f>'RESUMEN TOTAL'!O50</f>
        <v>0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 t="str">
        <f>'RESUMEN TOTAL'!W50</f>
        <v>APAGADO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 t="str">
        <f>'RESUMEN TOTAL'!V53</f>
        <v>APAGADO</v>
      </c>
      <c r="Q51" s="86" t="str">
        <f>'RESUMEN TOTAL'!W53</f>
        <v>APAGADO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 t="str">
        <f>'RESUMEN TOTAL'!V55</f>
        <v>APAGADO</v>
      </c>
      <c r="Q53" s="86" t="str">
        <f>'RESUMEN TOTAL'!W55</f>
        <v>APAGADO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 t="str">
        <f>'RESUMEN TOTAL'!V56</f>
        <v>APAGADO</v>
      </c>
      <c r="Q54" s="86" t="str">
        <f>'RESUMEN TOTAL'!W56</f>
        <v>APAGADO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>
        <f>'RESUMEN TOTAL'!O75</f>
        <v>0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 t="str">
        <f>'RESUMEN TOTAL'!Q92</f>
        <v>APAGADO</v>
      </c>
      <c r="L90" s="86" t="str">
        <f>'RESUMEN TOTAL'!R92</f>
        <v>APAGADO</v>
      </c>
      <c r="M90" s="86">
        <f>'RESUMEN TOTAL'!S92</f>
        <v>0</v>
      </c>
      <c r="N90" s="86" t="str">
        <f>'RESUMEN TOTAL'!T92</f>
        <v>APAGADO</v>
      </c>
      <c r="O90" s="86" t="str">
        <f>'RESUMEN TOTAL'!U92</f>
        <v>APAGADO</v>
      </c>
      <c r="P90" s="86">
        <f>'RESUMEN TOTAL'!V92</f>
        <v>0</v>
      </c>
      <c r="Q90" s="86" t="str">
        <f>'RESUMEN TOTAL'!W92</f>
        <v>APAGADO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 t="str">
        <f>'RESUMEN TOTAL'!Q93</f>
        <v>APAGADO</v>
      </c>
      <c r="L91" s="86" t="str">
        <f>'RESUMEN TOTAL'!R93</f>
        <v>APAGADO</v>
      </c>
      <c r="M91" s="86">
        <f>'RESUMEN TOTAL'!S93</f>
        <v>0</v>
      </c>
      <c r="N91" s="86" t="str">
        <f>'RESUMEN TOTAL'!T93</f>
        <v>APAGADO</v>
      </c>
      <c r="O91" s="86" t="str">
        <f>'RESUMEN TOTAL'!U93</f>
        <v>APAGADO</v>
      </c>
      <c r="P91" s="86">
        <f>'RESUMEN TOTAL'!V93</f>
        <v>0</v>
      </c>
      <c r="Q91" s="86" t="str">
        <f>'RESUMEN TOTAL'!W93</f>
        <v>APAGADO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 t="str">
        <f>'RESUMEN TOTAL'!W101</f>
        <v>APAGADO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 t="str">
        <f>'RESUMEN TOTAL'!V103</f>
        <v>APAGADO</v>
      </c>
      <c r="Q101" s="86" t="str">
        <f>'RESUMEN TOTAL'!W103</f>
        <v>APAGADO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 t="str">
        <f>'RESUMEN TOTAL'!L109</f>
        <v>APAGADO</v>
      </c>
      <c r="G107" s="86" t="str">
        <f>'RESUMEN TOTAL'!M109</f>
        <v>APAGADO</v>
      </c>
      <c r="H107" s="86" t="str">
        <f>'RESUMEN TOTAL'!N109</f>
        <v>APAGADO</v>
      </c>
      <c r="I107" s="86">
        <f>'RESUMEN TOTAL'!O109</f>
        <v>0</v>
      </c>
      <c r="J107" s="86" t="str">
        <f>'RESUMEN TOTAL'!P109</f>
        <v>APAGADO</v>
      </c>
      <c r="K107" s="86" t="str">
        <f>'RESUMEN TOTAL'!Q109</f>
        <v>APAGADO</v>
      </c>
      <c r="L107" s="86" t="str">
        <f>'RESUMEN TOTAL'!R109</f>
        <v>APAGADO</v>
      </c>
      <c r="M107" s="86" t="str">
        <f>'RESUMEN TOTAL'!S109</f>
        <v>APAGADO</v>
      </c>
      <c r="N107" s="86" t="str">
        <f>'RESUMEN TOTAL'!T109</f>
        <v>APAGADO</v>
      </c>
      <c r="O107" s="86" t="str">
        <f>'RESUMEN TOTAL'!U109</f>
        <v>APAGADO</v>
      </c>
      <c r="P107" s="86" t="str">
        <f>'RESUMEN TOTAL'!V109</f>
        <v>APAGADO</v>
      </c>
      <c r="Q107" s="86" t="str">
        <f>'RESUMEN TOTAL'!W109</f>
        <v>APAGADO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 t="str">
        <f>'RESUMEN TOTAL'!W113</f>
        <v>APAGADO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 t="str">
        <f>'RESUMEN TOTAL'!Q121</f>
        <v>APAGADO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>
        <f>'RESUMEN TOTAL'!O132</f>
        <v>0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 t="str">
        <f>'RESUMEN TOTAL'!R139</f>
        <v>APAGADO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 t="str">
        <f>'RESUMEN TOTAL'!V139</f>
        <v>APAGADO</v>
      </c>
      <c r="Q134" s="86" t="str">
        <f>'RESUMEN TOTAL'!W139</f>
        <v>APAGADO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 t="str">
        <f>'RESUMEN TOTAL'!L141</f>
        <v>APAGADO</v>
      </c>
      <c r="G136" s="86" t="str">
        <f>'RESUMEN TOTAL'!M141</f>
        <v>APAGADO</v>
      </c>
      <c r="H136" s="86" t="str">
        <f>'RESUMEN TOTAL'!N141</f>
        <v>APAGADO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 t="str">
        <f>'RESUMEN TOTAL'!R141</f>
        <v>APAGADO</v>
      </c>
      <c r="M136" s="86" t="str">
        <f>'RESUMEN TOTAL'!S141</f>
        <v>APAGADO</v>
      </c>
      <c r="N136" s="86" t="str">
        <f>'RESUMEN TOTAL'!T141</f>
        <v>APAGADO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 t="str">
        <f>'RESUMEN TOTAL'!W155</f>
        <v>APAGADO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 t="str">
        <f>'RESUMEN TOTAL'!W160</f>
        <v>APAGADO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 t="str">
        <f>'RESUMEN TOTAL'!Q163</f>
        <v>APAGADO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>
        <f>'RESUMEN TOTAL'!O170</f>
        <v>0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 t="str">
        <f>'RESUMEN TOTAL'!T172</f>
        <v>APAGADO</v>
      </c>
      <c r="O167" s="86" t="str">
        <f>'RESUMEN TOTAL'!U172</f>
        <v>APAGADO</v>
      </c>
      <c r="P167" s="86" t="str">
        <f>'RESUMEN TOTAL'!V172</f>
        <v>APAGADO</v>
      </c>
      <c r="Q167" s="86" t="str">
        <f>'RESUMEN TOTAL'!W172</f>
        <v>APAGADO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 t="str">
        <f>'RESUMEN TOTAL'!T173</f>
        <v>APAGADO</v>
      </c>
      <c r="O168" s="86" t="str">
        <f>'RESUMEN TOTAL'!U173</f>
        <v>APAGADO</v>
      </c>
      <c r="P168" s="86" t="str">
        <f>'RESUMEN TOTAL'!V173</f>
        <v>APAGADO</v>
      </c>
      <c r="Q168" s="86" t="str">
        <f>'RESUMEN TOTAL'!W173</f>
        <v>APAGADO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 t="str">
        <f>'RESUMEN TOTAL'!L174</f>
        <v>APAGADO</v>
      </c>
      <c r="G169" s="86" t="str">
        <f>'RESUMEN TOTAL'!M174</f>
        <v>APAGADO</v>
      </c>
      <c r="H169" s="86" t="str">
        <f>'RESUMEN TOTAL'!N174</f>
        <v>APAGADO</v>
      </c>
      <c r="I169" s="86">
        <f>'RESUMEN TOTAL'!O174</f>
        <v>0</v>
      </c>
      <c r="J169" s="86" t="str">
        <f>'RESUMEN TOTAL'!P174</f>
        <v>APAGADO</v>
      </c>
      <c r="K169" s="86" t="str">
        <f>'RESUMEN TOTAL'!Q174</f>
        <v>APAGADO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 t="str">
        <f>'RESUMEN TOTAL'!L175</f>
        <v>APAGADO</v>
      </c>
      <c r="G170" s="86" t="str">
        <f>'RESUMEN TOTAL'!M175</f>
        <v>APAGADO</v>
      </c>
      <c r="H170" s="86" t="str">
        <f>'RESUMEN TOTAL'!N175</f>
        <v>APAGADO</v>
      </c>
      <c r="I170" s="86">
        <f>'RESUMEN TOTAL'!O175</f>
        <v>0</v>
      </c>
      <c r="J170" s="86" t="str">
        <f>'RESUMEN TOTAL'!P175</f>
        <v>APAGADO</v>
      </c>
      <c r="K170" s="86" t="str">
        <f>'RESUMEN TOTAL'!Q175</f>
        <v>APAGADO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 t="str">
        <f>'RESUMEN TOTAL'!W182</f>
        <v>APAGADO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 t="str">
        <f>'RESUMEN TOTAL'!N194</f>
        <v>APAGADO</v>
      </c>
      <c r="I188" s="86">
        <f>'RESUMEN TOTAL'!O194</f>
        <v>0</v>
      </c>
      <c r="J188" s="86">
        <f>'RESUMEN TOTAL'!P194</f>
        <v>0</v>
      </c>
      <c r="K188" s="86" t="str">
        <f>'RESUMEN TOTAL'!Q194</f>
        <v>APAGADO</v>
      </c>
      <c r="L188" s="86">
        <f>'RESUMEN TOTAL'!R194</f>
        <v>0</v>
      </c>
      <c r="M188" s="86" t="str">
        <f>'RESUMEN TOTAL'!S194</f>
        <v>APAGADO</v>
      </c>
      <c r="N188" s="86" t="str">
        <f>'RESUMEN TOTAL'!T194</f>
        <v>APAGADO</v>
      </c>
      <c r="O188" s="86" t="str">
        <f>'RESUMEN TOTAL'!U194</f>
        <v>APAGADO</v>
      </c>
      <c r="P188" s="86" t="str">
        <f>'RESUMEN TOTAL'!V194</f>
        <v>APAGADO</v>
      </c>
      <c r="Q188" s="86" t="str">
        <f>'RESUMEN TOTAL'!W194</f>
        <v>APAGADO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 t="str">
        <f>'RESUMEN TOTAL'!L202</f>
        <v>APAGADO</v>
      </c>
      <c r="G196" s="86" t="str">
        <f>'RESUMEN TOTAL'!M202</f>
        <v>APAGADO</v>
      </c>
      <c r="H196" s="86" t="str">
        <f>'RESUMEN TOTAL'!N202</f>
        <v>APAGADO</v>
      </c>
      <c r="I196" s="86">
        <f>'RESUMEN TOTAL'!O202</f>
        <v>0</v>
      </c>
      <c r="J196" s="86" t="str">
        <f>'RESUMEN TOTAL'!P202</f>
        <v>APAGADO</v>
      </c>
      <c r="K196" s="86" t="str">
        <f>'RESUMEN TOTAL'!Q202</f>
        <v>APAGADO</v>
      </c>
      <c r="L196" s="86" t="str">
        <f>'RESUMEN TOTAL'!R202</f>
        <v>APAGADO</v>
      </c>
      <c r="M196" s="86" t="str">
        <f>'RESUMEN TOTAL'!S202</f>
        <v>APAGADO</v>
      </c>
      <c r="N196" s="86" t="str">
        <f>'RESUMEN TOTAL'!T202</f>
        <v>APAGADO</v>
      </c>
      <c r="O196" s="86" t="str">
        <f>'RESUMEN TOTAL'!U202</f>
        <v>APAGADO</v>
      </c>
      <c r="P196" s="86" t="str">
        <f>'RESUMEN TOTAL'!V202</f>
        <v>APAGADO</v>
      </c>
      <c r="Q196" s="86" t="str">
        <f>'RESUMEN TOTAL'!W202</f>
        <v>APAGADO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 t="str">
        <f>'RESUMEN TOTAL'!N210</f>
        <v>APAGADO</v>
      </c>
      <c r="I204" s="86">
        <f>'RESUMEN TOTAL'!O210</f>
        <v>0</v>
      </c>
      <c r="J204" s="86" t="str">
        <f>'RESUMEN TOTAL'!P210</f>
        <v>APAGADO</v>
      </c>
      <c r="K204" s="86" t="str">
        <f>'RESUMEN TOTAL'!Q210</f>
        <v>APAGADO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 t="str">
        <f>'RESUMEN TOTAL'!R222</f>
        <v>APAGADO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 t="str">
        <f>'RESUMEN TOTAL'!V222</f>
        <v>APAGADO</v>
      </c>
      <c r="Q216" s="86" t="str">
        <f>'RESUMEN TOTAL'!W222</f>
        <v>APAGADO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>
        <f>'RESUMEN TOTAL'!O224</f>
        <v>0</v>
      </c>
      <c r="J218" s="86" t="str">
        <f>'RESUMEN TOTAL'!P224</f>
        <v>APAGADO</v>
      </c>
      <c r="K218" s="86" t="str">
        <f>'RESUMEN TOTAL'!Q224</f>
        <v>APAGADO</v>
      </c>
      <c r="L218" s="86" t="str">
        <f>'RESUMEN TOTAL'!R224</f>
        <v>APAGADO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 t="str">
        <f>'RESUMEN TOTAL'!W224</f>
        <v>APAGADO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 t="str">
        <f>'RESUMEN TOTAL'!P230</f>
        <v>APAGADO</v>
      </c>
      <c r="K224" s="86">
        <f>'RESUMEN TOTAL'!Q230</f>
        <v>0</v>
      </c>
      <c r="L224" s="86" t="str">
        <f>'RESUMEN TOTAL'!R230</f>
        <v>APAGADO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 t="str">
        <f>'RESUMEN TOTAL'!V230</f>
        <v>APAGADO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>
        <f>'RESUMEN TOTAL'!O241</f>
        <v>0</v>
      </c>
      <c r="J234" s="86" t="str">
        <f>'RESUMEN TOTAL'!P241</f>
        <v>APAGADO</v>
      </c>
      <c r="K234" s="86" t="str">
        <f>'RESUMEN TOTAL'!Q241</f>
        <v>APAGADO</v>
      </c>
      <c r="L234" s="86" t="str">
        <f>'RESUMEN TOTAL'!R241</f>
        <v>APAGADO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 t="str">
        <f>'RESUMEN TOTAL'!L242</f>
        <v>APAGADO</v>
      </c>
      <c r="G235" s="86" t="str">
        <f>'RESUMEN TOTAL'!M242</f>
        <v>APAGADO</v>
      </c>
      <c r="H235" s="86" t="str">
        <f>'RESUMEN TOTAL'!N242</f>
        <v>APAGADO</v>
      </c>
      <c r="I235" s="86">
        <f>'RESUMEN TOTAL'!O242</f>
        <v>0</v>
      </c>
      <c r="J235" s="86" t="str">
        <f>'RESUMEN TOTAL'!P242</f>
        <v>APAGADO</v>
      </c>
      <c r="K235" s="86" t="str">
        <f>'RESUMEN TOTAL'!Q242</f>
        <v>APAGADO</v>
      </c>
      <c r="L235" s="86" t="str">
        <f>'RESUMEN TOTAL'!R242</f>
        <v>APAGADO</v>
      </c>
      <c r="M235" s="86" t="str">
        <f>'RESUMEN TOTAL'!S242</f>
        <v>APAGADO</v>
      </c>
      <c r="N235" s="86" t="str">
        <f>'RESUMEN TOTAL'!T242</f>
        <v>APAGADO</v>
      </c>
      <c r="O235" s="86" t="str">
        <f>'RESUMEN TOTAL'!U242</f>
        <v>APAGADO</v>
      </c>
      <c r="P235" s="86" t="str">
        <f>'RESUMEN TOTAL'!V242</f>
        <v>APAGADO</v>
      </c>
      <c r="Q235" s="86" t="str">
        <f>'RESUMEN TOTAL'!W242</f>
        <v>APAGADO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>
        <f>'RESUMEN TOTAL'!O255</f>
        <v>0</v>
      </c>
      <c r="J248" s="86" t="str">
        <f>'RESUMEN TOTAL'!P255</f>
        <v>APAGADO</v>
      </c>
      <c r="K248" s="86" t="str">
        <f>'RESUMEN TOTAL'!Q255</f>
        <v>APAGADO</v>
      </c>
      <c r="L248" s="86" t="str">
        <f>'RESUMEN TOTAL'!R255</f>
        <v>APAGADO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 t="str">
        <f>'RESUMEN TOTAL'!W255</f>
        <v>APAGADO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 t="str">
        <f>'RESUMEN TOTAL'!N260</f>
        <v>APAGADO</v>
      </c>
      <c r="I253" s="86">
        <f>'RESUMEN TOTAL'!O260</f>
        <v>0</v>
      </c>
      <c r="J253" s="86" t="str">
        <f>'RESUMEN TOTAL'!P260</f>
        <v>APAGADO</v>
      </c>
      <c r="K253" s="86" t="str">
        <f>'RESUMEN TOTAL'!Q260</f>
        <v>APAGADO</v>
      </c>
      <c r="L253" s="86" t="str">
        <f>'RESUMEN TOTAL'!R260</f>
        <v>APAGADO</v>
      </c>
      <c r="M253" s="86" t="str">
        <f>'RESUMEN TOTAL'!S260</f>
        <v>APAGADO</v>
      </c>
      <c r="N253" s="86" t="str">
        <f>'RESUMEN TOTAL'!T260</f>
        <v>APAGADO</v>
      </c>
      <c r="O253" s="86" t="str">
        <f>'RESUMEN TOTAL'!U260</f>
        <v>APAGADO</v>
      </c>
      <c r="P253" s="86" t="str">
        <f>'RESUMEN TOTAL'!V260</f>
        <v>APAGADO</v>
      </c>
      <c r="Q253" s="86" t="str">
        <f>'RESUMEN TOTAL'!W260</f>
        <v>APAGADO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 t="str">
        <f>'RESUMEN TOTAL'!L278</f>
        <v>APAGADO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 t="str">
        <f>'RESUMEN TOTAL'!N281</f>
        <v>APAGADO</v>
      </c>
      <c r="I273" s="86">
        <f>'RESUMEN TOTAL'!O281</f>
        <v>0</v>
      </c>
      <c r="J273" s="86" t="str">
        <f>'RESUMEN TOTAL'!P281</f>
        <v>APAGADO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>
        <f>'RESUMEN TOTAL'!O289</f>
        <v>0</v>
      </c>
      <c r="J281" s="86" t="str">
        <f>'RESUMEN TOTAL'!P289</f>
        <v>APAGADO</v>
      </c>
      <c r="K281" s="86" t="str">
        <f>'RESUMEN TOTAL'!Q289</f>
        <v>APAGADO</v>
      </c>
      <c r="L281" s="86" t="str">
        <f>'RESUMEN TOTAL'!R289</f>
        <v>APAGADO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>
        <f>'RESUMEN TOTAL'!O290</f>
        <v>0</v>
      </c>
      <c r="J282" s="86" t="str">
        <f>'RESUMEN TOTAL'!P290</f>
        <v>APAGADO</v>
      </c>
      <c r="K282" s="86" t="str">
        <f>'RESUMEN TOTAL'!Q290</f>
        <v>APAGADO</v>
      </c>
      <c r="L282" s="86" t="str">
        <f>'RESUMEN TOTAL'!R290</f>
        <v>APAGADO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>
        <f>'RESUMEN TOTAL'!O292</f>
        <v>0</v>
      </c>
      <c r="J284" s="86" t="str">
        <f>'RESUMEN TOTAL'!P292</f>
        <v>APAGADO</v>
      </c>
      <c r="K284" s="86" t="str">
        <f>'RESUMEN TOTAL'!Q292</f>
        <v>APAGADO</v>
      </c>
      <c r="L284" s="86" t="str">
        <f>'RESUMEN TOTAL'!R292</f>
        <v>APAGADO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 t="str">
        <f>'RESUMEN TOTAL'!W292</f>
        <v>APAGADO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>
        <f>'RESUMEN TOTAL'!O322</f>
        <v>0</v>
      </c>
      <c r="J314" s="86" t="str">
        <f>'RESUMEN TOTAL'!P322</f>
        <v>APAGADO</v>
      </c>
      <c r="K314" s="86" t="str">
        <f>'RESUMEN TOTAL'!Q322</f>
        <v>APAGADO</v>
      </c>
      <c r="L314" s="86" t="str">
        <f>'RESUMEN TOTAL'!R322</f>
        <v>APAGADO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 t="str">
        <f>'RESUMEN TOTAL'!W322</f>
        <v>APAGADO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 t="str">
        <f>'RESUMEN TOTAL'!L323</f>
        <v>APAGADO</v>
      </c>
      <c r="G315" s="86" t="str">
        <f>'RESUMEN TOTAL'!M323</f>
        <v>APAGADO</v>
      </c>
      <c r="H315" s="86" t="str">
        <f>'RESUMEN TOTAL'!N323</f>
        <v>APAGADO</v>
      </c>
      <c r="I315" s="86">
        <f>'RESUMEN TOTAL'!O323</f>
        <v>0</v>
      </c>
      <c r="J315" s="86">
        <f>'RESUMEN TOTAL'!P323</f>
        <v>0</v>
      </c>
      <c r="K315" s="86" t="str">
        <f>'RESUMEN TOTAL'!Q323</f>
        <v>APAGADO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 t="str">
        <f>'RESUMEN TOTAL'!W323</f>
        <v>APAGADO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 t="str">
        <f>'RESUMEN TOTAL'!W327</f>
        <v>APAGADO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 t="str">
        <f>'RESUMEN TOTAL'!W328</f>
        <v>APAGADO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 t="str">
        <f>'RESUMEN TOTAL'!L336</f>
        <v>APAGADO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 t="str">
        <f>'RESUMEN TOTAL'!Q336</f>
        <v>APAGADO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 t="str">
        <f>'RESUMEN TOTAL'!W336</f>
        <v>APAGADO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 t="str">
        <f>'RESUMEN TOTAL'!Q339</f>
        <v>APAGADO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 t="str">
        <f>'RESUMEN TOTAL'!Q340</f>
        <v>APAGADO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 t="str">
        <f>'RESUMEN TOTAL'!W347</f>
        <v>APAGADO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 t="str">
        <f>'RESUMEN TOTAL'!Q349</f>
        <v>APAGADO</v>
      </c>
      <c r="L341" s="86" t="str">
        <f>'RESUMEN TOTAL'!R349</f>
        <v>APAGADO</v>
      </c>
      <c r="M341" s="86" t="str">
        <f>'RESUMEN TOTAL'!S349</f>
        <v>APAGADO</v>
      </c>
      <c r="N341" s="86" t="str">
        <f>'RESUMEN TOTAL'!T349</f>
        <v>APAGADO</v>
      </c>
      <c r="O341" s="86" t="str">
        <f>'RESUMEN TOTAL'!U349</f>
        <v>APAGADO</v>
      </c>
      <c r="P341" s="86" t="str">
        <f>'RESUMEN TOTAL'!V349</f>
        <v>APAGADO</v>
      </c>
      <c r="Q341" s="86" t="str">
        <f>'RESUMEN TOTAL'!W349</f>
        <v>APAGADO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 t="str">
        <f>'RESUMEN TOTAL'!V350</f>
        <v>APAGADO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 t="str">
        <f>'RESUMEN TOTAL'!L361</f>
        <v>APAGADO</v>
      </c>
      <c r="G353" s="86" t="str">
        <f>'RESUMEN TOTAL'!M361</f>
        <v>APAGADO</v>
      </c>
      <c r="H353" s="86" t="str">
        <f>'RESUMEN TOTAL'!N361</f>
        <v>APAGADO</v>
      </c>
      <c r="I353" s="86">
        <f>'RESUMEN TOTAL'!O361</f>
        <v>0</v>
      </c>
      <c r="J353" s="86" t="str">
        <f>'RESUMEN TOTAL'!P361</f>
        <v>APAGADO</v>
      </c>
      <c r="K353" s="86" t="str">
        <f>'RESUMEN TOTAL'!Q361</f>
        <v>APAGADO</v>
      </c>
      <c r="L353" s="86" t="str">
        <f>'RESUMEN TOTAL'!R361</f>
        <v>APAGADO</v>
      </c>
      <c r="M353" s="86" t="str">
        <f>'RESUMEN TOTAL'!S361</f>
        <v>APAGADO</v>
      </c>
      <c r="N353" s="86" t="str">
        <f>'RESUMEN TOTAL'!T361</f>
        <v>APAGADO</v>
      </c>
      <c r="O353" s="86" t="str">
        <f>'RESUMEN TOTAL'!U361</f>
        <v>APAGADO</v>
      </c>
      <c r="P353" s="86" t="str">
        <f>'RESUMEN TOTAL'!V361</f>
        <v>APAGADO</v>
      </c>
      <c r="Q353" s="86" t="str">
        <f>'RESUMEN TOTAL'!W361</f>
        <v>APAGADO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 t="str">
        <f>'RESUMEN TOTAL'!L368</f>
        <v>APAGADO</v>
      </c>
      <c r="G360" s="86" t="str">
        <f>'RESUMEN TOTAL'!M368</f>
        <v>APAGADO</v>
      </c>
      <c r="H360" s="86" t="str">
        <f>'RESUMEN TOTAL'!N368</f>
        <v>APAGADO</v>
      </c>
      <c r="I360" s="86">
        <f>'RESUMEN TOTAL'!O368</f>
        <v>0</v>
      </c>
      <c r="J360" s="86" t="str">
        <f>'RESUMEN TOTAL'!P368</f>
        <v>APAGADO</v>
      </c>
      <c r="K360" s="86" t="str">
        <f>'RESUMEN TOTAL'!Q368</f>
        <v>APAGADO</v>
      </c>
      <c r="L360" s="86" t="str">
        <f>'RESUMEN TOTAL'!R368</f>
        <v>APAGADO</v>
      </c>
      <c r="M360" s="86" t="str">
        <f>'RESUMEN TOTAL'!S368</f>
        <v>APAGADO</v>
      </c>
      <c r="N360" s="86" t="str">
        <f>'RESUMEN TOTAL'!T368</f>
        <v>APAGADO</v>
      </c>
      <c r="O360" s="86" t="str">
        <f>'RESUMEN TOTAL'!U368</f>
        <v>APAGADO</v>
      </c>
      <c r="P360" s="86" t="str">
        <f>'RESUMEN TOTAL'!V368</f>
        <v>APAGADO</v>
      </c>
      <c r="Q360" s="86" t="str">
        <f>'RESUMEN TOTAL'!W368</f>
        <v>APAGADO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 t="str">
        <f>'RESUMEN TOTAL'!L369</f>
        <v>APAGADO</v>
      </c>
      <c r="G361" s="86" t="str">
        <f>'RESUMEN TOTAL'!M369</f>
        <v>APAGADO</v>
      </c>
      <c r="H361" s="86" t="str">
        <f>'RESUMEN TOTAL'!N369</f>
        <v>APAGADO</v>
      </c>
      <c r="I361" s="86">
        <f>'RESUMEN TOTAL'!O369</f>
        <v>0</v>
      </c>
      <c r="J361" s="86" t="str">
        <f>'RESUMEN TOTAL'!P369</f>
        <v>APAGADO</v>
      </c>
      <c r="K361" s="86" t="str">
        <f>'RESUMEN TOTAL'!Q369</f>
        <v>APAGADO</v>
      </c>
      <c r="L361" s="86" t="str">
        <f>'RESUMEN TOTAL'!R369</f>
        <v>APAGADO</v>
      </c>
      <c r="M361" s="86" t="str">
        <f>'RESUMEN TOTAL'!S369</f>
        <v>APAGADO</v>
      </c>
      <c r="N361" s="86" t="str">
        <f>'RESUMEN TOTAL'!T369</f>
        <v>APAGADO</v>
      </c>
      <c r="O361" s="86" t="str">
        <f>'RESUMEN TOTAL'!U369</f>
        <v>APAGADO</v>
      </c>
      <c r="P361" s="86" t="str">
        <f>'RESUMEN TOTAL'!V369</f>
        <v>APAGADO</v>
      </c>
      <c r="Q361" s="86" t="str">
        <f>'RESUMEN TOTAL'!W369</f>
        <v>APAGADO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 t="str">
        <f>'RESUMEN TOTAL'!L370</f>
        <v>APAGADO</v>
      </c>
      <c r="G362" s="86" t="str">
        <f>'RESUMEN TOTAL'!M370</f>
        <v>APAGADO</v>
      </c>
      <c r="H362" s="86" t="str">
        <f>'RESUMEN TOTAL'!N370</f>
        <v>APAGADO</v>
      </c>
      <c r="I362" s="86">
        <f>'RESUMEN TOTAL'!O370</f>
        <v>0</v>
      </c>
      <c r="J362" s="86" t="str">
        <f>'RESUMEN TOTAL'!P370</f>
        <v>APAGADO</v>
      </c>
      <c r="K362" s="86" t="str">
        <f>'RESUMEN TOTAL'!Q370</f>
        <v>APAGADO</v>
      </c>
      <c r="L362" s="86" t="str">
        <f>'RESUMEN TOTAL'!R370</f>
        <v>APAGADO</v>
      </c>
      <c r="M362" s="86" t="str">
        <f>'RESUMEN TOTAL'!S370</f>
        <v>APAGADO</v>
      </c>
      <c r="N362" s="86" t="str">
        <f>'RESUMEN TOTAL'!T370</f>
        <v>APAGADO</v>
      </c>
      <c r="O362" s="86" t="str">
        <f>'RESUMEN TOTAL'!U370</f>
        <v>APAGADO</v>
      </c>
      <c r="P362" s="86" t="str">
        <f>'RESUMEN TOTAL'!V370</f>
        <v>APAGADO</v>
      </c>
      <c r="Q362" s="86" t="str">
        <f>'RESUMEN TOTAL'!W370</f>
        <v>APAGADO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 t="str">
        <f>'RESUMEN TOTAL'!W396</f>
        <v>APAGADO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 t="str">
        <f>'RESUMEN TOTAL'!L398</f>
        <v>APAGADO</v>
      </c>
      <c r="G389" s="86" t="str">
        <f>'RESUMEN TOTAL'!M398</f>
        <v>APAGADO</v>
      </c>
      <c r="H389" s="86" t="str">
        <f>'RESUMEN TOTAL'!N398</f>
        <v>APAGADO</v>
      </c>
      <c r="I389" s="86">
        <f>'RESUMEN TOTAL'!O398</f>
        <v>0</v>
      </c>
      <c r="J389" s="86" t="str">
        <f>'RESUMEN TOTAL'!P398</f>
        <v>APAGADO</v>
      </c>
      <c r="K389" s="86" t="str">
        <f>'RESUMEN TOTAL'!Q398</f>
        <v>APAGADO</v>
      </c>
      <c r="L389" s="86" t="str">
        <f>'RESUMEN TOTAL'!R398</f>
        <v>APAGADO</v>
      </c>
      <c r="M389" s="86" t="str">
        <f>'RESUMEN TOTAL'!S398</f>
        <v>APAGADO</v>
      </c>
      <c r="N389" s="86" t="str">
        <f>'RESUMEN TOTAL'!T398</f>
        <v>APAGADO</v>
      </c>
      <c r="O389" s="86" t="str">
        <f>'RESUMEN TOTAL'!U398</f>
        <v>APAGADO</v>
      </c>
      <c r="P389" s="86" t="str">
        <f>'RESUMEN TOTAL'!V398</f>
        <v>APAGADO</v>
      </c>
      <c r="Q389" s="86" t="str">
        <f>'RESUMEN TOTAL'!W398</f>
        <v>APAGADO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 t="str">
        <f>'RESUMEN TOTAL'!P410</f>
        <v>APAGADO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 t="str">
        <f>'RESUMEN TOTAL'!V411</f>
        <v>APAGADO</v>
      </c>
      <c r="Q402" s="86" t="str">
        <f>'RESUMEN TOTAL'!W411</f>
        <v>APAGADO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 t="str">
        <f>'RESUMEN TOTAL'!L417</f>
        <v>APAGADO</v>
      </c>
      <c r="G408" s="86" t="str">
        <f>'RESUMEN TOTAL'!M417</f>
        <v>APAGADO</v>
      </c>
      <c r="H408" s="86" t="str">
        <f>'RESUMEN TOTAL'!N417</f>
        <v>APAGADO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 t="str">
        <f>'RESUMEN TOTAL'!R417</f>
        <v>APAGADO</v>
      </c>
      <c r="M408" s="86" t="str">
        <f>'RESUMEN TOTAL'!S417</f>
        <v>APAGADO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 t="str">
        <f>'RESUMEN TOTAL'!L418</f>
        <v>APAGADO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 t="str">
        <f>'RESUMEN TOTAL'!R418</f>
        <v>APAGADO</v>
      </c>
      <c r="M409" s="86" t="str">
        <f>'RESUMEN TOTAL'!S418</f>
        <v>APAGADO</v>
      </c>
      <c r="N409" s="86" t="str">
        <f>'RESUMEN TOTAL'!T418</f>
        <v>APAGADO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 t="str">
        <f>'RESUMEN TOTAL'!Q445</f>
        <v>APAGADO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 t="str">
        <f>'RESUMEN TOTAL'!W445</f>
        <v>APAGADO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 t="str">
        <f>'RESUMEN TOTAL'!Q447</f>
        <v>APAGADO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 t="str">
        <f>'RESUMEN TOTAL'!L460</f>
        <v>APAGADO</v>
      </c>
      <c r="G450" s="86" t="str">
        <f>'RESUMEN TOTAL'!M460</f>
        <v>APAGADO</v>
      </c>
      <c r="H450" s="86" t="str">
        <f>'RESUMEN TOTAL'!N460</f>
        <v>APAGADO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 t="str">
        <f>'RESUMEN TOTAL'!R460</f>
        <v>APAGADO</v>
      </c>
      <c r="M450" s="86" t="str">
        <f>'RESUMEN TOTAL'!S460</f>
        <v>APAGADO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 t="str">
        <f>'RESUMEN TOTAL'!L461</f>
        <v>APAGADO</v>
      </c>
      <c r="G451" s="86" t="str">
        <f>'RESUMEN TOTAL'!M461</f>
        <v>APAGADO</v>
      </c>
      <c r="H451" s="86" t="str">
        <f>'RESUMEN TOTAL'!N461</f>
        <v>APAGADO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 t="str">
        <f>'RESUMEN TOTAL'!R461</f>
        <v>APAGADO</v>
      </c>
      <c r="M451" s="86" t="str">
        <f>'RESUMEN TOTAL'!S461</f>
        <v>APAGADO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 t="str">
        <f>'RESUMEN TOTAL'!L462</f>
        <v>APAGADO</v>
      </c>
      <c r="G452" s="86" t="str">
        <f>'RESUMEN TOTAL'!M462</f>
        <v>APAGADO</v>
      </c>
      <c r="H452" s="86" t="str">
        <f>'RESUMEN TOTAL'!N462</f>
        <v>APAGADO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 t="str">
        <f>'RESUMEN TOTAL'!S462</f>
        <v>APAGADO</v>
      </c>
      <c r="N452" s="86" t="str">
        <f>'RESUMEN TOTAL'!T462</f>
        <v>APAGADO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 t="str">
        <f>'RESUMEN TOTAL'!L472</f>
        <v>APAGADO</v>
      </c>
      <c r="G462" s="86" t="str">
        <f>'RESUMEN TOTAL'!M472</f>
        <v>APAGADO</v>
      </c>
      <c r="H462" s="86" t="str">
        <f>'RESUMEN TOTAL'!N472</f>
        <v>APAGADO</v>
      </c>
      <c r="I462" s="86">
        <f>'RESUMEN TOTAL'!O472</f>
        <v>0</v>
      </c>
      <c r="J462" s="86" t="str">
        <f>'RESUMEN TOTAL'!P472</f>
        <v>APAGADO</v>
      </c>
      <c r="K462" s="86" t="str">
        <f>'RESUMEN TOTAL'!Q472</f>
        <v>APAGADO</v>
      </c>
      <c r="L462" s="86" t="str">
        <f>'RESUMEN TOTAL'!R472</f>
        <v>APAGADO</v>
      </c>
      <c r="M462" s="86" t="str">
        <f>'RESUMEN TOTAL'!S472</f>
        <v>APAGADO</v>
      </c>
      <c r="N462" s="86" t="str">
        <f>'RESUMEN TOTAL'!T472</f>
        <v>APAGADO</v>
      </c>
      <c r="O462" s="86" t="str">
        <f>'RESUMEN TOTAL'!U472</f>
        <v>APAGADO</v>
      </c>
      <c r="P462" s="86" t="str">
        <f>'RESUMEN TOTAL'!V472</f>
        <v>APAGADO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 t="str">
        <f>'RESUMEN TOTAL'!L473</f>
        <v>APAGADO</v>
      </c>
      <c r="G463" s="86" t="str">
        <f>'RESUMEN TOTAL'!M473</f>
        <v>APAGADO</v>
      </c>
      <c r="H463" s="86" t="str">
        <f>'RESUMEN TOTAL'!N473</f>
        <v>APAGADO</v>
      </c>
      <c r="I463" s="86">
        <f>'RESUMEN TOTAL'!O473</f>
        <v>0</v>
      </c>
      <c r="J463" s="86" t="str">
        <f>'RESUMEN TOTAL'!P473</f>
        <v>APAGADO</v>
      </c>
      <c r="K463" s="86" t="str">
        <f>'RESUMEN TOTAL'!Q473</f>
        <v>APAGADO</v>
      </c>
      <c r="L463" s="86" t="str">
        <f>'RESUMEN TOTAL'!R473</f>
        <v>APAGADO</v>
      </c>
      <c r="M463" s="86" t="str">
        <f>'RESUMEN TOTAL'!S473</f>
        <v>APAGADO</v>
      </c>
      <c r="N463" s="86" t="str">
        <f>'RESUMEN TOTAL'!T473</f>
        <v>APAGADO</v>
      </c>
      <c r="O463" s="86" t="str">
        <f>'RESUMEN TOTAL'!U473</f>
        <v>APAGADO</v>
      </c>
      <c r="P463" s="86" t="str">
        <f>'RESUMEN TOTAL'!V473</f>
        <v>APAGADO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 t="str">
        <f>'RESUMEN TOTAL'!L474</f>
        <v>APAGADO</v>
      </c>
      <c r="G464" s="86" t="str">
        <f>'RESUMEN TOTAL'!M474</f>
        <v>APAGADO</v>
      </c>
      <c r="H464" s="86" t="str">
        <f>'RESUMEN TOTAL'!N474</f>
        <v>APAGADO</v>
      </c>
      <c r="I464" s="86">
        <f>'RESUMEN TOTAL'!O474</f>
        <v>0</v>
      </c>
      <c r="J464" s="86" t="str">
        <f>'RESUMEN TOTAL'!P474</f>
        <v>APAGADO</v>
      </c>
      <c r="K464" s="86" t="str">
        <f>'RESUMEN TOTAL'!Q474</f>
        <v>APAGADO</v>
      </c>
      <c r="L464" s="86" t="str">
        <f>'RESUMEN TOTAL'!R474</f>
        <v>APAGADO</v>
      </c>
      <c r="M464" s="86" t="str">
        <f>'RESUMEN TOTAL'!S474</f>
        <v>APAGADO</v>
      </c>
      <c r="N464" s="86" t="str">
        <f>'RESUMEN TOTAL'!T474</f>
        <v>APAGADO</v>
      </c>
      <c r="O464" s="86" t="str">
        <f>'RESUMEN TOTAL'!U474</f>
        <v>APAGADO</v>
      </c>
      <c r="P464" s="86" t="str">
        <f>'RESUMEN TOTAL'!V474</f>
        <v>APAGADO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 t="str">
        <f>'RESUMEN TOTAL'!L482</f>
        <v>APAGADO</v>
      </c>
      <c r="G472" s="86" t="str">
        <f>'RESUMEN TOTAL'!M482</f>
        <v>APAGADO</v>
      </c>
      <c r="H472" s="86" t="str">
        <f>'RESUMEN TOTAL'!N482</f>
        <v>APAGADO</v>
      </c>
      <c r="I472" s="86">
        <f>'RESUMEN TOTAL'!O482</f>
        <v>0</v>
      </c>
      <c r="J472" s="86" t="str">
        <f>'RESUMEN TOTAL'!P482</f>
        <v>APAGADO</v>
      </c>
      <c r="K472" s="86" t="str">
        <f>'RESUMEN TOTAL'!Q482</f>
        <v>APAGADO</v>
      </c>
      <c r="L472" s="86" t="str">
        <f>'RESUMEN TOTAL'!R482</f>
        <v>APAGADO</v>
      </c>
      <c r="M472" s="86" t="str">
        <f>'RESUMEN TOTAL'!S482</f>
        <v>APAGADO</v>
      </c>
      <c r="N472" s="86" t="str">
        <f>'RESUMEN TOTAL'!T482</f>
        <v>APAGADO</v>
      </c>
      <c r="O472" s="86" t="str">
        <f>'RESUMEN TOTAL'!U482</f>
        <v>APAGADO</v>
      </c>
      <c r="P472" s="86" t="str">
        <f>'RESUMEN TOTAL'!V482</f>
        <v>APAGADO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 t="str">
        <f>'RESUMEN TOTAL'!L483</f>
        <v>APAGADO</v>
      </c>
      <c r="G473" s="86" t="str">
        <f>'RESUMEN TOTAL'!M483</f>
        <v>APAGADO</v>
      </c>
      <c r="H473" s="86" t="str">
        <f>'RESUMEN TOTAL'!N483</f>
        <v>APAGADO</v>
      </c>
      <c r="I473" s="86">
        <f>'RESUMEN TOTAL'!O483</f>
        <v>0</v>
      </c>
      <c r="J473" s="86" t="str">
        <f>'RESUMEN TOTAL'!P483</f>
        <v>APAGADO</v>
      </c>
      <c r="K473" s="86" t="str">
        <f>'RESUMEN TOTAL'!Q483</f>
        <v>APAGADO</v>
      </c>
      <c r="L473" s="86" t="str">
        <f>'RESUMEN TOTAL'!R483</f>
        <v>APAGADO</v>
      </c>
      <c r="M473" s="86" t="str">
        <f>'RESUMEN TOTAL'!S483</f>
        <v>APAGADO</v>
      </c>
      <c r="N473" s="86" t="str">
        <f>'RESUMEN TOTAL'!T483</f>
        <v>APAGADO</v>
      </c>
      <c r="O473" s="86" t="str">
        <f>'RESUMEN TOTAL'!U483</f>
        <v>APAGADO</v>
      </c>
      <c r="P473" s="86" t="str">
        <f>'RESUMEN TOTAL'!V483</f>
        <v>APAGADO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 t="str">
        <f>'RESUMEN TOTAL'!L486</f>
        <v>APAGADO</v>
      </c>
      <c r="G476" s="86" t="str">
        <f>'RESUMEN TOTAL'!M486</f>
        <v>APAGADO</v>
      </c>
      <c r="H476" s="86" t="str">
        <f>'RESUMEN TOTAL'!N486</f>
        <v>APAGADO</v>
      </c>
      <c r="I476" s="86">
        <f>'RESUMEN TOTAL'!O486</f>
        <v>0</v>
      </c>
      <c r="J476" s="86" t="str">
        <f>'RESUMEN TOTAL'!P486</f>
        <v>APAGADO</v>
      </c>
      <c r="K476" s="86" t="str">
        <f>'RESUMEN TOTAL'!Q486</f>
        <v>APAGADO</v>
      </c>
      <c r="L476" s="86" t="str">
        <f>'RESUMEN TOTAL'!R486</f>
        <v>APAGADO</v>
      </c>
      <c r="M476" s="86" t="str">
        <f>'RESUMEN TOTAL'!S486</f>
        <v>APAGADO</v>
      </c>
      <c r="N476" s="86" t="str">
        <f>'RESUMEN TOTAL'!T486</f>
        <v>APAGADO</v>
      </c>
      <c r="O476" s="86" t="str">
        <f>'RESUMEN TOTAL'!U486</f>
        <v>APAGADO</v>
      </c>
      <c r="P476" s="86" t="str">
        <f>'RESUMEN TOTAL'!V486</f>
        <v>APAGADO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 t="str">
        <f>'RESUMEN TOTAL'!L487</f>
        <v>APAGADO</v>
      </c>
      <c r="G477" s="86" t="str">
        <f>'RESUMEN TOTAL'!M487</f>
        <v>APAGADO</v>
      </c>
      <c r="H477" s="86" t="str">
        <f>'RESUMEN TOTAL'!N487</f>
        <v>APAGADO</v>
      </c>
      <c r="I477" s="86">
        <f>'RESUMEN TOTAL'!O487</f>
        <v>0</v>
      </c>
      <c r="J477" s="86" t="str">
        <f>'RESUMEN TOTAL'!P487</f>
        <v>APAGADO</v>
      </c>
      <c r="K477" s="86" t="str">
        <f>'RESUMEN TOTAL'!Q487</f>
        <v>APAGADO</v>
      </c>
      <c r="L477" s="86" t="str">
        <f>'RESUMEN TOTAL'!R487</f>
        <v>APAGADO</v>
      </c>
      <c r="M477" s="86" t="str">
        <f>'RESUMEN TOTAL'!S487</f>
        <v>APAGADO</v>
      </c>
      <c r="N477" s="86" t="str">
        <f>'RESUMEN TOTAL'!T487</f>
        <v>APAGADO</v>
      </c>
      <c r="O477" s="86" t="str">
        <f>'RESUMEN TOTAL'!U487</f>
        <v>APAGADO</v>
      </c>
      <c r="P477" s="86" t="str">
        <f>'RESUMEN TOTAL'!V487</f>
        <v>APAGADO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 t="str">
        <f>'RESUMEN TOTAL'!L488</f>
        <v>APAGADO</v>
      </c>
      <c r="G478" s="86" t="str">
        <f>'RESUMEN TOTAL'!M488</f>
        <v>APAGADO</v>
      </c>
      <c r="H478" s="86" t="str">
        <f>'RESUMEN TOTAL'!N488</f>
        <v>APAGADO</v>
      </c>
      <c r="I478" s="86">
        <f>'RESUMEN TOTAL'!O488</f>
        <v>0</v>
      </c>
      <c r="J478" s="86" t="str">
        <f>'RESUMEN TOTAL'!P488</f>
        <v>APAGADO</v>
      </c>
      <c r="K478" s="86" t="str">
        <f>'RESUMEN TOTAL'!Q488</f>
        <v>APAGADO</v>
      </c>
      <c r="L478" s="86" t="str">
        <f>'RESUMEN TOTAL'!R488</f>
        <v>APAGADO</v>
      </c>
      <c r="M478" s="86" t="str">
        <f>'RESUMEN TOTAL'!S488</f>
        <v>APAGADO</v>
      </c>
      <c r="N478" s="86" t="str">
        <f>'RESUMEN TOTAL'!T488</f>
        <v>APAGADO</v>
      </c>
      <c r="O478" s="86" t="str">
        <f>'RESUMEN TOTAL'!U488</f>
        <v>APAGADO</v>
      </c>
      <c r="P478" s="86" t="str">
        <f>'RESUMEN TOTAL'!V488</f>
        <v>APAGADO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 t="str">
        <f>'RESUMEN TOTAL'!L489</f>
        <v>APAGADO</v>
      </c>
      <c r="G479" s="86" t="str">
        <f>'RESUMEN TOTAL'!M489</f>
        <v>APAGADO</v>
      </c>
      <c r="H479" s="86" t="str">
        <f>'RESUMEN TOTAL'!N489</f>
        <v>APAGADO</v>
      </c>
      <c r="I479" s="86">
        <f>'RESUMEN TOTAL'!O489</f>
        <v>0</v>
      </c>
      <c r="J479" s="86" t="str">
        <f>'RESUMEN TOTAL'!P489</f>
        <v>APAGADO</v>
      </c>
      <c r="K479" s="86" t="str">
        <f>'RESUMEN TOTAL'!Q489</f>
        <v>APAGADO</v>
      </c>
      <c r="L479" s="86" t="str">
        <f>'RESUMEN TOTAL'!R489</f>
        <v>APAGADO</v>
      </c>
      <c r="M479" s="86" t="str">
        <f>'RESUMEN TOTAL'!S489</f>
        <v>APAGADO</v>
      </c>
      <c r="N479" s="86" t="str">
        <f>'RESUMEN TOTAL'!T489</f>
        <v>APAGADO</v>
      </c>
      <c r="O479" s="86" t="str">
        <f>'RESUMEN TOTAL'!U489</f>
        <v>APAGADO</v>
      </c>
      <c r="P479" s="86" t="str">
        <f>'RESUMEN TOTAL'!V489</f>
        <v>APAGADO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 t="str">
        <f>'RESUMEN TOTAL'!L490</f>
        <v>APAGADO</v>
      </c>
      <c r="G480" s="86" t="str">
        <f>'RESUMEN TOTAL'!M490</f>
        <v>APAGADO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 t="str">
        <f>'RESUMEN TOTAL'!L491</f>
        <v>APAGADO</v>
      </c>
      <c r="G481" s="86" t="str">
        <f>'RESUMEN TOTAL'!M491</f>
        <v>APAGADO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 t="str">
        <f>'RESUMEN TOTAL'!L494</f>
        <v>APAGADO</v>
      </c>
      <c r="G484" s="86" t="str">
        <f>'RESUMEN TOTAL'!M494</f>
        <v>APAGADO</v>
      </c>
      <c r="H484" s="86" t="str">
        <f>'RESUMEN TOTAL'!N494</f>
        <v>APAGADO</v>
      </c>
      <c r="I484" s="86">
        <f>'RESUMEN TOTAL'!O494</f>
        <v>0</v>
      </c>
      <c r="J484" s="86" t="str">
        <f>'RESUMEN TOTAL'!P494</f>
        <v>APAGADO</v>
      </c>
      <c r="K484" s="86" t="str">
        <f>'RESUMEN TOTAL'!Q494</f>
        <v>APAGADO</v>
      </c>
      <c r="L484" s="86" t="str">
        <f>'RESUMEN TOTAL'!R494</f>
        <v>APAGADO</v>
      </c>
      <c r="M484" s="86" t="str">
        <f>'RESUMEN TOTAL'!S494</f>
        <v>APAGADO</v>
      </c>
      <c r="N484" s="86" t="str">
        <f>'RESUMEN TOTAL'!T494</f>
        <v>APAGADO</v>
      </c>
      <c r="O484" s="86" t="str">
        <f>'RESUMEN TOTAL'!U494</f>
        <v>APAGADO</v>
      </c>
      <c r="P484" s="86" t="str">
        <f>'RESUMEN TOTAL'!V494</f>
        <v>APAGADO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 t="str">
        <f>'RESUMEN TOTAL'!L495</f>
        <v>APAGADO</v>
      </c>
      <c r="G485" s="86" t="str">
        <f>'RESUMEN TOTAL'!M495</f>
        <v>APAGADO</v>
      </c>
      <c r="H485" s="86" t="str">
        <f>'RESUMEN TOTAL'!N495</f>
        <v>APAGADO</v>
      </c>
      <c r="I485" s="86">
        <f>'RESUMEN TOTAL'!O495</f>
        <v>0</v>
      </c>
      <c r="J485" s="86" t="str">
        <f>'RESUMEN TOTAL'!P495</f>
        <v>APAGADO</v>
      </c>
      <c r="K485" s="86" t="str">
        <f>'RESUMEN TOTAL'!Q495</f>
        <v>APAGADO</v>
      </c>
      <c r="L485" s="86" t="str">
        <f>'RESUMEN TOTAL'!R495</f>
        <v>APAGADO</v>
      </c>
      <c r="M485" s="86" t="str">
        <f>'RESUMEN TOTAL'!S495</f>
        <v>APAGADO</v>
      </c>
      <c r="N485" s="86" t="str">
        <f>'RESUMEN TOTAL'!T495</f>
        <v>APAGADO</v>
      </c>
      <c r="O485" s="86" t="str">
        <f>'RESUMEN TOTAL'!U495</f>
        <v>APAGADO</v>
      </c>
      <c r="P485" s="86" t="str">
        <f>'RESUMEN TOTAL'!V495</f>
        <v>APAGADO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 t="str">
        <f>'RESUMEN TOTAL'!L496</f>
        <v>APAGADO</v>
      </c>
      <c r="G486" s="86" t="str">
        <f>'RESUMEN TOTAL'!M496</f>
        <v>APAGADO</v>
      </c>
      <c r="H486" s="86" t="str">
        <f>'RESUMEN TOTAL'!N496</f>
        <v>APAGADO</v>
      </c>
      <c r="I486" s="86">
        <f>'RESUMEN TOTAL'!O496</f>
        <v>0</v>
      </c>
      <c r="J486" s="86" t="str">
        <f>'RESUMEN TOTAL'!P496</f>
        <v>APAGADO</v>
      </c>
      <c r="K486" s="86" t="str">
        <f>'RESUMEN TOTAL'!Q496</f>
        <v>APAGADO</v>
      </c>
      <c r="L486" s="86" t="str">
        <f>'RESUMEN TOTAL'!R496</f>
        <v>APAGADO</v>
      </c>
      <c r="M486" s="86" t="str">
        <f>'RESUMEN TOTAL'!S496</f>
        <v>APAGADO</v>
      </c>
      <c r="N486" s="86" t="str">
        <f>'RESUMEN TOTAL'!T496</f>
        <v>APAGADO</v>
      </c>
      <c r="O486" s="86" t="str">
        <f>'RESUMEN TOTAL'!U496</f>
        <v>APAGADO</v>
      </c>
      <c r="P486" s="86" t="str">
        <f>'RESUMEN TOTAL'!V496</f>
        <v>APAGADO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 t="str">
        <f>'RESUMEN TOTAL'!L497</f>
        <v>APAGADO</v>
      </c>
      <c r="G487" s="86" t="str">
        <f>'RESUMEN TOTAL'!M497</f>
        <v>APAGADO</v>
      </c>
      <c r="H487" s="86" t="str">
        <f>'RESUMEN TOTAL'!N497</f>
        <v>APAGADO</v>
      </c>
      <c r="I487" s="86">
        <f>'RESUMEN TOTAL'!O497</f>
        <v>0</v>
      </c>
      <c r="J487" s="86" t="str">
        <f>'RESUMEN TOTAL'!P497</f>
        <v>APAGADO</v>
      </c>
      <c r="K487" s="86" t="str">
        <f>'RESUMEN TOTAL'!Q497</f>
        <v>APAGADO</v>
      </c>
      <c r="L487" s="86" t="str">
        <f>'RESUMEN TOTAL'!R497</f>
        <v>APAGADO</v>
      </c>
      <c r="M487" s="86" t="str">
        <f>'RESUMEN TOTAL'!S497</f>
        <v>APAGADO</v>
      </c>
      <c r="N487" s="86" t="str">
        <f>'RESUMEN TOTAL'!T497</f>
        <v>APAGADO</v>
      </c>
      <c r="O487" s="86" t="str">
        <f>'RESUMEN TOTAL'!U497</f>
        <v>APAGADO</v>
      </c>
      <c r="P487" s="86" t="str">
        <f>'RESUMEN TOTAL'!V497</f>
        <v>APAGADO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 t="str">
        <f>'RESUMEN TOTAL'!M500</f>
        <v>APAGADO</v>
      </c>
      <c r="H490" s="86" t="str">
        <f>'RESUMEN TOTAL'!N500</f>
        <v>APAGADO</v>
      </c>
      <c r="I490" s="86">
        <f>'RESUMEN TOTAL'!O500</f>
        <v>0</v>
      </c>
      <c r="J490" s="86" t="str">
        <f>'RESUMEN TOTAL'!P500</f>
        <v>APAGADO</v>
      </c>
      <c r="K490" s="86" t="str">
        <f>'RESUMEN TOTAL'!Q500</f>
        <v>APAGADO</v>
      </c>
      <c r="L490" s="86" t="str">
        <f>'RESUMEN TOTAL'!R500</f>
        <v>APAGADO</v>
      </c>
      <c r="M490" s="86" t="str">
        <f>'RESUMEN TOTAL'!S500</f>
        <v>APAGADO</v>
      </c>
      <c r="N490" s="86" t="str">
        <f>'RESUMEN TOTAL'!T500</f>
        <v>APAGADO</v>
      </c>
      <c r="O490" s="86" t="str">
        <f>'RESUMEN TOTAL'!U500</f>
        <v>APAGADO</v>
      </c>
      <c r="P490" s="86" t="str">
        <f>'RESUMEN TOTAL'!V500</f>
        <v>APAGADO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 t="str">
        <f>'RESUMEN TOTAL'!M501</f>
        <v>APAGADO</v>
      </c>
      <c r="H491" s="86" t="str">
        <f>'RESUMEN TOTAL'!N501</f>
        <v>APAGADO</v>
      </c>
      <c r="I491" s="86">
        <f>'RESUMEN TOTAL'!O501</f>
        <v>0</v>
      </c>
      <c r="J491" s="86" t="str">
        <f>'RESUMEN TOTAL'!P501</f>
        <v>APAGADO</v>
      </c>
      <c r="K491" s="86" t="str">
        <f>'RESUMEN TOTAL'!Q501</f>
        <v>APAGADO</v>
      </c>
      <c r="L491" s="86" t="str">
        <f>'RESUMEN TOTAL'!R501</f>
        <v>APAGADO</v>
      </c>
      <c r="M491" s="86" t="str">
        <f>'RESUMEN TOTAL'!S501</f>
        <v>APAGADO</v>
      </c>
      <c r="N491" s="86" t="str">
        <f>'RESUMEN TOTAL'!T501</f>
        <v>APAGADO</v>
      </c>
      <c r="O491" s="86" t="str">
        <f>'RESUMEN TOTAL'!U501</f>
        <v>APAGADO</v>
      </c>
      <c r="P491" s="86" t="str">
        <f>'RESUMEN TOTAL'!V501</f>
        <v>APAGADO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 t="str">
        <f>'RESUMEN TOTAL'!L502</f>
        <v>APAGADO</v>
      </c>
      <c r="G492" s="86" t="str">
        <f>'RESUMEN TOTAL'!M502</f>
        <v>APAGADO</v>
      </c>
      <c r="H492" s="86" t="str">
        <f>'RESUMEN TOTAL'!N502</f>
        <v>APAGADO</v>
      </c>
      <c r="I492" s="86">
        <f>'RESUMEN TOTAL'!O502</f>
        <v>0</v>
      </c>
      <c r="J492" s="86" t="str">
        <f>'RESUMEN TOTAL'!P502</f>
        <v>APAGADO</v>
      </c>
      <c r="K492" s="86" t="str">
        <f>'RESUMEN TOTAL'!Q502</f>
        <v>APAGADO</v>
      </c>
      <c r="L492" s="86" t="str">
        <f>'RESUMEN TOTAL'!R502</f>
        <v>APAGADO</v>
      </c>
      <c r="M492" s="86" t="str">
        <f>'RESUMEN TOTAL'!S502</f>
        <v>APAGADO</v>
      </c>
      <c r="N492" s="86" t="str">
        <f>'RESUMEN TOTAL'!T502</f>
        <v>APAGADO</v>
      </c>
      <c r="O492" s="86" t="str">
        <f>'RESUMEN TOTAL'!U502</f>
        <v>APAGADO</v>
      </c>
      <c r="P492" s="86" t="str">
        <f>'RESUMEN TOTAL'!V502</f>
        <v>APAGADO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 t="str">
        <f>'RESUMEN TOTAL'!L503</f>
        <v>APAGADO</v>
      </c>
      <c r="G493" s="86" t="str">
        <f>'RESUMEN TOTAL'!M503</f>
        <v>APAGADO</v>
      </c>
      <c r="H493" s="86" t="str">
        <f>'RESUMEN TOTAL'!N503</f>
        <v>APAGADO</v>
      </c>
      <c r="I493" s="86">
        <f>'RESUMEN TOTAL'!O503</f>
        <v>0</v>
      </c>
      <c r="J493" s="86" t="str">
        <f>'RESUMEN TOTAL'!P503</f>
        <v>APAGADO</v>
      </c>
      <c r="K493" s="86" t="str">
        <f>'RESUMEN TOTAL'!Q503</f>
        <v>APAGADO</v>
      </c>
      <c r="L493" s="86" t="str">
        <f>'RESUMEN TOTAL'!R503</f>
        <v>APAGADO</v>
      </c>
      <c r="M493" s="86" t="str">
        <f>'RESUMEN TOTAL'!S503</f>
        <v>APAGADO</v>
      </c>
      <c r="N493" s="86" t="str">
        <f>'RESUMEN TOTAL'!T503</f>
        <v>APAGADO</v>
      </c>
      <c r="O493" s="86" t="str">
        <f>'RESUMEN TOTAL'!U503</f>
        <v>APAGADO</v>
      </c>
      <c r="P493" s="86" t="str">
        <f>'RESUMEN TOTAL'!V503</f>
        <v>APAGADO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 t="str">
        <f>'RESUMEN TOTAL'!L504</f>
        <v>APAGADO</v>
      </c>
      <c r="G494" s="86" t="str">
        <f>'RESUMEN TOTAL'!M504</f>
        <v>APAGADO</v>
      </c>
      <c r="H494" s="86" t="str">
        <f>'RESUMEN TOTAL'!N504</f>
        <v>APAGADO</v>
      </c>
      <c r="I494" s="86">
        <f>'RESUMEN TOTAL'!O504</f>
        <v>0</v>
      </c>
      <c r="J494" s="86" t="str">
        <f>'RESUMEN TOTAL'!P504</f>
        <v>APAGADO</v>
      </c>
      <c r="K494" s="86" t="str">
        <f>'RESUMEN TOTAL'!Q504</f>
        <v>APAGADO</v>
      </c>
      <c r="L494" s="86" t="str">
        <f>'RESUMEN TOTAL'!R504</f>
        <v>APAGADO</v>
      </c>
      <c r="M494" s="86" t="str">
        <f>'RESUMEN TOTAL'!S504</f>
        <v>APAGADO</v>
      </c>
      <c r="N494" s="86" t="str">
        <f>'RESUMEN TOTAL'!T504</f>
        <v>APAGADO</v>
      </c>
      <c r="O494" s="86" t="str">
        <f>'RESUMEN TOTAL'!U504</f>
        <v>APAGADO</v>
      </c>
      <c r="P494" s="86" t="str">
        <f>'RESUMEN TOTAL'!V504</f>
        <v>APAGADO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 t="str">
        <f>'RESUMEN TOTAL'!L505</f>
        <v>APAGADO</v>
      </c>
      <c r="G495" s="86" t="str">
        <f>'RESUMEN TOTAL'!M505</f>
        <v>APAGADO</v>
      </c>
      <c r="H495" s="86" t="str">
        <f>'RESUMEN TOTAL'!N505</f>
        <v>APAGADO</v>
      </c>
      <c r="I495" s="86">
        <f>'RESUMEN TOTAL'!O505</f>
        <v>0</v>
      </c>
      <c r="J495" s="86" t="str">
        <f>'RESUMEN TOTAL'!P505</f>
        <v>APAGADO</v>
      </c>
      <c r="K495" s="86" t="str">
        <f>'RESUMEN TOTAL'!Q505</f>
        <v>APAGADO</v>
      </c>
      <c r="L495" s="86" t="str">
        <f>'RESUMEN TOTAL'!R505</f>
        <v>APAGADO</v>
      </c>
      <c r="M495" s="86" t="str">
        <f>'RESUMEN TOTAL'!S505</f>
        <v>APAGADO</v>
      </c>
      <c r="N495" s="86" t="str">
        <f>'RESUMEN TOTAL'!T505</f>
        <v>APAGADO</v>
      </c>
      <c r="O495" s="86" t="str">
        <f>'RESUMEN TOTAL'!U505</f>
        <v>APAGADO</v>
      </c>
      <c r="P495" s="86" t="str">
        <f>'RESUMEN TOTAL'!V505</f>
        <v>APAGADO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 t="str">
        <f>'RESUMEN TOTAL'!L506</f>
        <v>APAGADO</v>
      </c>
      <c r="G496" s="86" t="str">
        <f>'RESUMEN TOTAL'!M506</f>
        <v>APAGADO</v>
      </c>
      <c r="H496" s="86" t="str">
        <f>'RESUMEN TOTAL'!N506</f>
        <v>APAGADO</v>
      </c>
      <c r="I496" s="86">
        <f>'RESUMEN TOTAL'!O506</f>
        <v>0</v>
      </c>
      <c r="J496" s="86" t="str">
        <f>'RESUMEN TOTAL'!P506</f>
        <v>APAGADO</v>
      </c>
      <c r="K496" s="86" t="str">
        <f>'RESUMEN TOTAL'!Q506</f>
        <v>APAGADO</v>
      </c>
      <c r="L496" s="86" t="str">
        <f>'RESUMEN TOTAL'!R506</f>
        <v>APAGADO</v>
      </c>
      <c r="M496" s="86" t="str">
        <f>'RESUMEN TOTAL'!S506</f>
        <v>APAGADO</v>
      </c>
      <c r="N496" s="86" t="str">
        <f>'RESUMEN TOTAL'!T506</f>
        <v>APAGADO</v>
      </c>
      <c r="O496" s="86" t="str">
        <f>'RESUMEN TOTAL'!U506</f>
        <v>APAGADO</v>
      </c>
      <c r="P496" s="86" t="str">
        <f>'RESUMEN TOTAL'!V506</f>
        <v>APAGADO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 t="str">
        <f>'RESUMEN TOTAL'!L507</f>
        <v>APAGADO</v>
      </c>
      <c r="G497" s="86" t="str">
        <f>'RESUMEN TOTAL'!M507</f>
        <v>APAGADO</v>
      </c>
      <c r="H497" s="86" t="str">
        <f>'RESUMEN TOTAL'!N507</f>
        <v>APAGADO</v>
      </c>
      <c r="I497" s="86">
        <f>'RESUMEN TOTAL'!O507</f>
        <v>0</v>
      </c>
      <c r="J497" s="86" t="str">
        <f>'RESUMEN TOTAL'!P507</f>
        <v>APAGADO</v>
      </c>
      <c r="K497" s="86" t="str">
        <f>'RESUMEN TOTAL'!Q507</f>
        <v>APAGADO</v>
      </c>
      <c r="L497" s="86" t="str">
        <f>'RESUMEN TOTAL'!R507</f>
        <v>APAGADO</v>
      </c>
      <c r="M497" s="86" t="str">
        <f>'RESUMEN TOTAL'!S507</f>
        <v>APAGADO</v>
      </c>
      <c r="N497" s="86" t="str">
        <f>'RESUMEN TOTAL'!T507</f>
        <v>APAGADO</v>
      </c>
      <c r="O497" s="86" t="str">
        <f>'RESUMEN TOTAL'!U507</f>
        <v>APAGADO</v>
      </c>
      <c r="P497" s="86" t="str">
        <f>'RESUMEN TOTAL'!V507</f>
        <v>APAGADO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 t="str">
        <f>'RESUMEN TOTAL'!L508</f>
        <v>APAGADO</v>
      </c>
      <c r="G498" s="86" t="str">
        <f>'RESUMEN TOTAL'!M508</f>
        <v>APAGADO</v>
      </c>
      <c r="H498" s="86" t="str">
        <f>'RESUMEN TOTAL'!N508</f>
        <v>APAGADO</v>
      </c>
      <c r="I498" s="86">
        <f>'RESUMEN TOTAL'!O508</f>
        <v>0</v>
      </c>
      <c r="J498" s="86" t="str">
        <f>'RESUMEN TOTAL'!P508</f>
        <v>APAGADO</v>
      </c>
      <c r="K498" s="86" t="str">
        <f>'RESUMEN TOTAL'!Q508</f>
        <v>APAGADO</v>
      </c>
      <c r="L498" s="86" t="str">
        <f>'RESUMEN TOTAL'!R508</f>
        <v>APAGADO</v>
      </c>
      <c r="M498" s="86" t="str">
        <f>'RESUMEN TOTAL'!S508</f>
        <v>APAGADO</v>
      </c>
      <c r="N498" s="86" t="str">
        <f>'RESUMEN TOTAL'!T508</f>
        <v>APAGADO</v>
      </c>
      <c r="O498" s="86" t="str">
        <f>'RESUMEN TOTAL'!U508</f>
        <v>APAGADO</v>
      </c>
      <c r="P498" s="86" t="str">
        <f>'RESUMEN TOTAL'!V508</f>
        <v>APAGADO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 t="str">
        <f>'RESUMEN TOTAL'!L509</f>
        <v>APAGADO</v>
      </c>
      <c r="G499" s="86" t="str">
        <f>'RESUMEN TOTAL'!M509</f>
        <v>APAGADO</v>
      </c>
      <c r="H499" s="86" t="str">
        <f>'RESUMEN TOTAL'!N509</f>
        <v>APAGADO</v>
      </c>
      <c r="I499" s="86">
        <f>'RESUMEN TOTAL'!O509</f>
        <v>0</v>
      </c>
      <c r="J499" s="86" t="str">
        <f>'RESUMEN TOTAL'!P509</f>
        <v>APAGADO</v>
      </c>
      <c r="K499" s="86" t="str">
        <f>'RESUMEN TOTAL'!Q509</f>
        <v>APAGADO</v>
      </c>
      <c r="L499" s="86" t="str">
        <f>'RESUMEN TOTAL'!R509</f>
        <v>APAGADO</v>
      </c>
      <c r="M499" s="86" t="str">
        <f>'RESUMEN TOTAL'!S509</f>
        <v>APAGADO</v>
      </c>
      <c r="N499" s="86" t="str">
        <f>'RESUMEN TOTAL'!T509</f>
        <v>APAGADO</v>
      </c>
      <c r="O499" s="86" t="str">
        <f>'RESUMEN TOTAL'!U509</f>
        <v>APAGADO</v>
      </c>
      <c r="P499" s="86" t="str">
        <f>'RESUMEN TOTAL'!V509</f>
        <v>APAGADO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 t="str">
        <f>'RESUMEN TOTAL'!L510</f>
        <v>APAGADO</v>
      </c>
      <c r="G500" s="86" t="str">
        <f>'RESUMEN TOTAL'!M510</f>
        <v>APAGADO</v>
      </c>
      <c r="H500" s="86" t="str">
        <f>'RESUMEN TOTAL'!N510</f>
        <v>APAGADO</v>
      </c>
      <c r="I500" s="86">
        <f>'RESUMEN TOTAL'!O510</f>
        <v>0</v>
      </c>
      <c r="J500" s="86" t="str">
        <f>'RESUMEN TOTAL'!P510</f>
        <v>APAGADO</v>
      </c>
      <c r="K500" s="86" t="str">
        <f>'RESUMEN TOTAL'!Q510</f>
        <v>APAGADO</v>
      </c>
      <c r="L500" s="86" t="str">
        <f>'RESUMEN TOTAL'!R510</f>
        <v>APAGADO</v>
      </c>
      <c r="M500" s="86" t="str">
        <f>'RESUMEN TOTAL'!S510</f>
        <v>APAGADO</v>
      </c>
      <c r="N500" s="86" t="str">
        <f>'RESUMEN TOTAL'!T510</f>
        <v>APAGADO</v>
      </c>
      <c r="O500" s="86" t="str">
        <f>'RESUMEN TOTAL'!U510</f>
        <v>APAGADO</v>
      </c>
      <c r="P500" s="86" t="str">
        <f>'RESUMEN TOTAL'!V510</f>
        <v>APAGADO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 t="str">
        <f>'RESUMEN TOTAL'!L511</f>
        <v>APAGADO</v>
      </c>
      <c r="G501" s="86" t="str">
        <f>'RESUMEN TOTAL'!M511</f>
        <v>APAGADO</v>
      </c>
      <c r="H501" s="86" t="str">
        <f>'RESUMEN TOTAL'!N511</f>
        <v>APAGADO</v>
      </c>
      <c r="I501" s="86">
        <f>'RESUMEN TOTAL'!O511</f>
        <v>0</v>
      </c>
      <c r="J501" s="86" t="str">
        <f>'RESUMEN TOTAL'!P511</f>
        <v>APAGADO</v>
      </c>
      <c r="K501" s="86" t="str">
        <f>'RESUMEN TOTAL'!Q511</f>
        <v>APAGADO</v>
      </c>
      <c r="L501" s="86" t="str">
        <f>'RESUMEN TOTAL'!R511</f>
        <v>APAGADO</v>
      </c>
      <c r="M501" s="86" t="str">
        <f>'RESUMEN TOTAL'!S511</f>
        <v>APAGADO</v>
      </c>
      <c r="N501" s="86" t="str">
        <f>'RESUMEN TOTAL'!T511</f>
        <v>APAGADO</v>
      </c>
      <c r="O501" s="86" t="str">
        <f>'RESUMEN TOTAL'!U511</f>
        <v>APAGADO</v>
      </c>
      <c r="P501" s="86" t="str">
        <f>'RESUMEN TOTAL'!V511</f>
        <v>APAGADO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 t="str">
        <f>'RESUMEN TOTAL'!L512</f>
        <v>APAGADO</v>
      </c>
      <c r="G502" s="86" t="str">
        <f>'RESUMEN TOTAL'!M512</f>
        <v>APAGADO</v>
      </c>
      <c r="H502" s="86" t="str">
        <f>'RESUMEN TOTAL'!N512</f>
        <v>APAGADO</v>
      </c>
      <c r="I502" s="86">
        <f>'RESUMEN TOTAL'!O512</f>
        <v>0</v>
      </c>
      <c r="J502" s="86" t="str">
        <f>'RESUMEN TOTAL'!P512</f>
        <v>APAGADO</v>
      </c>
      <c r="K502" s="86" t="str">
        <f>'RESUMEN TOTAL'!Q512</f>
        <v>APAGADO</v>
      </c>
      <c r="L502" s="86" t="str">
        <f>'RESUMEN TOTAL'!R512</f>
        <v>APAGADO</v>
      </c>
      <c r="M502" s="86" t="str">
        <f>'RESUMEN TOTAL'!S512</f>
        <v>APAGADO</v>
      </c>
      <c r="N502" s="86" t="str">
        <f>'RESUMEN TOTAL'!T512</f>
        <v>APAGADO</v>
      </c>
      <c r="O502" s="86" t="str">
        <f>'RESUMEN TOTAL'!U512</f>
        <v>APAGADO</v>
      </c>
      <c r="P502" s="86" t="str">
        <f>'RESUMEN TOTAL'!V512</f>
        <v>APAGADO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 t="str">
        <f>'RESUMEN TOTAL'!L518</f>
        <v>APAGADO</v>
      </c>
      <c r="G508" s="86" t="str">
        <f>'RESUMEN TOTAL'!M518</f>
        <v>APAGADO</v>
      </c>
      <c r="H508" s="86" t="str">
        <f>'RESUMEN TOTAL'!N518</f>
        <v>APAGADO</v>
      </c>
      <c r="I508" s="86">
        <f>'RESUMEN TOTAL'!O518</f>
        <v>0</v>
      </c>
      <c r="J508" s="86" t="str">
        <f>'RESUMEN TOTAL'!P518</f>
        <v>APAGADO</v>
      </c>
      <c r="K508" s="86" t="str">
        <f>'RESUMEN TOTAL'!Q518</f>
        <v>APAGADO</v>
      </c>
      <c r="L508" s="86" t="str">
        <f>'RESUMEN TOTAL'!R518</f>
        <v>APAGADO</v>
      </c>
      <c r="M508" s="86" t="str">
        <f>'RESUMEN TOTAL'!S518</f>
        <v>APAGADO</v>
      </c>
      <c r="N508" s="86" t="str">
        <f>'RESUMEN TOTAL'!T518</f>
        <v>APAGADO</v>
      </c>
      <c r="O508" s="86" t="str">
        <f>'RESUMEN TOTAL'!U518</f>
        <v>APAGADO</v>
      </c>
      <c r="P508" s="86" t="str">
        <f>'RESUMEN TOTAL'!V518</f>
        <v>APAGADO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 t="str">
        <f>'RESUMEN TOTAL'!L519</f>
        <v>APAGADO</v>
      </c>
      <c r="G509" s="86" t="str">
        <f>'RESUMEN TOTAL'!M519</f>
        <v>APAGADO</v>
      </c>
      <c r="H509" s="86" t="str">
        <f>'RESUMEN TOTAL'!N519</f>
        <v>APAGADO</v>
      </c>
      <c r="I509" s="86">
        <f>'RESUMEN TOTAL'!O519</f>
        <v>0</v>
      </c>
      <c r="J509" s="86" t="str">
        <f>'RESUMEN TOTAL'!P519</f>
        <v>APAGADO</v>
      </c>
      <c r="K509" s="86" t="str">
        <f>'RESUMEN TOTAL'!Q519</f>
        <v>APAGADO</v>
      </c>
      <c r="L509" s="86" t="str">
        <f>'RESUMEN TOTAL'!R519</f>
        <v>APAGADO</v>
      </c>
      <c r="M509" s="86" t="str">
        <f>'RESUMEN TOTAL'!S519</f>
        <v>APAGADO</v>
      </c>
      <c r="N509" s="86" t="str">
        <f>'RESUMEN TOTAL'!T519</f>
        <v>APAGADO</v>
      </c>
      <c r="O509" s="86" t="str">
        <f>'RESUMEN TOTAL'!U519</f>
        <v>APAGADO</v>
      </c>
      <c r="P509" s="86" t="str">
        <f>'RESUMEN TOTAL'!V519</f>
        <v>APAGADO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 t="str">
        <f>'RESUMEN TOTAL'!L526</f>
        <v>APAGADO</v>
      </c>
      <c r="G514" s="86" t="str">
        <f>'RESUMEN TOTAL'!M526</f>
        <v>APAGADO</v>
      </c>
      <c r="H514" s="86" t="str">
        <f>'RESUMEN TOTAL'!N526</f>
        <v>APAGADO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 t="str">
        <f>'RESUMEN TOTAL'!P527</f>
        <v>APAGADO</v>
      </c>
      <c r="K515" s="86" t="str">
        <f>'RESUMEN TOTAL'!Q527</f>
        <v>APAGADO</v>
      </c>
      <c r="L515" s="86" t="str">
        <f>'RESUMEN TOTAL'!R527</f>
        <v>APAGADO</v>
      </c>
      <c r="M515" s="86" t="str">
        <f>'RESUMEN TOTAL'!S527</f>
        <v>APAGADO</v>
      </c>
      <c r="N515" s="86" t="str">
        <f>'RESUMEN TOTAL'!T527</f>
        <v>APAGADO</v>
      </c>
      <c r="O515" s="86" t="str">
        <f>'RESUMEN TOTAL'!U527</f>
        <v>APAGADO</v>
      </c>
      <c r="P515" s="86" t="str">
        <f>'RESUMEN TOTAL'!V527</f>
        <v>APAGADO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 t="str">
        <f>'RESUMEN TOTAL'!L530</f>
        <v>APAGADO</v>
      </c>
      <c r="G518" s="86" t="str">
        <f>'RESUMEN TOTAL'!M530</f>
        <v>APAGADO</v>
      </c>
      <c r="H518" s="86" t="str">
        <f>'RESUMEN TOTAL'!N530</f>
        <v>APAGADO</v>
      </c>
      <c r="I518" s="86">
        <f>'RESUMEN TOTAL'!O530</f>
        <v>0</v>
      </c>
      <c r="J518" s="86" t="str">
        <f>'RESUMEN TOTAL'!P530</f>
        <v>APAGADO</v>
      </c>
      <c r="K518" s="86" t="str">
        <f>'RESUMEN TOTAL'!Q530</f>
        <v>APAGADO</v>
      </c>
      <c r="L518" s="86" t="str">
        <f>'RESUMEN TOTAL'!R530</f>
        <v>APAGADO</v>
      </c>
      <c r="M518" s="86" t="str">
        <f>'RESUMEN TOTAL'!S530</f>
        <v>APAGADO</v>
      </c>
      <c r="N518" s="86" t="str">
        <f>'RESUMEN TOTAL'!T530</f>
        <v>APAGADO</v>
      </c>
      <c r="O518" s="86" t="str">
        <f>'RESUMEN TOTAL'!U530</f>
        <v>APAGADO</v>
      </c>
      <c r="P518" s="86" t="str">
        <f>'RESUMEN TOTAL'!V530</f>
        <v>APAGADO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 t="str">
        <f>'RESUMEN TOTAL'!L531</f>
        <v>APAGADO</v>
      </c>
      <c r="G519" s="86" t="str">
        <f>'RESUMEN TOTAL'!M531</f>
        <v>APAGADO</v>
      </c>
      <c r="H519" s="86" t="str">
        <f>'RESUMEN TOTAL'!N531</f>
        <v>APAGADO</v>
      </c>
      <c r="I519" s="86">
        <f>'RESUMEN TOTAL'!O531</f>
        <v>0</v>
      </c>
      <c r="J519" s="86" t="str">
        <f>'RESUMEN TOTAL'!P531</f>
        <v>APAGADO</v>
      </c>
      <c r="K519" s="86" t="str">
        <f>'RESUMEN TOTAL'!Q531</f>
        <v>APAGADO</v>
      </c>
      <c r="L519" s="86" t="str">
        <f>'RESUMEN TOTAL'!R531</f>
        <v>APAGADO</v>
      </c>
      <c r="M519" s="86" t="str">
        <f>'RESUMEN TOTAL'!S531</f>
        <v>APAGADO</v>
      </c>
      <c r="N519" s="86" t="str">
        <f>'RESUMEN TOTAL'!T531</f>
        <v>APAGADO</v>
      </c>
      <c r="O519" s="86" t="str">
        <f>'RESUMEN TOTAL'!U531</f>
        <v>APAGADO</v>
      </c>
      <c r="P519" s="86" t="str">
        <f>'RESUMEN TOTAL'!V531</f>
        <v>APAGADO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 t="str">
        <f>'RESUMEN TOTAL'!L534</f>
        <v>APAGADO</v>
      </c>
      <c r="G522" s="86" t="str">
        <f>'RESUMEN TOTAL'!M534</f>
        <v>APAGADO</v>
      </c>
      <c r="H522" s="86" t="str">
        <f>'RESUMEN TOTAL'!N534</f>
        <v>APAGADO</v>
      </c>
      <c r="I522" s="86">
        <f>'RESUMEN TOTAL'!O534</f>
        <v>0</v>
      </c>
      <c r="J522" s="86" t="str">
        <f>'RESUMEN TOTAL'!P534</f>
        <v>APAGADO</v>
      </c>
      <c r="K522" s="86" t="str">
        <f>'RESUMEN TOTAL'!Q534</f>
        <v>APAGADO</v>
      </c>
      <c r="L522" s="86" t="str">
        <f>'RESUMEN TOTAL'!R534</f>
        <v>APAGADO</v>
      </c>
      <c r="M522" s="86" t="str">
        <f>'RESUMEN TOTAL'!S534</f>
        <v>APAGADO</v>
      </c>
      <c r="N522" s="86" t="str">
        <f>'RESUMEN TOTAL'!T534</f>
        <v>APAGADO</v>
      </c>
      <c r="O522" s="86" t="str">
        <f>'RESUMEN TOTAL'!U534</f>
        <v>APAGADO</v>
      </c>
      <c r="P522" s="86" t="str">
        <f>'RESUMEN TOTAL'!V534</f>
        <v>APAGADO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 t="str">
        <f>'RESUMEN TOTAL'!L535</f>
        <v>APAGADO</v>
      </c>
      <c r="G523" s="86" t="str">
        <f>'RESUMEN TOTAL'!M535</f>
        <v>APAGADO</v>
      </c>
      <c r="H523" s="86" t="str">
        <f>'RESUMEN TOTAL'!N535</f>
        <v>APAGADO</v>
      </c>
      <c r="I523" s="86">
        <f>'RESUMEN TOTAL'!O535</f>
        <v>0</v>
      </c>
      <c r="J523" s="86" t="str">
        <f>'RESUMEN TOTAL'!P535</f>
        <v>APAGADO</v>
      </c>
      <c r="K523" s="86" t="str">
        <f>'RESUMEN TOTAL'!Q535</f>
        <v>APAGADO</v>
      </c>
      <c r="L523" s="86" t="str">
        <f>'RESUMEN TOTAL'!R535</f>
        <v>APAGADO</v>
      </c>
      <c r="M523" s="86" t="str">
        <f>'RESUMEN TOTAL'!S535</f>
        <v>APAGADO</v>
      </c>
      <c r="N523" s="86" t="str">
        <f>'RESUMEN TOTAL'!T535</f>
        <v>APAGADO</v>
      </c>
      <c r="O523" s="86" t="str">
        <f>'RESUMEN TOTAL'!U535</f>
        <v>APAGADO</v>
      </c>
      <c r="P523" s="86" t="str">
        <f>'RESUMEN TOTAL'!V535</f>
        <v>APAGADO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 t="str">
        <f>'RESUMEN TOTAL'!L538</f>
        <v>APAGADO</v>
      </c>
      <c r="G526" s="86" t="str">
        <f>'RESUMEN TOTAL'!M538</f>
        <v>APAGADO</v>
      </c>
      <c r="H526" s="86" t="str">
        <f>'RESUMEN TOTAL'!N538</f>
        <v>APAGADO</v>
      </c>
      <c r="I526" s="86">
        <f>'RESUMEN TOTAL'!O538</f>
        <v>0</v>
      </c>
      <c r="J526" s="86" t="str">
        <f>'RESUMEN TOTAL'!P538</f>
        <v>APAGADO</v>
      </c>
      <c r="K526" s="86" t="str">
        <f>'RESUMEN TOTAL'!Q538</f>
        <v>APAGADO</v>
      </c>
      <c r="L526" s="86" t="str">
        <f>'RESUMEN TOTAL'!R538</f>
        <v>APAGADO</v>
      </c>
      <c r="M526" s="86" t="str">
        <f>'RESUMEN TOTAL'!S538</f>
        <v>APAGADO</v>
      </c>
      <c r="N526" s="86" t="str">
        <f>'RESUMEN TOTAL'!T538</f>
        <v>APAGADO</v>
      </c>
      <c r="O526" s="86" t="str">
        <f>'RESUMEN TOTAL'!U538</f>
        <v>APAGADO</v>
      </c>
      <c r="P526" s="86" t="str">
        <f>'RESUMEN TOTAL'!V538</f>
        <v>APAGADO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 t="str">
        <f>'RESUMEN TOTAL'!L539</f>
        <v>APAGADO</v>
      </c>
      <c r="G527" s="86" t="str">
        <f>'RESUMEN TOTAL'!M539</f>
        <v>APAGADO</v>
      </c>
      <c r="H527" s="86" t="str">
        <f>'RESUMEN TOTAL'!N539</f>
        <v>APAGADO</v>
      </c>
      <c r="I527" s="86">
        <f>'RESUMEN TOTAL'!O539</f>
        <v>0</v>
      </c>
      <c r="J527" s="86" t="str">
        <f>'RESUMEN TOTAL'!P539</f>
        <v>APAGADO</v>
      </c>
      <c r="K527" s="86" t="str">
        <f>'RESUMEN TOTAL'!Q539</f>
        <v>APAGADO</v>
      </c>
      <c r="L527" s="86" t="str">
        <f>'RESUMEN TOTAL'!R539</f>
        <v>APAGADO</v>
      </c>
      <c r="M527" s="86" t="str">
        <f>'RESUMEN TOTAL'!S539</f>
        <v>APAGADO</v>
      </c>
      <c r="N527" s="86" t="str">
        <f>'RESUMEN TOTAL'!T539</f>
        <v>APAGADO</v>
      </c>
      <c r="O527" s="86" t="str">
        <f>'RESUMEN TOTAL'!U539</f>
        <v>APAGADO</v>
      </c>
      <c r="P527" s="86" t="str">
        <f>'RESUMEN TOTAL'!V539</f>
        <v>APAGADO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 t="str">
        <f>'RESUMEN TOTAL'!L544</f>
        <v>APAGADO</v>
      </c>
      <c r="G532" s="86" t="str">
        <f>'RESUMEN TOTAL'!M544</f>
        <v>APAGADO</v>
      </c>
      <c r="H532" s="86" t="str">
        <f>'RESUMEN TOTAL'!N544</f>
        <v>APAGADO</v>
      </c>
      <c r="I532" s="86">
        <f>'RESUMEN TOTAL'!O544</f>
        <v>0</v>
      </c>
      <c r="J532" s="86" t="str">
        <f>'RESUMEN TOTAL'!P544</f>
        <v>APAGADO</v>
      </c>
      <c r="K532" s="86" t="str">
        <f>'RESUMEN TOTAL'!Q544</f>
        <v>APAGADO</v>
      </c>
      <c r="L532" s="86" t="str">
        <f>'RESUMEN TOTAL'!R544</f>
        <v>APAGADO</v>
      </c>
      <c r="M532" s="86" t="str">
        <f>'RESUMEN TOTAL'!S544</f>
        <v>APAGADO</v>
      </c>
      <c r="N532" s="86" t="str">
        <f>'RESUMEN TOTAL'!T544</f>
        <v>APAGADO</v>
      </c>
      <c r="O532" s="86" t="str">
        <f>'RESUMEN TOTAL'!U544</f>
        <v>APAGADO</v>
      </c>
      <c r="P532" s="86" t="str">
        <f>'RESUMEN TOTAL'!V544</f>
        <v>APAGADO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 t="str">
        <f>'RESUMEN TOTAL'!L545</f>
        <v>APAGADO</v>
      </c>
      <c r="G533" s="86" t="str">
        <f>'RESUMEN TOTAL'!M545</f>
        <v>APAGADO</v>
      </c>
      <c r="H533" s="86" t="str">
        <f>'RESUMEN TOTAL'!N545</f>
        <v>APAGADO</v>
      </c>
      <c r="I533" s="86">
        <f>'RESUMEN TOTAL'!O545</f>
        <v>0</v>
      </c>
      <c r="J533" s="86" t="str">
        <f>'RESUMEN TOTAL'!P545</f>
        <v>APAGADO</v>
      </c>
      <c r="K533" s="86" t="str">
        <f>'RESUMEN TOTAL'!Q545</f>
        <v>APAGADO</v>
      </c>
      <c r="L533" s="86" t="str">
        <f>'RESUMEN TOTAL'!R545</f>
        <v>APAGADO</v>
      </c>
      <c r="M533" s="86" t="str">
        <f>'RESUMEN TOTAL'!S545</f>
        <v>APAGADO</v>
      </c>
      <c r="N533" s="86" t="str">
        <f>'RESUMEN TOTAL'!T545</f>
        <v>APAGADO</v>
      </c>
      <c r="O533" s="86" t="str">
        <f>'RESUMEN TOTAL'!U545</f>
        <v>APAGADO</v>
      </c>
      <c r="P533" s="86" t="str">
        <f>'RESUMEN TOTAL'!V545</f>
        <v>APAGADO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 t="str">
        <f>'RESUMEN TOTAL'!L546</f>
        <v>APAGADO</v>
      </c>
      <c r="G534" s="86" t="str">
        <f>'RESUMEN TOTAL'!M546</f>
        <v>APAGADO</v>
      </c>
      <c r="H534" s="86" t="str">
        <f>'RESUMEN TOTAL'!N546</f>
        <v>APAGADO</v>
      </c>
      <c r="I534" s="86">
        <f>'RESUMEN TOTAL'!O546</f>
        <v>0</v>
      </c>
      <c r="J534" s="86" t="str">
        <f>'RESUMEN TOTAL'!P546</f>
        <v>APAGADO</v>
      </c>
      <c r="K534" s="86" t="str">
        <f>'RESUMEN TOTAL'!Q546</f>
        <v>APAGADO</v>
      </c>
      <c r="L534" s="86" t="str">
        <f>'RESUMEN TOTAL'!R546</f>
        <v>APAGADO</v>
      </c>
      <c r="M534" s="86" t="str">
        <f>'RESUMEN TOTAL'!S546</f>
        <v>APAGADO</v>
      </c>
      <c r="N534" s="86" t="str">
        <f>'RESUMEN TOTAL'!T546</f>
        <v>APAGADO</v>
      </c>
      <c r="O534" s="86" t="str">
        <f>'RESUMEN TOTAL'!U546</f>
        <v>APAGADO</v>
      </c>
      <c r="P534" s="86" t="str">
        <f>'RESUMEN TOTAL'!V546</f>
        <v>APAGADO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 t="str">
        <f>'RESUMEN TOTAL'!L547</f>
        <v>APAGADO</v>
      </c>
      <c r="G535" s="86" t="str">
        <f>'RESUMEN TOTAL'!M547</f>
        <v>APAGADO</v>
      </c>
      <c r="H535" s="86" t="str">
        <f>'RESUMEN TOTAL'!N547</f>
        <v>APAGADO</v>
      </c>
      <c r="I535" s="86">
        <f>'RESUMEN TOTAL'!O547</f>
        <v>0</v>
      </c>
      <c r="J535" s="86" t="str">
        <f>'RESUMEN TOTAL'!P547</f>
        <v>APAGADO</v>
      </c>
      <c r="K535" s="86" t="str">
        <f>'RESUMEN TOTAL'!Q547</f>
        <v>APAGADO</v>
      </c>
      <c r="L535" s="86" t="str">
        <f>'RESUMEN TOTAL'!R547</f>
        <v>APAGADO</v>
      </c>
      <c r="M535" s="86" t="str">
        <f>'RESUMEN TOTAL'!S547</f>
        <v>APAGADO</v>
      </c>
      <c r="N535" s="86" t="str">
        <f>'RESUMEN TOTAL'!T547</f>
        <v>APAGADO</v>
      </c>
      <c r="O535" s="86" t="str">
        <f>'RESUMEN TOTAL'!U547</f>
        <v>APAGADO</v>
      </c>
      <c r="P535" s="86" t="str">
        <f>'RESUMEN TOTAL'!V547</f>
        <v>APAGADO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 t="str">
        <f>'RESUMEN TOTAL'!L548</f>
        <v>APAGADO</v>
      </c>
      <c r="G536" s="86" t="str">
        <f>'RESUMEN TOTAL'!M548</f>
        <v>APAGADO</v>
      </c>
      <c r="H536" s="86" t="str">
        <f>'RESUMEN TOTAL'!N548</f>
        <v>APAGADO</v>
      </c>
      <c r="I536" s="86">
        <f>'RESUMEN TOTAL'!O548</f>
        <v>0</v>
      </c>
      <c r="J536" s="86" t="str">
        <f>'RESUMEN TOTAL'!P548</f>
        <v>APAGADO</v>
      </c>
      <c r="K536" s="86" t="str">
        <f>'RESUMEN TOTAL'!Q548</f>
        <v>APAGADO</v>
      </c>
      <c r="L536" s="86" t="str">
        <f>'RESUMEN TOTAL'!R548</f>
        <v>APAGADO</v>
      </c>
      <c r="M536" s="86" t="str">
        <f>'RESUMEN TOTAL'!S548</f>
        <v>APAGADO</v>
      </c>
      <c r="N536" s="86" t="str">
        <f>'RESUMEN TOTAL'!T548</f>
        <v>APAGADO</v>
      </c>
      <c r="O536" s="86" t="str">
        <f>'RESUMEN TOTAL'!U548</f>
        <v>APAGADO</v>
      </c>
      <c r="P536" s="86" t="str">
        <f>'RESUMEN TOTAL'!V548</f>
        <v>APAGADO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 t="str">
        <f>'RESUMEN TOTAL'!L549</f>
        <v>APAGADO</v>
      </c>
      <c r="G537" s="86" t="str">
        <f>'RESUMEN TOTAL'!M549</f>
        <v>APAGADO</v>
      </c>
      <c r="H537" s="86" t="str">
        <f>'RESUMEN TOTAL'!N549</f>
        <v>APAGADO</v>
      </c>
      <c r="I537" s="86">
        <f>'RESUMEN TOTAL'!O549</f>
        <v>0</v>
      </c>
      <c r="J537" s="86" t="str">
        <f>'RESUMEN TOTAL'!P549</f>
        <v>APAGADO</v>
      </c>
      <c r="K537" s="86" t="str">
        <f>'RESUMEN TOTAL'!Q549</f>
        <v>APAGADO</v>
      </c>
      <c r="L537" s="86" t="str">
        <f>'RESUMEN TOTAL'!R549</f>
        <v>APAGADO</v>
      </c>
      <c r="M537" s="86" t="str">
        <f>'RESUMEN TOTAL'!S549</f>
        <v>APAGADO</v>
      </c>
      <c r="N537" s="86" t="str">
        <f>'RESUMEN TOTAL'!T549</f>
        <v>APAGADO</v>
      </c>
      <c r="O537" s="86" t="str">
        <f>'RESUMEN TOTAL'!U549</f>
        <v>APAGADO</v>
      </c>
      <c r="P537" s="86" t="str">
        <f>'RESUMEN TOTAL'!V549</f>
        <v>APAGADO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2024-11-12T12:01:13Z</dcterms:modified>
</cp:coreProperties>
</file>