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"/>
    </mc:Choice>
  </mc:AlternateContent>
  <xr:revisionPtr revIDLastSave="0" documentId="13_ncr:1_{3C170268-AC42-49EB-BA0A-C324ECF83745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34" i="2" l="1"/>
  <c r="I334" i="2"/>
  <c r="J386" i="2"/>
  <c r="I386" i="2"/>
  <c r="J25" i="2"/>
  <c r="I25" i="2"/>
  <c r="J24" i="2"/>
  <c r="I24" i="2"/>
  <c r="K334" i="2" l="1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38" i="24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3" i="2"/>
  <c r="K120" i="2"/>
  <c r="K384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D185" i="24" l="1"/>
  <c r="G28" i="14"/>
  <c r="G29" i="14"/>
  <c r="G27" i="14"/>
  <c r="B24" i="14"/>
  <c r="E24" i="14" s="1"/>
  <c r="X390" i="9"/>
  <c r="K419" i="2"/>
  <c r="E173" i="24" l="1"/>
  <c r="E179" i="24"/>
  <c r="J271" i="2"/>
  <c r="I271" i="2"/>
  <c r="E186" i="24" l="1"/>
  <c r="E157" i="24"/>
  <c r="E180" i="24"/>
  <c r="E181" i="24"/>
  <c r="E187" i="24"/>
  <c r="E188" i="24"/>
  <c r="G24" i="14"/>
  <c r="S6" i="25"/>
  <c r="S255" i="9"/>
  <c r="K271" i="2"/>
  <c r="E158" i="24" l="1"/>
  <c r="I190" i="2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<sst xmlns="http://schemas.openxmlformats.org/spreadsheetml/2006/main" count="6049" uniqueCount="1631">
  <si>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</si>
  <si>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</si>
  <si>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</si>
  <si>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</si>
  <si>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</si>
  <si>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</si>
  <si>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</si>
  <si>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</si>
  <si>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</si>
  <si>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</si>
  <si>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</si>
  <si>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</si>
  <si>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</si>
  <si>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</si>
  <si>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</si>
  <si>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</si>
  <si>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</si>
  <si>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</si>
  <si>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</si>
  <si>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</si>
  <si>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</si>
  <si>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</si>
  <si>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</si>
  <si>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</si>
  <si>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</si>
  <si>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</si>
  <si>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</si>
  <si>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</si>
  <si>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</si>
  <si>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</si>
  <si>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</si>
  <si>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</si>
  <si>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</si>
  <si>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</si>
  <si>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</si>
  <si>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</si>
  <si>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</si>
  <si>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</si>
  <si>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</si>
  <si>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</si>
  <si>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</si>
  <si>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</si>
  <si>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</si>
  <si>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</si>
  <si>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</si>
  <si>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</si>
  <si>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</si>
  <si>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</si>
  <si>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</si>
  <si>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</si>
  <si>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</si>
  <si>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</si>
  <si>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</si>
  <si>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</si>
  <si>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</si>
  <si>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</si>
  <si>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</si>
  <si>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</si>
  <si>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</si>
  <si>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</si>
  <si>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</si>
  <si>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</si>
  <si>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</si>
  <si>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</si>
  <si>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</si>
  <si>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</si>
  <si>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</si>
  <si>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</si>
  <si>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</si>
  <si>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</si>
  <si>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</si>
  <si>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</si>
  <si>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</si>
  <si>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</si>
  <si>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</si>
  <si>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</si>
  <si>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</si>
  <si>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</si>
  <si>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</si>
  <si>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</si>
  <si>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</si>
  <si>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</si>
  <si>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</si>
  <si>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</si>
  <si>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</si>
  <si>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</si>
  <si>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</si>
  <si>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</si>
  <si>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</si>
  <si>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</si>
  <si>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</si>
  <si>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</si>
  <si>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</si>
  <si>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</si>
  <si>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</si>
  <si>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</si>
  <si>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</si>
  <si>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</si>
  <si>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</si>
  <si>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</si>
  <si>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</si>
  <si>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</si>
  <si>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</si>
  <si>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</si>
  <si>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</si>
  <si>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</si>
  <si>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</si>
  <si>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</si>
  <si>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</si>
  <si>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</si>
  <si>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</si>
  <si>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</si>
  <si>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</si>
  <si>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</si>
  <si>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</si>
  <si>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</si>
  <si>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</si>
  <si>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</si>
  <si>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</si>
  <si>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</si>
  <si>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</si>
  <si>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</si>
  <si>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</si>
  <si>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</si>
  <si>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</si>
  <si>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</si>
  <si>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</si>
  <si>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</si>
  <si>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</si>
  <si>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</si>
  <si>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</si>
  <si>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</si>
  <si>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</si>
  <si>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</si>
  <si>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</si>
  <si>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</si>
  <si>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</si>
  <si>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</si>
  <si>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</si>
  <si>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</si>
  <si>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</si>
  <si>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</si>
  <si>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</si>
  <si>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</si>
  <si>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</si>
  <si>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</si>
  <si>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</si>
  <si>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</si>
  <si>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</si>
  <si>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</si>
  <si>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</si>
  <si>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</si>
  <si>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</si>
  <si>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</si>
  <si>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</si>
  <si>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</si>
  <si>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</si>
  <si>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</si>
  <si>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</si>
  <si>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</si>
  <si>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</si>
  <si>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</si>
  <si>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</si>
  <si>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</si>
  <si>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</si>
  <si>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</si>
  <si>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</si>
  <si>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</si>
  <si>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</si>
  <si>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</si>
  <si>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</si>
  <si>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</si>
  <si>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</si>
  <si>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</si>
  <si>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</si>
  <si>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</si>
  <si>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</si>
  <si>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</si>
  <si>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</si>
  <si>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</si>
  <si>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</si>
  <si>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</si>
  <si>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</si>
  <si>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</si>
  <si>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</si>
  <si>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</si>
  <si>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</si>
  <si>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</si>
  <si>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</si>
  <si>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</si>
  <si>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</si>
  <si>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</si>
  <si>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</si>
  <si>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</si>
  <si>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</si>
  <si>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</si>
  <si>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</si>
  <si>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</si>
  <si>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</si>
  <si>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</si>
  <si>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</si>
  <si>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</si>
  <si>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</si>
  <si>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</si>
  <si>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</si>
  <si>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</si>
  <si>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</si>
  <si>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</si>
  <si>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</si>
  <si>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</si>
  <si>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</si>
  <si>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</si>
  <si>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</si>
  <si>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</si>
  <si>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</si>
  <si>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</si>
  <si>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</si>
  <si>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</si>
  <si>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</si>
  <si>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</si>
  <si>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</si>
  <si>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</si>
  <si>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</si>
  <si>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</si>
  <si>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</si>
  <si>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</si>
  <si>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</si>
  <si>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</si>
  <si>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</si>
  <si>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</si>
  <si>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</si>
  <si>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</si>
  <si>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</si>
  <si>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</si>
  <si>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</si>
  <si>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</si>
  <si>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</si>
  <si>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</si>
  <si>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</si>
  <si>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</si>
  <si>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</si>
  <si>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</si>
  <si>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</si>
  <si>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</si>
  <si>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</si>
  <si>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</si>
  <si>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</si>
  <si>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</si>
  <si>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</si>
  <si>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</si>
  <si>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</si>
  <si>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</si>
  <si>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</si>
  <si>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</si>
  <si>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</si>
  <si>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</si>
  <si>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</si>
  <si>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</si>
  <si>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</si>
  <si>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</si>
  <si>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</si>
  <si>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</si>
  <si>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</si>
  <si>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</si>
  <si>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</si>
  <si>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</si>
  <si>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</si>
  <si>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</si>
  <si>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</si>
  <si>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</si>
  <si>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</si>
  <si>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</si>
  <si>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</si>
  <si>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</si>
  <si>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</si>
  <si>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</si>
  <si>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</si>
  <si>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</si>
  <si>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</si>
  <si>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</si>
  <si>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</si>
  <si>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</si>
  <si>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</si>
  <si>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</si>
  <si>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</si>
  <si>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</si>
  <si>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</si>
  <si>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</si>
  <si>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</si>
  <si>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</si>
  <si>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</si>
  <si>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</si>
  <si>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</si>
  <si>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</si>
  <si>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</si>
  <si>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</si>
  <si>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</si>
  <si>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</si>
  <si>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</si>
  <si>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</si>
  <si>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</si>
  <si>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</si>
  <si>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</si>
  <si>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</si>
  <si>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</si>
  <si>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</si>
  <si>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</si>
  <si>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</si>
  <si>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</si>
  <si>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</si>
  <si>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</si>
  <si>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</si>
  <si>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</si>
  <si>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</si>
  <si>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</si>
  <si>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</si>
  <si>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</si>
  <si>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</si>
  <si>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</si>
  <si>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</si>
  <si>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</si>
  <si>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</si>
  <si>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</si>
  <si>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</si>
  <si>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</si>
  <si>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</si>
  <si>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</si>
  <si>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</si>
  <si>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</si>
  <si>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</si>
  <si>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</si>
  <si>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</si>
  <si>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</si>
  <si>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</si>
  <si>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</si>
  <si>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</si>
  <si>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</si>
  <si>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</si>
  <si>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</si>
  <si>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</si>
  <si>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</si>
  <si>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</si>
  <si>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</si>
  <si>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</si>
  <si>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</si>
  <si>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</si>
  <si>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</si>
  <si>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</si>
  <si>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</si>
  <si>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</si>
  <si>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</si>
  <si>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</si>
  <si>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</si>
  <si>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</si>
  <si>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</si>
  <si>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</si>
  <si>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</si>
  <si>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</si>
  <si>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</si>
  <si>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</si>
  <si>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</si>
  <si>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</si>
  <si>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</si>
  <si>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</si>
  <si>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</si>
  <si>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</si>
  <si>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</si>
  <si>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</si>
  <si>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</si>
  <si>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</si>
  <si>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</si>
  <si>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</si>
  <si>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</si>
  <si>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</si>
  <si>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</si>
  <si>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</si>
  <si>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</si>
  <si>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</si>
  <si>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</si>
  <si>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</si>
  <si>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</si>
  <si>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</si>
  <si>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</si>
  <si>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</si>
  <si>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</si>
  <si>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</si>
  <si>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</si>
  <si>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</si>
  <si>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</si>
  <si>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</si>
  <si>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</si>
  <si>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</si>
  <si>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</si>
  <si>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</si>
  <si>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</si>
  <si>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</si>
  <si>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</si>
  <si>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</si>
  <si>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</si>
  <si>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</si>
  <si>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</si>
  <si>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</si>
  <si>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</si>
  <si>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</si>
  <si>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</si>
  <si>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</si>
  <si>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</si>
  <si>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</si>
  <si>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</si>
  <si>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</si>
  <si>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</si>
  <si>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</si>
  <si>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</si>
  <si>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</si>
  <si>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</si>
  <si>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</si>
  <si>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</si>
  <si>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</si>
  <si>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</si>
  <si>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</si>
  <si>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</si>
  <si>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</si>
  <si>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</si>
  <si>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</si>
  <si>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</si>
  <si>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</si>
  <si>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</si>
  <si>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</si>
  <si>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</si>
  <si>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</si>
  <si>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</si>
  <si>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</si>
  <si>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</si>
  <si>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</si>
  <si>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</si>
  <si>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</si>
  <si>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</si>
  <si>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</si>
  <si>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</si>
  <si>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</si>
  <si>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</si>
  <si>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</si>
  <si>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</si>
  <si>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</si>
  <si>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</si>
  <si>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</si>
  <si>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</si>
  <si>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</si>
  <si>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</si>
  <si>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</si>
  <si>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</si>
  <si>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</si>
  <si>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</si>
  <si>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</si>
  <si>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</si>
  <si>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</si>
  <si>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</si>
  <si>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</si>
  <si>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</si>
  <si>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</si>
  <si>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</si>
  <si>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</si>
  <si>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</si>
  <si>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</si>
  <si>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</si>
  <si>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</si>
  <si>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</si>
  <si>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</si>
  <si>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</si>
  <si>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</si>
  <si>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</si>
  <si>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</si>
  <si>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</si>
  <si>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</si>
  <si>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</si>
  <si>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</si>
  <si>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</si>
  <si>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</si>
  <si>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</si>
  <si>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</si>
  <si>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</si>
  <si>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</si>
  <si>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</si>
  <si>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</si>
  <si>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</si>
  <si>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</si>
  <si>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</si>
  <si>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</si>
  <si>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</si>
  <si>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</si>
  <si>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</si>
  <si>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</si>
  <si>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</si>
  <si>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</si>
  <si>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</si>
  <si>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</si>
  <si>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</si>
  <si>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</si>
  <si>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</si>
  <si>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</si>
  <si>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</si>
  <si>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</si>
  <si>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</si>
  <si>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</si>
  <si>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</si>
  <si>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</si>
  <si>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</si>
  <si>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</si>
  <si>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</si>
  <si>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</si>
  <si>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</si>
  <si>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</si>
  <si>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</si>
  <si>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</si>
  <si>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</si>
  <si>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</si>
  <si>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</si>
  <si>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</si>
  <si>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</si>
  <si>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</si>
  <si>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</si>
  <si>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</si>
  <si>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</si>
  <si>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</si>
  <si>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</si>
  <si>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</si>
  <si>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</si>
  <si>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</si>
  <si>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</si>
  <si>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</si>
  <si>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</si>
  <si>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</si>
  <si>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</si>
  <si>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</si>
  <si>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</si>
  <si>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</si>
  <si>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</si>
  <si>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</si>
  <si>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</si>
  <si>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</si>
  <si>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</si>
  <si>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</si>
  <si>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</si>
  <si>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</si>
  <si>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</si>
  <si>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</si>
  <si>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</si>
  <si>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</si>
  <si>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</si>
  <si>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</si>
  <si>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</si>
  <si>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</si>
  <si>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</si>
  <si>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</si>
  <si>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</si>
  <si>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</si>
  <si>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</si>
  <si>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</si>
  <si>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</si>
  <si>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</si>
  <si>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</si>
  <si>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</si>
  <si>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</si>
  <si>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</si>
  <si>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</si>
  <si>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</si>
  <si>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</si>
  <si>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</si>
  <si>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</si>
  <si>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</si>
  <si>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</si>
  <si>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</si>
  <si>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</si>
  <si>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</si>
  <si>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</si>
  <si>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</si>
  <si>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</si>
  <si>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</si>
  <si>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</si>
  <si>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</si>
  <si>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</si>
  <si>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</si>
  <si>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</si>
  <si>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</si>
  <si>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</si>
  <si>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</si>
  <si>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</si>
  <si>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</si>
  <si>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</si>
  <si>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</si>
  <si>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</si>
  <si>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</si>
  <si>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</si>
  <si>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</si>
  <si>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</si>
  <si>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</si>
  <si>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</si>
  <si>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</si>
  <si>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</si>
  <si>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</si>
  <si>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</si>
  <si>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</si>
  <si>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</si>
  <si>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</si>
  <si>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</si>
  <si>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</si>
  <si>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</si>
  <si>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</si>
  <si>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</si>
  <si>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</si>
  <si>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</si>
  <si>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</si>
  <si>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</si>
  <si>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</si>
  <si>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</si>
  <si>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</si>
  <si>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</si>
  <si>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</si>
  <si>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</si>
  <si>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</si>
  <si>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</si>
  <si>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</si>
  <si>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</si>
  <si>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</si>
  <si>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</si>
  <si>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</si>
  <si>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</si>
  <si>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</si>
  <si>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</si>
  <si>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</si>
  <si>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</si>
  <si>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</si>
  <si>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</si>
  <si>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</si>
  <si>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</si>
  <si>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</si>
  <si>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</si>
  <si>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</si>
  <si>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</si>
  <si>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</si>
  <si>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</si>
  <si>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</si>
  <si>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</si>
  <si>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</si>
  <si>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</si>
  <si>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</si>
  <si>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</si>
  <si>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</si>
  <si>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</si>
  <si>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</si>
  <si>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</si>
  <si>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</si>
  <si>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</si>
  <si>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</si>
  <si>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</si>
  <si>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</si>
  <si>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</si>
  <si>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</si>
  <si>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</si>
  <si>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</si>
  <si>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</si>
  <si>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</si>
  <si>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</si>
  <si>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</si>
  <si>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</si>
  <si>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</si>
  <si>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</si>
  <si>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</si>
  <si>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</si>
  <si>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</si>
  <si>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</si>
  <si>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</si>
  <si>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</si>
  <si>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</si>
  <si>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</si>
  <si>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</si>
  <si>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</si>
  <si>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</si>
  <si>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</si>
  <si>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</si>
  <si>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</si>
  <si>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</si>
  <si>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</si>
  <si>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</si>
  <si>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</si>
  <si>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</si>
  <si>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</si>
  <si>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</si>
  <si>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</si>
  <si>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</si>
  <si>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</si>
  <si>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</si>
  <si>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</si>
  <si>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</si>
  <si>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</si>
  <si>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</si>
  <si>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</si>
  <si>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</si>
  <si>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</si>
  <si>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</si>
  <si>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</si>
  <si>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</si>
  <si>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</si>
  <si>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</si>
  <si>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</si>
  <si>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</si>
  <si>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</si>
  <si>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</si>
  <si>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</si>
  <si>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</si>
  <si>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</si>
  <si>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</si>
  <si>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</si>
  <si>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</si>
  <si>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</si>
  <si>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</si>
  <si>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</si>
  <si>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</si>
  <si>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</si>
  <si>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</si>
  <si>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</si>
  <si>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</si>
  <si>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</si>
  <si>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</si>
  <si>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</si>
  <si>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</si>
  <si>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</si>
  <si>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</si>
  <si>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</si>
  <si>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</si>
  <si>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</si>
  <si>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</si>
  <si>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</si>
  <si>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</si>
  <si>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</si>
  <si>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</si>
  <si>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</si>
  <si>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</si>
  <si>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</si>
  <si>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</si>
  <si>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</si>
  <si>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</si>
  <si>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</si>
  <si>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</si>
  <si>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</si>
  <si>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</si>
  <si>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</si>
  <si>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</si>
  <si>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</si>
  <si>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</si>
  <si>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</si>
  <si>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</si>
  <si>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</si>
  <si>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</si>
  <si>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</si>
  <si>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</si>
  <si>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</si>
  <si>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</si>
  <si>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</si>
  <si>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</si>
  <si>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</si>
  <si>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</si>
  <si>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</si>
  <si>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</si>
  <si>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</si>
  <si>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</si>
  <si>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</si>
  <si>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</si>
  <si>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</si>
  <si>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</si>
  <si>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</si>
  <si>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</si>
  <si>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</si>
  <si>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</si>
  <si>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</si>
  <si>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</si>
  <si>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</si>
  <si>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</si>
  <si>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</si>
  <si>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</si>
  <si>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</si>
  <si>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</si>
  <si>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</si>
  <si>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</si>
  <si>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</si>
  <si>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</si>
  <si>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</si>
  <si>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</si>
  <si>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</si>
  <si>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</si>
  <si>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</si>
  <si>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</si>
  <si>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</si>
  <si>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</si>
  <si>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</si>
  <si>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</si>
  <si>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</si>
  <si>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</si>
  <si>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</si>
  <si>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</si>
  <si>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</si>
  <si>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</si>
  <si>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</si>
  <si>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</si>
  <si>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</si>
  <si>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</si>
  <si>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</si>
  <si>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</si>
  <si>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</si>
  <si>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</si>
  <si>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</si>
  <si>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</si>
  <si>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</si>
  <si>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</si>
  <si>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</si>
  <si>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</si>
  <si>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</si>
  <si>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</si>
  <si>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</si>
  <si>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</si>
  <si>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</si>
  <si>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</si>
  <si>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</si>
  <si>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</si>
  <si>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</si>
  <si>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</si>
  <si>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</si>
  <si>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</si>
  <si>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</si>
  <si>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</si>
  <si>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</si>
  <si>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</si>
  <si>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</si>
  <si>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</si>
  <si>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</si>
  <si>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</si>
  <si>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</si>
  <si>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</si>
  <si>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</si>
  <si>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</si>
  <si>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</si>
  <si>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</si>
  <si>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</si>
  <si>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</si>
  <si>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</si>
  <si>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</si>
  <si>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</si>
  <si>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</si>
  <si>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</si>
  <si>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</si>
  <si>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</si>
  <si>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</si>
  <si>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</si>
  <si>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</si>
  <si>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</si>
  <si>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</si>
  <si>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</si>
  <si>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</si>
  <si>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</si>
  <si>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</si>
  <si>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</si>
  <si>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</si>
  <si>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</si>
  <si>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</si>
  <si>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</si>
  <si>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</si>
  <si>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</si>
  <si>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</si>
  <si>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</si>
  <si>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</si>
  <si>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</si>
  <si>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</si>
  <si>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</si>
  <si>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</si>
  <si>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</si>
  <si>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</si>
  <si>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</si>
  <si>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</si>
  <si>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</si>
  <si>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</si>
  <si>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</si>
  <si>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</si>
  <si>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</si>
  <si>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</si>
  <si>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</si>
  <si>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</si>
  <si>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</si>
  <si>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</si>
  <si>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</si>
  <si>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</si>
  <si>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</si>
  <si>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</si>
  <si>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</si>
  <si>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</si>
  <si>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</si>
  <si>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</si>
  <si>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</si>
  <si>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</si>
  <si>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</si>
  <si>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</si>
  <si>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</si>
  <si>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</si>
  <si>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</si>
  <si>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</si>
  <si>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</si>
  <si>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</si>
  <si>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</si>
  <si>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</si>
  <si>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</si>
  <si>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</si>
  <si>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</si>
  <si>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</si>
  <si>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</si>
  <si>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</si>
  <si>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</si>
  <si>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</si>
  <si>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</si>
  <si>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</si>
  <si>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</si>
  <si>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</si>
  <si>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</si>
  <si>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</si>
  <si>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</si>
  <si>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</si>
  <si>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</si>
  <si>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</si>
  <si>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</si>
  <si>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</si>
  <si>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</si>
  <si>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</si>
  <si>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</si>
  <si>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</si>
  <si>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</si>
  <si>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</si>
  <si>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</si>
  <si>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</si>
  <si>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</si>
  <si>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</si>
  <si>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</si>
  <si>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</si>
  <si>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</si>
  <si>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</si>
  <si>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</si>
  <si>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</si>
  <si>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</si>
  <si>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</si>
  <si>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</si>
  <si>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</si>
  <si>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</si>
  <si>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</si>
  <si>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</si>
  <si>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</si>
  <si>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</si>
  <si>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</si>
  <si>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</si>
  <si>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</si>
  <si>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</si>
  <si>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</si>
  <si>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</si>
  <si>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</si>
  <si>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</si>
  <si>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</si>
  <si>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</si>
  <si>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</si>
  <si>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</si>
  <si>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</si>
  <si>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</si>
  <si>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</si>
  <si>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</si>
  <si>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</si>
  <si>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</si>
  <si>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</si>
  <si>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</si>
  <si>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</si>
  <si>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</si>
  <si>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</si>
  <si>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</si>
  <si>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</si>
  <si>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</si>
  <si>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</si>
  <si>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</si>
  <si>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</si>
  <si>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</si>
  <si>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</si>
  <si>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</si>
  <si>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</si>
  <si>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</si>
  <si>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</si>
  <si>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</si>
  <si>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</si>
  <si>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</si>
  <si>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</si>
  <si>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</si>
  <si>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</si>
  <si>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</si>
  <si>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</si>
  <si>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</si>
  <si>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</si>
  <si>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</si>
  <si>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</si>
  <si>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</si>
  <si>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</si>
  <si>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</si>
  <si>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</si>
  <si>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</si>
  <si>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</si>
  <si>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</si>
  <si>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</si>
  <si>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</si>
  <si>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</si>
  <si>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</si>
  <si>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</si>
  <si>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</si>
  <si>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</si>
  <si>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</si>
  <si>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</si>
  <si>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</si>
  <si>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</si>
  <si>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</si>
  <si>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</si>
  <si>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</si>
  <si>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</si>
  <si>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</si>
  <si>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</si>
  <si>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</si>
  <si>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</si>
  <si>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</si>
  <si>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</si>
  <si>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</si>
  <si>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</si>
  <si>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</si>
  <si>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</si>
  <si>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</si>
  <si>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</si>
  <si>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</si>
  <si>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</si>
  <si>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</si>
  <si>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</si>
  <si>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</si>
  <si>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</si>
  <si>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</si>
  <si>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</si>
  <si>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</si>
  <si>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</si>
  <si>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</si>
  <si>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</si>
  <si>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</si>
  <si>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</si>
  <si>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</si>
  <si>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</si>
  <si>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</si>
  <si>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</si>
  <si>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</si>
  <si>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</si>
  <si>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</si>
  <si>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</si>
  <si>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</si>
  <si>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</si>
  <si>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</si>
  <si>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</si>
  <si>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</si>
  <si>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</si>
  <si>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</si>
  <si>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</si>
  <si>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</si>
  <si>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</si>
  <si>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</si>
  <si>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</si>
  <si>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</si>
  <si>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</si>
  <si>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</si>
  <si>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</si>
  <si>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</si>
  <si>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</si>
  <si>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</si>
  <si>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</si>
  <si>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</si>
  <si>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</si>
  <si>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</si>
  <si>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</si>
  <si>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</si>
  <si>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</si>
  <si>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</si>
  <si>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</si>
  <si>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</si>
  <si>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</si>
  <si>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</si>
  <si>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</si>
  <si>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</si>
  <si>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</si>
  <si>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</si>
  <si>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</si>
  <si>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</si>
  <si>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</si>
  <si>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</si>
  <si>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</si>
  <si>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</si>
  <si>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</si>
  <si>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</si>
  <si>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</si>
  <si>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</si>
  <si>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</si>
  <si>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</si>
  <si>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</si>
  <si>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</si>
  <si>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</si>
  <si>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</si>
  <si>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</si>
  <si>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</si>
  <si>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</si>
  <si>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</si>
  <si>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</si>
  <si>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</si>
  <si>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</si>
  <si>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</si>
  <si>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</si>
  <si>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</si>
  <si>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</si>
  <si>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</si>
  <si>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</si>
  <si>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</si>
  <si>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</si>
  <si>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</si>
  <si>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</si>
  <si>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</si>
  <si>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</si>
  <si>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</si>
  <si>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</si>
  <si>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</si>
  <si>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</si>
  <si>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</si>
  <si>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</si>
  <si>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</si>
  <si>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</si>
  <si>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</si>
  <si>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</si>
  <si>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</si>
  <si>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</si>
  <si>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</si>
  <si>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</si>
  <si>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</si>
  <si>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</si>
  <si>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</si>
  <si>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</si>
  <si>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</si>
  <si>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</si>
  <si>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</si>
  <si>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</si>
  <si>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</si>
  <si>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</si>
  <si>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</si>
  <si>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</si>
  <si>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</si>
  <si>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</si>
  <si>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</si>
  <si>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</si>
  <si>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</si>
  <si>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</si>
  <si>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</si>
  <si>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</si>
  <si>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</si>
  <si>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</si>
  <si>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</si>
  <si>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</si>
  <si>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</si>
  <si>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</si>
  <si>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</si>
  <si>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</si>
  <si>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</si>
  <si>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</si>
  <si>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</si>
  <si>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</si>
  <si>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</si>
  <si>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</si>
  <si>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</si>
  <si>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</si>
  <si>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</si>
  <si>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</si>
  <si>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</si>
  <si>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</si>
  <si>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</si>
  <si>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</si>
  <si>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</si>
  <si>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</si>
  <si>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</si>
  <si>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</si>
  <si>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</si>
  <si>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</si>
  <si>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</si>
  <si>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</si>
  <si>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</si>
  <si>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</si>
  <si>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</si>
  <si>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</si>
  <si>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</si>
  <si>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</si>
  <si>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</si>
  <si>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</si>
  <si>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</si>
  <si>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</si>
  <si>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</si>
  <si>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</si>
  <si>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</si>
  <si>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</si>
  <si>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</si>
  <si>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</si>
  <si>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</si>
  <si>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</si>
  <si>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</si>
  <si>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</si>
  <si>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</si>
  <si>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</si>
  <si>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</si>
  <si>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</si>
  <si>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</si>
  <si>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</si>
  <si>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</si>
  <si>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</si>
  <si>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</si>
  <si>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</si>
  <si>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</si>
  <si>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</si>
  <si>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</si>
  <si>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</si>
  <si>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</si>
  <si>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</si>
  <si>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</si>
  <si>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</si>
  <si>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</si>
  <si>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</si>
  <si>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</si>
  <si>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</si>
  <si>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</si>
  <si>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</si>
  <si>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</si>
  <si>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</si>
  <si>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</si>
  <si>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</si>
  <si>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</si>
  <si>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</si>
  <si>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</si>
  <si>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</si>
  <si>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</si>
  <si>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</si>
  <si>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</si>
  <si>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</si>
  <si>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</si>
  <si>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</si>
  <si>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</si>
  <si>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</si>
  <si>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</si>
  <si>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</si>
  <si>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</si>
  <si>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</si>
  <si>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</si>
  <si>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</si>
  <si>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</si>
  <si>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</si>
  <si>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</si>
  <si>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</si>
  <si>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</si>
  <si>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</si>
  <si>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</si>
  <si>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</si>
  <si>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</si>
  <si>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</si>
  <si>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</si>
  <si>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</si>
  <si>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</si>
  <si>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</si>
  <si>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</si>
  <si>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</si>
  <si>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</si>
  <si>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</si>
  <si>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</si>
  <si>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</si>
  <si>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</si>
  <si>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</si>
  <si>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</si>
  <si>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</si>
  <si>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</si>
  <si>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</si>
  <si>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</si>
  <si>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</si>
  <si>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</si>
  <si>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</si>
  <si>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</si>
  <si>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</si>
  <si>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</si>
  <si>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</si>
  <si>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</si>
  <si>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</si>
  <si>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</si>
  <si>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</si>
  <si>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</si>
  <si>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</si>
  <si>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</si>
  <si>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</si>
  <si>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</si>
  <si>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</si>
  <si>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</si>
  <si>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</si>
  <si>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</si>
  <si>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</si>
  <si>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</si>
  <si>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</si>
  <si>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</si>
  <si>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</si>
  <si>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</si>
  <si>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</si>
  <si>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</si>
  <si>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</si>
  <si>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</si>
  <si>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</si>
  <si>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</si>
  <si>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</si>
  <si>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</si>
  <si>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</si>
  <si>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</si>
  <si>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</si>
  <si>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</si>
  <si>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</si>
  <si>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</si>
  <si>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</si>
  <si>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</si>
  <si>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</si>
  <si>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</si>
  <si>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</si>
  <si>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</si>
  <si>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</si>
  <si>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</si>
  <si>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</si>
  <si>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</si>
  <si>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</si>
  <si>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</si>
  <si>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</si>
  <si>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</si>
  <si>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</si>
  <si>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</si>
  <si>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</si>
  <si>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</si>
  <si>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</si>
  <si>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</si>
  <si>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</si>
  <si>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</si>
  <si>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</si>
  <si>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</si>
  <si>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</si>
  <si>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</si>
  <si>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</si>
  <si>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</si>
  <si>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</si>
  <si>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</si>
  <si>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</si>
  <si>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</si>
  <si>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</si>
  <si>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</si>
  <si>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</si>
  <si>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</si>
  <si>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</si>
  <si>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</si>
  <si>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</si>
  <si>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</si>
  <si>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</si>
  <si>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</si>
  <si>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</si>
  <si>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</si>
  <si>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</si>
  <si>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</si>
  <si>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</si>
  <si>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</si>
  <si>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</si>
  <si>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</si>
  <si>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</si>
  <si>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</si>
  <si>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</si>
  <si>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</si>
  <si>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</si>
  <si>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</si>
  <si>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</si>
  <si>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</si>
  <si>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</si>
  <si>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</si>
  <si>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</si>
  <si>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</si>
  <si>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</si>
  <si>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</si>
  <si>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</si>
  <si>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</si>
  <si>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</si>
  <si>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</si>
  <si>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</si>
  <si>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</si>
  <si>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</si>
  <si>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</si>
  <si>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</si>
  <si>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</si>
  <si>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</si>
  <si>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</si>
  <si>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</si>
  <si>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</si>
  <si>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</si>
  <si>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</si>
  <si>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</si>
  <si>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</si>
  <si>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</si>
  <si>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</si>
  <si>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</si>
  <si>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</si>
  <si>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</si>
  <si>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</si>
  <si>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</si>
  <si>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</si>
  <si>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</si>
  <si>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</si>
  <si>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</si>
  <si>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</si>
  <si>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</si>
  <si>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</si>
  <si>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</si>
  <si>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</si>
  <si>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</si>
  <si>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</si>
  <si>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</si>
  <si>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</si>
  <si>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</si>
  <si>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</si>
  <si>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</si>
  <si>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</si>
  <si>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</si>
  <si>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</si>
  <si>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</si>
  <si>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</si>
  <si>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</si>
  <si>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</si>
  <si>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</si>
  <si>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</si>
  <si>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</si>
  <si>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</si>
  <si>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</si>
  <si>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</si>
  <si>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</si>
  <si>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</si>
  <si>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</si>
  <si>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</si>
  <si>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</si>
  <si>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</si>
  <si>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</si>
  <si>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</si>
  <si>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</si>
  <si>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</si>
  <si>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</si>
  <si>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</si>
  <si>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</si>
  <si>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</si>
  <si>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</si>
  <si>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</si>
  <si>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</si>
  <si>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</si>
  <si>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</si>
  <si>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</si>
  <si>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</si>
  <si>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</si>
  <si>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</si>
  <si>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</si>
  <si>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</si>
  <si>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</si>
  <si>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</si>
  <si>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</si>
  <si>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</si>
  <si>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</si>
  <si>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</si>
  <si>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</si>
  <si>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</si>
  <si>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</si>
  <si>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</si>
  <si>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</si>
  <si>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</si>
  <si>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</si>
  <si>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</si>
  <si>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</si>
  <si>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</si>
  <si>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</si>
  <si>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</si>
  <si>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</si>
  <si>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</si>
  <si>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</si>
  <si>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</si>
  <si>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</si>
  <si>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</si>
  <si>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</si>
  <si>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</si>
  <si>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</si>
  <si>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</si>
  <si>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</si>
  <si>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</si>
  <si>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</si>
  <si>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</si>
  <si>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</si>
  <si>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</si>
  <si>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</si>
  <si>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</si>
  <si>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</si>
  <si>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</si>
  <si>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</si>
  <si>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</si>
  <si>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</si>
  <si>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</si>
  <si>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</si>
  <si>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</si>
  <si>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</si>
  <si>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</si>
  <si>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</si>
  <si>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</si>
  <si>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</si>
  <si>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</si>
  <si>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</si>
  <si>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</si>
  <si>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</si>
  <si>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</si>
  <si>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</si>
  <si>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</si>
  <si>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</si>
  <si>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</si>
  <si>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</si>
  <si>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</si>
  <si>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</si>
  <si>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</si>
  <si>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</si>
  <si>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</si>
  <si>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</si>
  <si>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</si>
  <si>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</si>
  <si>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</si>
  <si>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</si>
  <si>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</si>
  <si>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</si>
  <si>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</si>
  <si>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</si>
  <si>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</si>
  <si>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</si>
  <si>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</si>
  <si>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</si>
  <si>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</si>
  <si>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</si>
  <si>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</si>
  <si>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</si>
  <si>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</si>
  <si>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</si>
  <si>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</si>
  <si>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</si>
  <si>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</si>
  <si>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</si>
  <si>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</si>
  <si>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</si>
  <si>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</si>
  <si>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</si>
  <si>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</si>
  <si>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</si>
  <si>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</si>
  <si>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</si>
  <si>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</si>
  <si>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</si>
  <si>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</si>
  <si>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</si>
  <si>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</si>
  <si>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</si>
  <si>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</si>
  <si>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</si>
  <si>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</si>
  <si>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</si>
  <si>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</si>
  <si>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</si>
  <si>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</si>
  <si>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</si>
  <si>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</si>
  <si>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</si>
  <si>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</si>
  <si>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</si>
  <si>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</si>
  <si>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</si>
  <si>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</si>
  <si>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</si>
  <si>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</si>
  <si>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</si>
  <si>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</si>
  <si>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</si>
  <si>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</si>
  <si>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</si>
  <si>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</si>
  <si>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</si>
  <si>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</si>
  <si>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</si>
  <si>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</si>
  <si>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</si>
  <si>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</si>
  <si>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</si>
  <si>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</si>
  <si>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</si>
  <si>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</si>
  <si>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</si>
  <si>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</si>
  <si>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</si>
  <si>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</si>
  <si>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</si>
  <si>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</si>
  <si>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</si>
  <si>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</si>
  <si>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</si>
  <si>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</si>
  <si>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</si>
  <si>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</si>
  <si>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</si>
  <si>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</si>
  <si>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</si>
  <si>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</si>
  <si>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</si>
  <si>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APAGADO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</si>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</sst>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6.3985374771480807E-2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6.2157221206581355E-2</c:v>
                </c:pt>
                <c:pt idx="5">
                  <c:v>7.1297989031078604E-2</c:v>
                </c:pt>
                <c:pt idx="6">
                  <c:v>6.3985374771480807E-2</c:v>
                </c:pt>
                <c:pt idx="7">
                  <c:v>5.850091407678245E-2</c:v>
                </c:pt>
                <c:pt idx="8">
                  <c:v>5.850091407678245E-2</c:v>
                </c:pt>
                <c:pt idx="9">
                  <c:v>5.3016453382084092E-2</c:v>
                </c:pt>
                <c:pt idx="10">
                  <c:v>6.7641681901279713E-2</c:v>
                </c:pt>
                <c:pt idx="11">
                  <c:v>8.7751371115173671E-2</c:v>
                </c:pt>
                <c:pt idx="12">
                  <c:v>7.8610603290676415E-2</c:v>
                </c:pt>
                <c:pt idx="13">
                  <c:v>7.6782449725776969E-2</c:v>
                </c:pt>
                <c:pt idx="14">
                  <c:v>7.3126142595978064E-2</c:v>
                </c:pt>
                <c:pt idx="15">
                  <c:v>7.3126142595978064E-2</c:v>
                </c:pt>
                <c:pt idx="16">
                  <c:v>7.3126142595978064E-2</c:v>
                </c:pt>
                <c:pt idx="17">
                  <c:v>8.226691042047532E-2</c:v>
                </c:pt>
                <c:pt idx="18">
                  <c:v>8.226691042047532E-2</c:v>
                </c:pt>
                <c:pt idx="19">
                  <c:v>5.3016453382084092E-2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6.3985374771480807E-2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6.2157221206581355E-2</c:v>
                </c:pt>
                <c:pt idx="5">
                  <c:v>7.1297989031078604E-2</c:v>
                </c:pt>
                <c:pt idx="6">
                  <c:v>6.3985374771480807E-2</c:v>
                </c:pt>
                <c:pt idx="7">
                  <c:v>5.850091407678245E-2</c:v>
                </c:pt>
                <c:pt idx="8">
                  <c:v>5.850091407678245E-2</c:v>
                </c:pt>
                <c:pt idx="9">
                  <c:v>5.3016453382084092E-2</c:v>
                </c:pt>
                <c:pt idx="10">
                  <c:v>6.7641681901279713E-2</c:v>
                </c:pt>
                <c:pt idx="11">
                  <c:v>8.7751371115173671E-2</c:v>
                </c:pt>
                <c:pt idx="12">
                  <c:v>7.8610603290676415E-2</c:v>
                </c:pt>
                <c:pt idx="13">
                  <c:v>7.6782449725776969E-2</c:v>
                </c:pt>
                <c:pt idx="14">
                  <c:v>7.3126142595978064E-2</c:v>
                </c:pt>
                <c:pt idx="15">
                  <c:v>7.3126142595978064E-2</c:v>
                </c:pt>
                <c:pt idx="16">
                  <c:v>7.3126142595978064E-2</c:v>
                </c:pt>
                <c:pt idx="17">
                  <c:v>8.226691042047532E-2</c:v>
                </c:pt>
                <c:pt idx="18">
                  <c:v>8.226691042047532E-2</c:v>
                </c:pt>
                <c:pt idx="19">
                  <c:v>5.3016453382084092E-2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21</c:v>
                </c:pt>
                <c:pt idx="6">
                  <c:v>18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24</c:v>
                </c:pt>
                <c:pt idx="11">
                  <c:v>32</c:v>
                </c:pt>
                <c:pt idx="12">
                  <c:v>33</c:v>
                </c:pt>
                <c:pt idx="13">
                  <c:v>32</c:v>
                </c:pt>
                <c:pt idx="14">
                  <c:v>32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32</c:v>
                </c:pt>
                <c:pt idx="19">
                  <c:v>20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21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12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5.9288537549407112E-2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6.3241106719367585E-2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5.533596837944664E-2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</c:v>
                      </c:pt>
                      <c:pt idx="11">
                        <c:v>0.17</c:v>
                      </c:pt>
                      <c:pt idx="12">
                        <c:v>0.18</c:v>
                      </c:pt>
                      <c:pt idx="13">
                        <c:v>0.18</c:v>
                      </c:pt>
                      <c:pt idx="14">
                        <c:v>0.17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0.17</c:v>
                      </c:pt>
                      <c:pt idx="19">
                        <c:v>7.9051383399209488E-2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0.10047846889952153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9.0909090909090912E-2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7.0000000000000007E-2</c:v>
                      </c:pt>
                      <c:pt idx="11">
                        <c:v>0.1</c:v>
                      </c:pt>
                      <c:pt idx="12">
                        <c:v>0.05</c:v>
                      </c:pt>
                      <c:pt idx="13">
                        <c:v>5.7416267942583733E-2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0.06</c:v>
                      </c:pt>
                      <c:pt idx="19">
                        <c:v>5.7416267942583733E-2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5.9288537549407112E-2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6.3241106719367585E-2</c:v>
                </c:pt>
                <c:pt idx="5">
                  <c:v>0.1</c:v>
                </c:pt>
                <c:pt idx="6">
                  <c:v>7.0000000000000007E-2</c:v>
                </c:pt>
                <c:pt idx="7">
                  <c:v>5.533596837944664E-2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0.17</c:v>
                </c:pt>
                <c:pt idx="12">
                  <c:v>0.18</c:v>
                </c:pt>
                <c:pt idx="13">
                  <c:v>0.18</c:v>
                </c:pt>
                <c:pt idx="14">
                  <c:v>0.17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0.17</c:v>
                </c:pt>
                <c:pt idx="19">
                  <c:v>7.9051383399209488E-2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0.10047846889952153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9.0909090909090912E-2</c:v>
                </c:pt>
                <c:pt idx="8">
                  <c:v>0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0.1</c:v>
                </c:pt>
                <c:pt idx="12">
                  <c:v>0.05</c:v>
                </c:pt>
                <c:pt idx="13">
                  <c:v>5.7416267942583733E-2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0.06</c:v>
                </c:pt>
                <c:pt idx="19">
                  <c:v>5.7416267942583733E-2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24</c:v>
                      </c:pt>
                      <c:pt idx="11">
                        <c:v>32</c:v>
                      </c:pt>
                      <c:pt idx="12">
                        <c:v>33</c:v>
                      </c:pt>
                      <c:pt idx="13">
                        <c:v>32</c:v>
                      </c:pt>
                      <c:pt idx="14">
                        <c:v>32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32</c:v>
                      </c:pt>
                      <c:pt idx="19">
                        <c:v>20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19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14</c:v>
                      </c:pt>
                      <c:pt idx="11">
                        <c:v>21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12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81"/>
  <sheetViews>
    <sheetView tabSelected="1" zoomScale="55" zoomScaleNormal="55" workbookViewId="0">
      <pane xSplit="11" ySplit="4" topLeftCell="L193" activePane="bottomRight" state="frozen"/>
      <selection pane="topRight" activeCell="M1" sqref="M1"/>
      <selection pane="bottomLeft" activeCell="A5" sqref="A5"/>
      <selection pane="bottomRight" activeCell="H219" sqref="H21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0.12845528455284552</v>
      </c>
      <c r="M1" s="4">
        <f t="shared" si="0"/>
        <v>0.12703583061889251</v>
      </c>
      <c r="N1" s="4">
        <f t="shared" si="0"/>
        <v>0.13408723747980614</v>
      </c>
      <c r="O1" s="4">
        <f t="shared" si="0"/>
        <v>0</v>
      </c>
      <c r="P1" s="4">
        <f t="shared" si="0"/>
        <v>0.12845528455284552</v>
      </c>
      <c r="Q1" s="4">
        <f t="shared" si="0"/>
        <v>0.13548387096774195</v>
      </c>
      <c r="R1" s="4">
        <f t="shared" si="0"/>
        <v>0.12845528455284552</v>
      </c>
      <c r="S1" s="4">
        <f t="shared" si="0"/>
        <v>0.12418300653594772</v>
      </c>
      <c r="T1" s="4">
        <f t="shared" si="0"/>
        <v>0.12418300653594772</v>
      </c>
      <c r="U1" s="4">
        <f t="shared" si="0"/>
        <v>0.11986863711001643</v>
      </c>
      <c r="V1" s="4">
        <f t="shared" si="0"/>
        <v>0.1312803889789303</v>
      </c>
      <c r="W1" s="4">
        <f t="shared" si="0"/>
        <v>0.15189873417721519</v>
      </c>
      <c r="X1" s="4">
        <f t="shared" si="0"/>
        <v>0.12561174551386622</v>
      </c>
      <c r="Y1" s="4"/>
      <c r="Z1" s="4">
        <f t="shared" si="0"/>
        <v>0.13548387096774195</v>
      </c>
      <c r="AA1" s="4">
        <f t="shared" si="0"/>
        <v>0.13548387096774195</v>
      </c>
      <c r="AB1" s="4">
        <f t="shared" si="0"/>
        <v>0.13548387096774195</v>
      </c>
      <c r="AC1" s="4">
        <f t="shared" si="0"/>
        <v>0.14376996805111822</v>
      </c>
      <c r="AD1" s="4">
        <f t="shared" si="0"/>
        <v>0.14376996805111822</v>
      </c>
      <c r="AE1" s="4">
        <f t="shared" si="0"/>
        <v>0.12703583061889251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COUNTIF(L4:L633, "apagado")</f>
        <v>79</v>
      </c>
      <c r="M3" s="12">
        <f t="shared" si="3"/>
        <v>78</v>
      </c>
      <c r="N3" s="12">
        <f t="shared" si="3"/>
        <v>83</v>
      </c>
      <c r="O3" s="12">
        <f t="shared" si="3"/>
        <v>0</v>
      </c>
      <c r="P3" s="12">
        <f t="shared" si="3"/>
        <v>79</v>
      </c>
      <c r="Q3" s="12">
        <f t="shared" si="3"/>
        <v>84</v>
      </c>
      <c r="R3" s="12">
        <f t="shared" si="3"/>
        <v>79</v>
      </c>
      <c r="S3" s="12">
        <f t="shared" si="3"/>
        <v>76</v>
      </c>
      <c r="T3" s="12">
        <f t="shared" si="3"/>
        <v>76</v>
      </c>
      <c r="U3" s="12">
        <f t="shared" si="3"/>
        <v>73</v>
      </c>
      <c r="V3" s="12">
        <f t="shared" si="3"/>
        <v>81</v>
      </c>
      <c r="W3" s="12">
        <f t="shared" si="3"/>
        <v>96</v>
      </c>
      <c r="X3" s="12">
        <f>COUNTIF(X4:X533, "apagado")</f>
        <v>77</v>
      </c>
      <c r="Y3" s="12">
        <f>COUNTIF(Y4:Y533, "apagado")</f>
        <v>76</v>
      </c>
      <c r="Z3" s="12">
        <f t="shared" ref="Z3:AO3" si="4">COUNTIF(Z4:Z633, "apagado")</f>
        <v>84</v>
      </c>
      <c r="AA3" s="12">
        <f t="shared" si="4"/>
        <v>84</v>
      </c>
      <c r="AB3" s="12">
        <f t="shared" si="4"/>
        <v>84</v>
      </c>
      <c r="AC3" s="12">
        <f t="shared" si="4"/>
        <v>90</v>
      </c>
      <c r="AD3" s="12">
        <f t="shared" si="4"/>
        <v>90</v>
      </c>
      <c r="AE3" s="12">
        <f t="shared" si="4"/>
        <v>78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45597</v>
      </c>
      <c r="M4" s="13">
        <v>45598</v>
      </c>
      <c r="N4" s="13">
        <v>45599</v>
      </c>
      <c r="O4" s="13">
        <v>45600</v>
      </c>
      <c r="P4" s="13">
        <v>45601</v>
      </c>
      <c r="Q4" s="13">
        <v>45602</v>
      </c>
      <c r="R4" s="13">
        <v>45603</v>
      </c>
      <c r="S4" s="13">
        <v>45604</v>
      </c>
      <c r="T4" s="13">
        <v>45605</v>
      </c>
      <c r="U4" s="13">
        <v>45606</v>
      </c>
      <c r="V4" s="13">
        <v>45607</v>
      </c>
      <c r="W4" s="13">
        <v>45608</v>
      </c>
      <c r="X4" s="13">
        <v>45609</v>
      </c>
      <c r="Y4" s="13">
        <v>45610</v>
      </c>
      <c r="Z4" s="13">
        <v>45611</v>
      </c>
      <c r="AA4" s="13">
        <v>45612</v>
      </c>
      <c r="AB4" s="13">
        <v>45613</v>
      </c>
      <c r="AC4" s="13">
        <v>45614</v>
      </c>
      <c r="AD4" s="13">
        <v>45615</v>
      </c>
      <c r="AE4" s="13">
        <v>45616</v>
      </c>
      <c r="AF4" s="13">
        <v>45617</v>
      </c>
      <c r="AG4" s="13">
        <v>45618</v>
      </c>
      <c r="AH4" s="13">
        <v>45619</v>
      </c>
      <c r="AI4" s="13">
        <v>45620</v>
      </c>
      <c r="AJ4" s="13">
        <v>45621</v>
      </c>
      <c r="AK4" s="13">
        <v>45622</v>
      </c>
      <c r="AL4" s="13">
        <v>45623</v>
      </c>
      <c r="AM4" s="13">
        <v>45624</v>
      </c>
      <c r="AN4" s="13">
        <v>45625</v>
      </c>
      <c r="AO4" s="13">
        <v>45626</v>
      </c>
    </row>
    <row r="5" spans="1:41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9" si="6">COUNTIF(L7:AM7,"APAGADO")</f>
        <v>0</v>
      </c>
      <c r="K7" s="35">
        <f t="shared" ref="K7:K79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21</v>
      </c>
      <c r="J16" s="34">
        <f t="shared" si="6"/>
        <v>7</v>
      </c>
      <c r="K16" s="35">
        <f t="shared" si="7"/>
        <v>0.75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1617</v>
      </c>
      <c r="W16" s="86" t="s">
        <v>1617</v>
      </c>
      <c r="X16" s="86" t="s">
        <v>1617</v>
      </c>
      <c r="Y16" s="86" t="s">
        <v>1617</v>
      </c>
      <c r="Z16" s="86" t="s">
        <v>1617</v>
      </c>
      <c r="AA16" s="86" t="s">
        <v>1617</v>
      </c>
      <c r="AB16" s="86" t="s">
        <v>1617</v>
      </c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 t="s">
        <v>1627</v>
      </c>
      <c r="I17" s="34">
        <f t="shared" ref="I17" si="8">COUNTIF(L17:AM17,"")</f>
        <v>21</v>
      </c>
      <c r="J17" s="34">
        <f t="shared" ref="J17" si="9">COUNTIF(L17:AM17,"APAGADO")</f>
        <v>7</v>
      </c>
      <c r="K17" s="35">
        <f t="shared" ref="K17" si="10">(I17)/(J17+I17)</f>
        <v>0.75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1617</v>
      </c>
      <c r="W17" s="86" t="s">
        <v>1617</v>
      </c>
      <c r="X17" s="86" t="s">
        <v>1617</v>
      </c>
      <c r="Y17" s="86" t="s">
        <v>1617</v>
      </c>
      <c r="Z17" s="86" t="s">
        <v>1617</v>
      </c>
      <c r="AA17" s="86" t="s">
        <v>1617</v>
      </c>
      <c r="AB17" s="86" t="s">
        <v>1617</v>
      </c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 t="s">
        <v>1617</v>
      </c>
      <c r="O18" s="86"/>
      <c r="P18" s="86" t="s">
        <v>1617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 t="s">
        <v>1617</v>
      </c>
      <c r="O19" s="86"/>
      <c r="P19" s="86" t="s">
        <v>1617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5"/>
        <v>26</v>
      </c>
      <c r="J20" s="34">
        <f t="shared" ref="J20:J25" si="11">COUNTIF(L20:AM20,"APAGADO")</f>
        <v>2</v>
      </c>
      <c r="K20" s="35">
        <f t="shared" ref="K20:K25" si="12">(I20)/(J20+I20)</f>
        <v>0.9285714285714286</v>
      </c>
      <c r="L20" s="86"/>
      <c r="M20" s="86"/>
      <c r="N20" s="86" t="s">
        <v>1617</v>
      </c>
      <c r="O20" s="86"/>
      <c r="P20" s="86" t="s">
        <v>1617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 t="s">
        <v>1617</v>
      </c>
      <c r="O21" s="86"/>
      <c r="P21" s="86" t="s">
        <v>1617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1275</v>
      </c>
      <c r="B24" s="33" t="s">
        <v>1613</v>
      </c>
      <c r="C24" t="s">
        <v>1142</v>
      </c>
      <c r="D24" t="s">
        <v>1614</v>
      </c>
      <c r="E24" s="33" t="s">
        <v>19</v>
      </c>
      <c r="F24" s="33" t="s">
        <v>28</v>
      </c>
      <c r="G24" s="33"/>
      <c r="H24" s="33" t="s">
        <v>1620</v>
      </c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 t="s">
        <v>1617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1275</v>
      </c>
      <c r="B25" s="33" t="s">
        <v>1615</v>
      </c>
      <c r="C25" t="s">
        <v>1142</v>
      </c>
      <c r="D25" t="s">
        <v>1616</v>
      </c>
      <c r="E25" s="33" t="s">
        <v>19</v>
      </c>
      <c r="F25" s="33" t="s">
        <v>28</v>
      </c>
      <c r="G25" s="33"/>
      <c r="H25" s="33" t="s">
        <v>1621</v>
      </c>
      <c r="I25" s="34">
        <f t="shared" si="5"/>
        <v>27</v>
      </c>
      <c r="J25" s="34">
        <f t="shared" si="11"/>
        <v>1</v>
      </c>
      <c r="K25" s="35">
        <f t="shared" si="12"/>
        <v>0.9642857142857143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 t="s">
        <v>1617</v>
      </c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5"/>
        <v>9</v>
      </c>
      <c r="J26" s="34">
        <f t="shared" si="6"/>
        <v>19</v>
      </c>
      <c r="K26" s="35">
        <f t="shared" si="7"/>
        <v>0.32142857142857145</v>
      </c>
      <c r="L26" s="86" t="s">
        <v>1617</v>
      </c>
      <c r="M26" s="86" t="s">
        <v>1617</v>
      </c>
      <c r="N26" s="86" t="s">
        <v>1617</v>
      </c>
      <c r="O26" s="86"/>
      <c r="P26" s="86" t="s">
        <v>1617</v>
      </c>
      <c r="Q26" s="86" t="s">
        <v>1617</v>
      </c>
      <c r="R26" s="86" t="s">
        <v>1617</v>
      </c>
      <c r="S26" s="86" t="s">
        <v>1617</v>
      </c>
      <c r="T26" s="86" t="s">
        <v>1617</v>
      </c>
      <c r="U26" s="86" t="s">
        <v>1617</v>
      </c>
      <c r="V26" s="86" t="s">
        <v>1617</v>
      </c>
      <c r="W26" s="86" t="s">
        <v>1617</v>
      </c>
      <c r="X26" s="86" t="s">
        <v>1617</v>
      </c>
      <c r="Y26" s="86" t="s">
        <v>1617</v>
      </c>
      <c r="Z26" s="86" t="s">
        <v>1617</v>
      </c>
      <c r="AA26" s="86" t="s">
        <v>1617</v>
      </c>
      <c r="AB26" s="86" t="s">
        <v>1617</v>
      </c>
      <c r="AC26" s="86" t="s">
        <v>1617</v>
      </c>
      <c r="AD26" s="86" t="s">
        <v>1617</v>
      </c>
      <c r="AE26" s="86" t="s">
        <v>1617</v>
      </c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5"/>
        <v>9</v>
      </c>
      <c r="J27" s="34">
        <f t="shared" si="6"/>
        <v>19</v>
      </c>
      <c r="K27" s="35">
        <f t="shared" si="7"/>
        <v>0.32142857142857145</v>
      </c>
      <c r="L27" s="86" t="s">
        <v>1617</v>
      </c>
      <c r="M27" s="86" t="s">
        <v>1617</v>
      </c>
      <c r="N27" s="86" t="s">
        <v>1617</v>
      </c>
      <c r="O27" s="86"/>
      <c r="P27" s="86" t="s">
        <v>1617</v>
      </c>
      <c r="Q27" s="86" t="s">
        <v>1617</v>
      </c>
      <c r="R27" s="86" t="s">
        <v>1617</v>
      </c>
      <c r="S27" s="86" t="s">
        <v>1617</v>
      </c>
      <c r="T27" s="86" t="s">
        <v>1617</v>
      </c>
      <c r="U27" s="86" t="s">
        <v>1617</v>
      </c>
      <c r="V27" s="86" t="s">
        <v>1617</v>
      </c>
      <c r="W27" s="86" t="s">
        <v>1617</v>
      </c>
      <c r="X27" s="86" t="s">
        <v>1617</v>
      </c>
      <c r="Y27" s="86" t="s">
        <v>1617</v>
      </c>
      <c r="Z27" s="86" t="s">
        <v>1617</v>
      </c>
      <c r="AA27" s="86" t="s">
        <v>1617</v>
      </c>
      <c r="AB27" s="86" t="s">
        <v>1617</v>
      </c>
      <c r="AC27" s="86" t="s">
        <v>1617</v>
      </c>
      <c r="AD27" s="86" t="s">
        <v>1617</v>
      </c>
      <c r="AE27" s="86" t="s">
        <v>1617</v>
      </c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5"/>
        <v>26</v>
      </c>
      <c r="J30" s="34">
        <f>COUNTIF(L30:AM30,"APAGADO")</f>
        <v>2</v>
      </c>
      <c r="K30" s="35">
        <f>(I30)/(J30+I30)</f>
        <v>0.9285714285714286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 t="s">
        <v>1617</v>
      </c>
      <c r="AD30" s="86" t="s">
        <v>1617</v>
      </c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5"/>
        <v>20</v>
      </c>
      <c r="J31" s="34">
        <f t="shared" si="6"/>
        <v>8</v>
      </c>
      <c r="K31" s="35">
        <f t="shared" si="7"/>
        <v>0.7142857142857143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 t="s">
        <v>1617</v>
      </c>
      <c r="Y31" s="86" t="s">
        <v>1617</v>
      </c>
      <c r="Z31" s="86" t="s">
        <v>1617</v>
      </c>
      <c r="AA31" s="86" t="s">
        <v>1617</v>
      </c>
      <c r="AB31" s="86" t="s">
        <v>1617</v>
      </c>
      <c r="AC31" s="86" t="s">
        <v>1617</v>
      </c>
      <c r="AD31" s="86" t="s">
        <v>1617</v>
      </c>
      <c r="AE31" s="86" t="s">
        <v>1617</v>
      </c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5"/>
        <v>19</v>
      </c>
      <c r="J32" s="34">
        <f t="shared" si="6"/>
        <v>8</v>
      </c>
      <c r="K32" s="35">
        <f t="shared" si="7"/>
        <v>0.70370370370370372</v>
      </c>
      <c r="L32" s="86"/>
      <c r="M32" s="86"/>
      <c r="N32" s="86"/>
      <c r="O32" s="86"/>
      <c r="P32" s="86"/>
      <c r="Q32" s="86" t="s">
        <v>1617</v>
      </c>
      <c r="R32" s="86"/>
      <c r="S32" s="86"/>
      <c r="T32" s="86"/>
      <c r="U32" s="86"/>
      <c r="V32" s="86" t="s">
        <v>1617</v>
      </c>
      <c r="W32" s="86" t="s">
        <v>1617</v>
      </c>
      <c r="X32" s="86" t="s">
        <v>1617</v>
      </c>
      <c r="Y32" s="86" t="s">
        <v>1617</v>
      </c>
      <c r="Z32" s="86" t="s">
        <v>1617</v>
      </c>
      <c r="AA32" s="86" t="s">
        <v>1617</v>
      </c>
      <c r="AB32" s="86" t="s">
        <v>1617</v>
      </c>
      <c r="AC32" s="86"/>
      <c r="AD32" s="86"/>
      <c r="AE32" s="86"/>
      <c r="AF32" s="86" t="s">
        <v>1592</v>
      </c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5"/>
        <v>26</v>
      </c>
      <c r="J33" s="34">
        <f t="shared" si="6"/>
        <v>2</v>
      </c>
      <c r="K33" s="35">
        <f t="shared" si="7"/>
        <v>0.9285714285714286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 t="s">
        <v>1617</v>
      </c>
      <c r="AD33" s="86" t="s">
        <v>1617</v>
      </c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5"/>
        <v>28</v>
      </c>
      <c r="J36" s="34">
        <f t="shared" si="6"/>
        <v>0</v>
      </c>
      <c r="K36" s="35">
        <f t="shared" si="7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5"/>
        <v>17</v>
      </c>
      <c r="J38" s="34">
        <f>COUNTIF(L38:AM38,"APAGADO")</f>
        <v>11</v>
      </c>
      <c r="K38" s="35">
        <f>(I38)/(J38+I38)</f>
        <v>0.6071428571428571</v>
      </c>
      <c r="L38" s="86" t="s">
        <v>1617</v>
      </c>
      <c r="M38" s="86" t="s">
        <v>1617</v>
      </c>
      <c r="N38" s="86" t="s">
        <v>1617</v>
      </c>
      <c r="O38" s="86"/>
      <c r="P38" s="86" t="s">
        <v>1617</v>
      </c>
      <c r="Q38" s="86" t="s">
        <v>1617</v>
      </c>
      <c r="R38" s="86" t="s">
        <v>1617</v>
      </c>
      <c r="S38" s="86" t="s">
        <v>1617</v>
      </c>
      <c r="T38" s="86" t="s">
        <v>1617</v>
      </c>
      <c r="U38" s="86" t="s">
        <v>1617</v>
      </c>
      <c r="V38" s="86" t="s">
        <v>1617</v>
      </c>
      <c r="W38" s="86" t="s">
        <v>1617</v>
      </c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5"/>
        <v>26</v>
      </c>
      <c r="J41" s="34">
        <f t="shared" si="6"/>
        <v>2</v>
      </c>
      <c r="K41" s="35">
        <f t="shared" si="7"/>
        <v>0.9285714285714286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 t="s">
        <v>1617</v>
      </c>
      <c r="AD41" s="86" t="s">
        <v>1617</v>
      </c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5"/>
        <v>13</v>
      </c>
      <c r="J46" s="34">
        <f t="shared" si="6"/>
        <v>15</v>
      </c>
      <c r="K46" s="35">
        <f t="shared" si="7"/>
        <v>0.4642857142857143</v>
      </c>
      <c r="L46" s="86" t="s">
        <v>1617</v>
      </c>
      <c r="M46" s="86"/>
      <c r="N46" s="86" t="s">
        <v>1617</v>
      </c>
      <c r="O46" s="86"/>
      <c r="P46" s="86" t="s">
        <v>1617</v>
      </c>
      <c r="Q46" s="86" t="s">
        <v>1617</v>
      </c>
      <c r="R46" s="86" t="s">
        <v>1617</v>
      </c>
      <c r="S46" s="86" t="s">
        <v>1617</v>
      </c>
      <c r="T46" s="86"/>
      <c r="U46" s="86"/>
      <c r="V46" s="86" t="s">
        <v>1617</v>
      </c>
      <c r="W46" s="86" t="s">
        <v>1617</v>
      </c>
      <c r="X46" s="86" t="s">
        <v>1617</v>
      </c>
      <c r="Y46" s="86" t="s">
        <v>1617</v>
      </c>
      <c r="Z46" s="86" t="s">
        <v>1617</v>
      </c>
      <c r="AA46" s="86" t="s">
        <v>1617</v>
      </c>
      <c r="AB46" s="86" t="s">
        <v>1617</v>
      </c>
      <c r="AC46" s="86"/>
      <c r="AD46" s="86" t="s">
        <v>1617</v>
      </c>
      <c r="AE46" s="86" t="s">
        <v>1617</v>
      </c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5"/>
        <v>27</v>
      </c>
      <c r="J49" s="34">
        <f t="shared" si="6"/>
        <v>1</v>
      </c>
      <c r="K49" s="35">
        <f t="shared" si="7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 t="s">
        <v>1617</v>
      </c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5"/>
        <v>9</v>
      </c>
      <c r="J50" s="34">
        <f t="shared" si="6"/>
        <v>19</v>
      </c>
      <c r="K50" s="35">
        <f t="shared" si="7"/>
        <v>0.32142857142857145</v>
      </c>
      <c r="L50" s="86" t="s">
        <v>1617</v>
      </c>
      <c r="M50" s="86" t="s">
        <v>1617</v>
      </c>
      <c r="N50" s="86" t="s">
        <v>1617</v>
      </c>
      <c r="O50" s="86"/>
      <c r="P50" s="86" t="s">
        <v>1617</v>
      </c>
      <c r="Q50" s="86" t="s">
        <v>1617</v>
      </c>
      <c r="R50" s="86" t="s">
        <v>1617</v>
      </c>
      <c r="S50" s="86" t="s">
        <v>1617</v>
      </c>
      <c r="T50" s="86" t="s">
        <v>1617</v>
      </c>
      <c r="U50" s="86" t="s">
        <v>1617</v>
      </c>
      <c r="V50" s="86" t="s">
        <v>1617</v>
      </c>
      <c r="W50" s="86" t="s">
        <v>1617</v>
      </c>
      <c r="X50" s="86" t="s">
        <v>1617</v>
      </c>
      <c r="Y50" s="86" t="s">
        <v>1617</v>
      </c>
      <c r="Z50" s="86" t="s">
        <v>1617</v>
      </c>
      <c r="AA50" s="86" t="s">
        <v>1617</v>
      </c>
      <c r="AB50" s="86" t="s">
        <v>1617</v>
      </c>
      <c r="AC50" s="86" t="s">
        <v>1617</v>
      </c>
      <c r="AD50" s="86" t="s">
        <v>1617</v>
      </c>
      <c r="AE50" s="86" t="s">
        <v>1617</v>
      </c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5"/>
        <v>21</v>
      </c>
      <c r="J53" s="34">
        <f t="shared" si="6"/>
        <v>7</v>
      </c>
      <c r="K53" s="35">
        <f t="shared" si="7"/>
        <v>0.75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 t="s">
        <v>1617</v>
      </c>
      <c r="W53" s="86" t="s">
        <v>1617</v>
      </c>
      <c r="X53" s="86" t="s">
        <v>1617</v>
      </c>
      <c r="Y53" s="86" t="s">
        <v>1617</v>
      </c>
      <c r="Z53" s="86" t="s">
        <v>1617</v>
      </c>
      <c r="AA53" s="86" t="s">
        <v>1617</v>
      </c>
      <c r="AB53" s="86" t="s">
        <v>1617</v>
      </c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5"/>
        <v>21</v>
      </c>
      <c r="J55" s="34">
        <f t="shared" si="6"/>
        <v>7</v>
      </c>
      <c r="K55" s="35">
        <f t="shared" si="7"/>
        <v>0.75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 t="s">
        <v>1617</v>
      </c>
      <c r="W55" s="86" t="s">
        <v>1617</v>
      </c>
      <c r="X55" s="86" t="s">
        <v>1617</v>
      </c>
      <c r="Y55" s="86" t="s">
        <v>1617</v>
      </c>
      <c r="Z55" s="86" t="s">
        <v>1617</v>
      </c>
      <c r="AA55" s="86" t="s">
        <v>1617</v>
      </c>
      <c r="AB55" s="86" t="s">
        <v>1617</v>
      </c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5"/>
        <v>21</v>
      </c>
      <c r="J56" s="34">
        <f t="shared" si="6"/>
        <v>7</v>
      </c>
      <c r="K56" s="35">
        <f t="shared" si="7"/>
        <v>0.75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 t="s">
        <v>1617</v>
      </c>
      <c r="W56" s="86" t="s">
        <v>1617</v>
      </c>
      <c r="X56" s="86" t="s">
        <v>1617</v>
      </c>
      <c r="Y56" s="86" t="s">
        <v>1617</v>
      </c>
      <c r="Z56" s="86" t="s">
        <v>1617</v>
      </c>
      <c r="AA56" s="86" t="s">
        <v>1617</v>
      </c>
      <c r="AB56" s="86" t="s">
        <v>1617</v>
      </c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5"/>
        <v>26</v>
      </c>
      <c r="J59" s="34">
        <f t="shared" si="6"/>
        <v>2</v>
      </c>
      <c r="K59" s="35">
        <f t="shared" si="7"/>
        <v>0.9285714285714286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 t="s">
        <v>1617</v>
      </c>
      <c r="AD59" s="86" t="s">
        <v>1617</v>
      </c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5"/>
        <v>28</v>
      </c>
      <c r="J60" s="34">
        <f t="shared" si="6"/>
        <v>0</v>
      </c>
      <c r="K60" s="35">
        <f t="shared" si="7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5"/>
        <v>25</v>
      </c>
      <c r="J61" s="34">
        <f t="shared" si="6"/>
        <v>3</v>
      </c>
      <c r="K61" s="35">
        <f t="shared" si="7"/>
        <v>0.8928571428571429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 t="s">
        <v>1617</v>
      </c>
      <c r="AD61" s="86" t="s">
        <v>1617</v>
      </c>
      <c r="AE61" s="86" t="s">
        <v>1617</v>
      </c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5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5"/>
        <v>25</v>
      </c>
      <c r="J66" s="34">
        <f t="shared" si="6"/>
        <v>3</v>
      </c>
      <c r="K66" s="35">
        <f t="shared" si="7"/>
        <v>0.8928571428571429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 t="s">
        <v>1617</v>
      </c>
      <c r="AD66" s="86" t="s">
        <v>1617</v>
      </c>
      <c r="AE66" s="86" t="s">
        <v>1617</v>
      </c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5"/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5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3">COUNTIF(L72:AM72,"")</f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3"/>
        <v>28</v>
      </c>
      <c r="J74" s="34">
        <f t="shared" si="6"/>
        <v>0</v>
      </c>
      <c r="K74" s="35">
        <f t="shared" si="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3"/>
        <v>11</v>
      </c>
      <c r="J75" s="34">
        <f>COUNTIF(L75:AM75,"APAGADO")</f>
        <v>17</v>
      </c>
      <c r="K75" s="35">
        <f>(I75)/(J75+I75)</f>
        <v>0.39285714285714285</v>
      </c>
      <c r="L75" s="86" t="s">
        <v>1617</v>
      </c>
      <c r="M75" s="86" t="s">
        <v>1617</v>
      </c>
      <c r="N75" s="86" t="s">
        <v>1617</v>
      </c>
      <c r="O75" s="86"/>
      <c r="P75" s="86" t="s">
        <v>1617</v>
      </c>
      <c r="Q75" s="86" t="s">
        <v>1617</v>
      </c>
      <c r="R75" s="86" t="s">
        <v>1617</v>
      </c>
      <c r="S75" s="86" t="s">
        <v>1617</v>
      </c>
      <c r="T75" s="86" t="s">
        <v>1617</v>
      </c>
      <c r="U75" s="86" t="s">
        <v>1617</v>
      </c>
      <c r="V75" s="86" t="s">
        <v>1617</v>
      </c>
      <c r="W75" s="86"/>
      <c r="X75" s="86" t="s">
        <v>1617</v>
      </c>
      <c r="Y75" s="86"/>
      <c r="Z75" s="86" t="s">
        <v>1617</v>
      </c>
      <c r="AA75" s="86" t="s">
        <v>1617</v>
      </c>
      <c r="AB75" s="86" t="s">
        <v>1617</v>
      </c>
      <c r="AC75" s="86" t="s">
        <v>1617</v>
      </c>
      <c r="AD75" s="86" t="s">
        <v>1617</v>
      </c>
      <c r="AE75" s="86" t="s">
        <v>1617</v>
      </c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3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3"/>
        <v>28</v>
      </c>
      <c r="J79" s="34">
        <f t="shared" si="6"/>
        <v>0</v>
      </c>
      <c r="K79" s="35">
        <f t="shared" si="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3"/>
        <v>28</v>
      </c>
      <c r="J80" s="34">
        <f t="shared" ref="J80:J152" si="14">COUNTIF(L80:AM80,"APAGADO")</f>
        <v>0</v>
      </c>
      <c r="K80" s="35">
        <f t="shared" ref="K80:K152" si="15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3"/>
        <v>28</v>
      </c>
      <c r="J83" s="34">
        <f t="shared" si="14"/>
        <v>0</v>
      </c>
      <c r="K83" s="35">
        <f t="shared" si="15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3"/>
        <v>28</v>
      </c>
      <c r="J84" s="34">
        <f t="shared" si="14"/>
        <v>0</v>
      </c>
      <c r="K84" s="35">
        <f t="shared" si="15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3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3"/>
        <v>28</v>
      </c>
      <c r="J88" s="34">
        <f t="shared" si="14"/>
        <v>0</v>
      </c>
      <c r="K88" s="35">
        <f t="shared" si="15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3"/>
        <v>26</v>
      </c>
      <c r="J89" s="34">
        <f t="shared" si="14"/>
        <v>2</v>
      </c>
      <c r="K89" s="35">
        <f t="shared" si="15"/>
        <v>0.9285714285714286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 t="s">
        <v>1617</v>
      </c>
      <c r="AD89" s="86" t="s">
        <v>1617</v>
      </c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3"/>
        <v>26</v>
      </c>
      <c r="J90" s="34">
        <f>COUNTIF(L90:AM90,"APAGADO")</f>
        <v>2</v>
      </c>
      <c r="K90" s="35">
        <f>(I90)/(J90+I90)</f>
        <v>0.9285714285714286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 t="s">
        <v>1617</v>
      </c>
      <c r="AD90" s="86" t="s">
        <v>1617</v>
      </c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3"/>
        <v>26</v>
      </c>
      <c r="J91" s="34">
        <f t="shared" si="14"/>
        <v>2</v>
      </c>
      <c r="K91" s="35">
        <f t="shared" si="15"/>
        <v>0.9285714285714286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 t="s">
        <v>1617</v>
      </c>
      <c r="AD91" s="86" t="s">
        <v>1617</v>
      </c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3"/>
        <v>15</v>
      </c>
      <c r="J92" s="34">
        <f t="shared" si="14"/>
        <v>13</v>
      </c>
      <c r="K92" s="35">
        <f t="shared" si="15"/>
        <v>0.5357142857142857</v>
      </c>
      <c r="L92" s="86"/>
      <c r="M92" s="86"/>
      <c r="N92" s="86"/>
      <c r="O92" s="86"/>
      <c r="P92" s="86"/>
      <c r="Q92" s="86" t="s">
        <v>1617</v>
      </c>
      <c r="R92" s="86" t="s">
        <v>1617</v>
      </c>
      <c r="S92" s="86"/>
      <c r="T92" s="86" t="s">
        <v>1617</v>
      </c>
      <c r="U92" s="86" t="s">
        <v>1617</v>
      </c>
      <c r="V92" s="86"/>
      <c r="W92" s="86" t="s">
        <v>1617</v>
      </c>
      <c r="X92" s="86" t="s">
        <v>1617</v>
      </c>
      <c r="Y92" s="86" t="s">
        <v>1617</v>
      </c>
      <c r="Z92" s="86" t="s">
        <v>1617</v>
      </c>
      <c r="AA92" s="86" t="s">
        <v>1617</v>
      </c>
      <c r="AB92" s="86" t="s">
        <v>1617</v>
      </c>
      <c r="AC92" s="86" t="s">
        <v>1617</v>
      </c>
      <c r="AD92" s="86" t="s">
        <v>1617</v>
      </c>
      <c r="AE92" s="86" t="s">
        <v>1617</v>
      </c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3"/>
        <v>15</v>
      </c>
      <c r="J93" s="34">
        <f t="shared" si="14"/>
        <v>13</v>
      </c>
      <c r="K93" s="35">
        <f t="shared" si="15"/>
        <v>0.5357142857142857</v>
      </c>
      <c r="L93" s="86"/>
      <c r="M93" s="86"/>
      <c r="N93" s="86"/>
      <c r="O93" s="86"/>
      <c r="P93" s="86"/>
      <c r="Q93" s="86" t="s">
        <v>1617</v>
      </c>
      <c r="R93" s="86" t="s">
        <v>1617</v>
      </c>
      <c r="S93" s="86"/>
      <c r="T93" s="86" t="s">
        <v>1617</v>
      </c>
      <c r="U93" s="86" t="s">
        <v>1617</v>
      </c>
      <c r="V93" s="86"/>
      <c r="W93" s="86" t="s">
        <v>1617</v>
      </c>
      <c r="X93" s="86" t="s">
        <v>1617</v>
      </c>
      <c r="Y93" s="86" t="s">
        <v>1617</v>
      </c>
      <c r="Z93" s="86" t="s">
        <v>1617</v>
      </c>
      <c r="AA93" s="86" t="s">
        <v>1617</v>
      </c>
      <c r="AB93" s="86" t="s">
        <v>1617</v>
      </c>
      <c r="AC93" s="86" t="s">
        <v>1617</v>
      </c>
      <c r="AD93" s="86" t="s">
        <v>1617</v>
      </c>
      <c r="AE93" s="86" t="s">
        <v>1617</v>
      </c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3"/>
        <v>28</v>
      </c>
      <c r="J94" s="34">
        <f t="shared" si="14"/>
        <v>0</v>
      </c>
      <c r="K94" s="35">
        <f t="shared" si="15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3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3"/>
        <v>28</v>
      </c>
      <c r="J99" s="34">
        <f t="shared" si="14"/>
        <v>0</v>
      </c>
      <c r="K99" s="35">
        <f t="shared" si="15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3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3"/>
        <v>27</v>
      </c>
      <c r="J101" s="34">
        <f>COUNTIF(L101:AM101,"APAGADO")</f>
        <v>1</v>
      </c>
      <c r="K101" s="35">
        <f>(I101)/(J101+I101)</f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 t="s">
        <v>1617</v>
      </c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3"/>
        <v>21</v>
      </c>
      <c r="J103" s="34">
        <f t="shared" si="14"/>
        <v>7</v>
      </c>
      <c r="K103" s="35">
        <f t="shared" si="15"/>
        <v>0.75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 t="s">
        <v>1617</v>
      </c>
      <c r="W103" s="86" t="s">
        <v>1617</v>
      </c>
      <c r="X103" s="86" t="s">
        <v>1617</v>
      </c>
      <c r="Y103" s="86" t="s">
        <v>1617</v>
      </c>
      <c r="Z103" s="86" t="s">
        <v>1617</v>
      </c>
      <c r="AA103" s="86" t="s">
        <v>1617</v>
      </c>
      <c r="AB103" s="86" t="s">
        <v>1617</v>
      </c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3"/>
        <v>28</v>
      </c>
      <c r="J105" s="34">
        <f t="shared" si="14"/>
        <v>0</v>
      </c>
      <c r="K105" s="35">
        <f t="shared" si="15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3"/>
        <v>28</v>
      </c>
      <c r="J106" s="34">
        <f t="shared" si="14"/>
        <v>0</v>
      </c>
      <c r="K106" s="35">
        <f t="shared" si="15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3"/>
        <v>28</v>
      </c>
      <c r="J107" s="34">
        <f t="shared" ref="J107" si="16">COUNTIF(L107:AM107,"APAGADO")</f>
        <v>0</v>
      </c>
      <c r="K107" s="35">
        <f t="shared" ref="K107" si="17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3"/>
        <v>28</v>
      </c>
      <c r="J108" s="34">
        <f t="shared" ref="J108:J112" si="18">COUNTIF(L108:AM108,"APAGADO")</f>
        <v>0</v>
      </c>
      <c r="K108" s="35">
        <f t="shared" ref="K108:K112" si="19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3"/>
        <v>15</v>
      </c>
      <c r="J109" s="34">
        <f t="shared" si="18"/>
        <v>13</v>
      </c>
      <c r="K109" s="35">
        <f t="shared" si="19"/>
        <v>0.5357142857142857</v>
      </c>
      <c r="L109" s="86" t="s">
        <v>1617</v>
      </c>
      <c r="M109" s="86" t="s">
        <v>1617</v>
      </c>
      <c r="N109" s="86" t="s">
        <v>1617</v>
      </c>
      <c r="O109" s="86"/>
      <c r="P109" s="86" t="s">
        <v>1617</v>
      </c>
      <c r="Q109" s="86" t="s">
        <v>1617</v>
      </c>
      <c r="R109" s="86" t="s">
        <v>1617</v>
      </c>
      <c r="S109" s="86" t="s">
        <v>1617</v>
      </c>
      <c r="T109" s="86" t="s">
        <v>1617</v>
      </c>
      <c r="U109" s="86" t="s">
        <v>1617</v>
      </c>
      <c r="V109" s="86" t="s">
        <v>1617</v>
      </c>
      <c r="W109" s="86" t="s">
        <v>1617</v>
      </c>
      <c r="X109" s="86" t="s">
        <v>1617</v>
      </c>
      <c r="Y109" s="86" t="s">
        <v>1617</v>
      </c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3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3"/>
        <v>20</v>
      </c>
      <c r="J113" s="34">
        <f t="shared" si="14"/>
        <v>8</v>
      </c>
      <c r="K113" s="35">
        <f t="shared" si="15"/>
        <v>0.7142857142857143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 t="s">
        <v>1617</v>
      </c>
      <c r="X113" s="86" t="s">
        <v>1617</v>
      </c>
      <c r="Y113" s="86" t="s">
        <v>1617</v>
      </c>
      <c r="Z113" s="86" t="s">
        <v>1617</v>
      </c>
      <c r="AA113" s="86" t="s">
        <v>1617</v>
      </c>
      <c r="AB113" s="86" t="s">
        <v>1617</v>
      </c>
      <c r="AC113" s="86" t="s">
        <v>1617</v>
      </c>
      <c r="AD113" s="86" t="s">
        <v>1617</v>
      </c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3"/>
        <v>22</v>
      </c>
      <c r="J114" s="34">
        <f t="shared" si="14"/>
        <v>6</v>
      </c>
      <c r="K114" s="35">
        <f t="shared" si="15"/>
        <v>0.7857142857142857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 t="s">
        <v>1617</v>
      </c>
      <c r="Y114" s="86" t="s">
        <v>1617</v>
      </c>
      <c r="Z114" s="86" t="s">
        <v>1617</v>
      </c>
      <c r="AA114" s="86" t="s">
        <v>1617</v>
      </c>
      <c r="AB114" s="86" t="s">
        <v>1617</v>
      </c>
      <c r="AC114" s="86" t="s">
        <v>1617</v>
      </c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3"/>
        <v>28</v>
      </c>
      <c r="J115" s="34">
        <f t="shared" si="14"/>
        <v>0</v>
      </c>
      <c r="K115" s="35">
        <f t="shared" si="15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3"/>
        <v>22</v>
      </c>
      <c r="J116" s="34">
        <f t="shared" si="14"/>
        <v>6</v>
      </c>
      <c r="K116" s="35">
        <f t="shared" si="15"/>
        <v>0.7857142857142857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 t="s">
        <v>1617</v>
      </c>
      <c r="Y116" s="86" t="s">
        <v>1617</v>
      </c>
      <c r="Z116" s="86" t="s">
        <v>1617</v>
      </c>
      <c r="AA116" s="86" t="s">
        <v>1617</v>
      </c>
      <c r="AB116" s="86" t="s">
        <v>1617</v>
      </c>
      <c r="AC116" s="86" t="s">
        <v>1617</v>
      </c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3"/>
        <v>28</v>
      </c>
      <c r="J119" s="34">
        <f t="shared" si="14"/>
        <v>0</v>
      </c>
      <c r="K119" s="35">
        <f t="shared" si="15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3"/>
        <v>27</v>
      </c>
      <c r="J121" s="34">
        <f>COUNTIF(L121:AM121,"APAGADO")</f>
        <v>1</v>
      </c>
      <c r="K121" s="35">
        <f>(I121)/(J121+I121)</f>
        <v>0.9642857142857143</v>
      </c>
      <c r="L121" s="86"/>
      <c r="M121" s="86"/>
      <c r="N121" s="86"/>
      <c r="O121" s="86"/>
      <c r="P121" s="86"/>
      <c r="Q121" s="86" t="s">
        <v>1617</v>
      </c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1589</v>
      </c>
      <c r="B129" t="s">
        <v>1594</v>
      </c>
      <c r="C129" s="129" t="s">
        <v>1578</v>
      </c>
      <c r="D129" t="s">
        <v>1595</v>
      </c>
      <c r="E129" s="33"/>
      <c r="F129" s="33"/>
      <c r="G129" s="33"/>
      <c r="H129" s="33" t="s">
        <v>1611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3"/>
        <v>9</v>
      </c>
      <c r="J132" s="34">
        <f t="shared" si="14"/>
        <v>19</v>
      </c>
      <c r="K132" s="35">
        <f t="shared" si="15"/>
        <v>0.32142857142857145</v>
      </c>
      <c r="L132" s="86" t="s">
        <v>1617</v>
      </c>
      <c r="M132" s="86" t="s">
        <v>1617</v>
      </c>
      <c r="N132" s="86" t="s">
        <v>1617</v>
      </c>
      <c r="O132" s="86"/>
      <c r="P132" s="86" t="s">
        <v>1617</v>
      </c>
      <c r="Q132" s="86" t="s">
        <v>1617</v>
      </c>
      <c r="R132" s="86" t="s">
        <v>1617</v>
      </c>
      <c r="S132" s="86" t="s">
        <v>1617</v>
      </c>
      <c r="T132" s="86" t="s">
        <v>1617</v>
      </c>
      <c r="U132" s="86" t="s">
        <v>1617</v>
      </c>
      <c r="V132" s="86" t="s">
        <v>1617</v>
      </c>
      <c r="W132" s="86" t="s">
        <v>1617</v>
      </c>
      <c r="X132" s="86" t="s">
        <v>1617</v>
      </c>
      <c r="Y132" s="86" t="s">
        <v>1617</v>
      </c>
      <c r="Z132" s="86" t="s">
        <v>1617</v>
      </c>
      <c r="AA132" s="86" t="s">
        <v>1617</v>
      </c>
      <c r="AB132" s="86" t="s">
        <v>1617</v>
      </c>
      <c r="AC132" s="86" t="s">
        <v>1617</v>
      </c>
      <c r="AD132" s="86" t="s">
        <v>1617</v>
      </c>
      <c r="AE132" s="86" t="s">
        <v>1617</v>
      </c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3"/>
        <v>20</v>
      </c>
      <c r="J139" s="34">
        <f t="shared" si="14"/>
        <v>8</v>
      </c>
      <c r="K139" s="35">
        <f t="shared" si="15"/>
        <v>0.7142857142857143</v>
      </c>
      <c r="L139" s="86"/>
      <c r="M139" s="86"/>
      <c r="N139" s="86"/>
      <c r="O139" s="86"/>
      <c r="P139" s="86"/>
      <c r="Q139" s="86"/>
      <c r="R139" s="86" t="s">
        <v>1617</v>
      </c>
      <c r="S139" s="86" t="s">
        <v>1617</v>
      </c>
      <c r="T139" s="86" t="s">
        <v>1617</v>
      </c>
      <c r="U139" s="86" t="s">
        <v>1617</v>
      </c>
      <c r="V139" s="86" t="s">
        <v>1617</v>
      </c>
      <c r="W139" s="86" t="s">
        <v>1617</v>
      </c>
      <c r="X139" s="86" t="s">
        <v>1617</v>
      </c>
      <c r="Y139" s="86" t="s">
        <v>1617</v>
      </c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3"/>
        <v>27</v>
      </c>
      <c r="J140" s="34">
        <f t="shared" si="14"/>
        <v>1</v>
      </c>
      <c r="K140" s="35">
        <f t="shared" si="15"/>
        <v>0.9642857142857143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 t="s">
        <v>1617</v>
      </c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3"/>
        <v>22</v>
      </c>
      <c r="J141" s="34">
        <f>COUNTIF(L141:AM141,"APAGADO")</f>
        <v>6</v>
      </c>
      <c r="K141" s="35">
        <f>(I141)/(J141+I141)</f>
        <v>0.7857142857142857</v>
      </c>
      <c r="L141" s="86" t="s">
        <v>1617</v>
      </c>
      <c r="M141" s="86" t="s">
        <v>1617</v>
      </c>
      <c r="N141" s="86" t="s">
        <v>1617</v>
      </c>
      <c r="O141" s="86"/>
      <c r="P141" s="86"/>
      <c r="Q141" s="86"/>
      <c r="R141" s="86" t="s">
        <v>1617</v>
      </c>
      <c r="S141" s="86" t="s">
        <v>1617</v>
      </c>
      <c r="T141" s="86" t="s">
        <v>1617</v>
      </c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3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0">COUNTIF(L143:AM143,"")</f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0"/>
        <v>28</v>
      </c>
      <c r="J145" s="34">
        <f t="shared" si="14"/>
        <v>0</v>
      </c>
      <c r="K145" s="35">
        <f t="shared" si="15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0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0"/>
        <v>28</v>
      </c>
      <c r="J152" s="34">
        <f t="shared" si="14"/>
        <v>0</v>
      </c>
      <c r="K152" s="35">
        <f t="shared" si="15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0"/>
        <v>28</v>
      </c>
      <c r="J153" s="34">
        <f t="shared" ref="J153:J260" si="21">COUNTIF(L153:AM153,"APAGADO")</f>
        <v>0</v>
      </c>
      <c r="K153" s="35">
        <f t="shared" ref="K153:K260" si="22">(I153)/(J153+I153)</f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0"/>
        <v>20</v>
      </c>
      <c r="J155" s="34">
        <f t="shared" si="21"/>
        <v>8</v>
      </c>
      <c r="K155" s="35">
        <f t="shared" si="22"/>
        <v>0.7142857142857143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 t="s">
        <v>1617</v>
      </c>
      <c r="X155" s="86" t="s">
        <v>1617</v>
      </c>
      <c r="Y155" s="86" t="s">
        <v>1617</v>
      </c>
      <c r="Z155" s="86" t="s">
        <v>1617</v>
      </c>
      <c r="AA155" s="86" t="s">
        <v>1617</v>
      </c>
      <c r="AB155" s="86" t="s">
        <v>1617</v>
      </c>
      <c r="AC155" s="86" t="s">
        <v>1617</v>
      </c>
      <c r="AD155" s="86" t="s">
        <v>1617</v>
      </c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0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0"/>
        <v>25</v>
      </c>
      <c r="J160" s="34">
        <f t="shared" si="21"/>
        <v>3</v>
      </c>
      <c r="K160" s="35">
        <f t="shared" si="22"/>
        <v>0.8928571428571429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 t="s">
        <v>1617</v>
      </c>
      <c r="X160" s="86" t="s">
        <v>1617</v>
      </c>
      <c r="Y160" s="86" t="s">
        <v>1617</v>
      </c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0"/>
        <v>28</v>
      </c>
      <c r="J161" s="34">
        <f t="shared" si="21"/>
        <v>0</v>
      </c>
      <c r="K161" s="35">
        <f t="shared" si="22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0"/>
        <v>28</v>
      </c>
      <c r="J162" s="34">
        <f t="shared" ref="J162:J170" si="23">COUNTIF(L162:AM162,"APAGADO")</f>
        <v>0</v>
      </c>
      <c r="K162" s="35">
        <f t="shared" ref="K162:K170" si="24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0"/>
        <v>27</v>
      </c>
      <c r="J163" s="34">
        <f t="shared" si="23"/>
        <v>1</v>
      </c>
      <c r="K163" s="35">
        <f t="shared" si="24"/>
        <v>0.9642857142857143</v>
      </c>
      <c r="L163" s="86"/>
      <c r="M163" s="86"/>
      <c r="N163" s="86"/>
      <c r="O163" s="86"/>
      <c r="P163" s="86"/>
      <c r="Q163" s="86" t="s">
        <v>1617</v>
      </c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0"/>
        <v>28</v>
      </c>
      <c r="J168" s="34">
        <f t="shared" si="23"/>
        <v>0</v>
      </c>
      <c r="K168" s="35">
        <f t="shared" si="24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0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0"/>
        <v>10</v>
      </c>
      <c r="J170" s="34">
        <f t="shared" si="23"/>
        <v>18</v>
      </c>
      <c r="K170" s="35">
        <f t="shared" si="24"/>
        <v>0.35714285714285715</v>
      </c>
      <c r="L170" s="86" t="s">
        <v>1617</v>
      </c>
      <c r="M170" s="86" t="s">
        <v>1617</v>
      </c>
      <c r="N170" s="86" t="s">
        <v>1617</v>
      </c>
      <c r="O170" s="86"/>
      <c r="P170" s="86" t="s">
        <v>1617</v>
      </c>
      <c r="Q170" s="86" t="s">
        <v>1617</v>
      </c>
      <c r="R170" s="86" t="s">
        <v>1617</v>
      </c>
      <c r="S170" s="86" t="s">
        <v>1617</v>
      </c>
      <c r="T170" s="86" t="s">
        <v>1617</v>
      </c>
      <c r="U170" s="86" t="s">
        <v>1617</v>
      </c>
      <c r="V170" s="86" t="s">
        <v>1617</v>
      </c>
      <c r="W170" s="86"/>
      <c r="X170" s="86" t="s">
        <v>1617</v>
      </c>
      <c r="Y170" s="86" t="s">
        <v>1617</v>
      </c>
      <c r="Z170" s="86" t="s">
        <v>1617</v>
      </c>
      <c r="AA170" s="86" t="s">
        <v>1617</v>
      </c>
      <c r="AB170" s="86" t="s">
        <v>1617</v>
      </c>
      <c r="AC170" s="86" t="s">
        <v>1617</v>
      </c>
      <c r="AD170" s="86" t="s">
        <v>1617</v>
      </c>
      <c r="AE170" s="86" t="s">
        <v>1617</v>
      </c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0"/>
        <v>24</v>
      </c>
      <c r="J172" s="34">
        <f t="shared" si="21"/>
        <v>4</v>
      </c>
      <c r="K172" s="35">
        <f t="shared" si="22"/>
        <v>0.8571428571428571</v>
      </c>
      <c r="L172" s="86"/>
      <c r="M172" s="86"/>
      <c r="N172" s="86"/>
      <c r="O172" s="86"/>
      <c r="P172" s="86"/>
      <c r="Q172" s="86"/>
      <c r="R172" s="86"/>
      <c r="S172" s="86"/>
      <c r="T172" s="86" t="s">
        <v>1617</v>
      </c>
      <c r="U172" s="86" t="s">
        <v>1617</v>
      </c>
      <c r="V172" s="86" t="s">
        <v>1617</v>
      </c>
      <c r="W172" s="86" t="s">
        <v>1617</v>
      </c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0"/>
        <v>24</v>
      </c>
      <c r="J173" s="34">
        <f t="shared" si="21"/>
        <v>4</v>
      </c>
      <c r="K173" s="35">
        <f t="shared" si="22"/>
        <v>0.8571428571428571</v>
      </c>
      <c r="L173" s="86"/>
      <c r="M173" s="86"/>
      <c r="N173" s="86"/>
      <c r="O173" s="86"/>
      <c r="P173" s="86"/>
      <c r="Q173" s="86"/>
      <c r="R173" s="86"/>
      <c r="S173" s="86"/>
      <c r="T173" s="86" t="s">
        <v>1617</v>
      </c>
      <c r="U173" s="86" t="s">
        <v>1617</v>
      </c>
      <c r="V173" s="86" t="s">
        <v>1617</v>
      </c>
      <c r="W173" s="86" t="s">
        <v>1617</v>
      </c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0"/>
        <v>21</v>
      </c>
      <c r="J174" s="34">
        <f t="shared" si="21"/>
        <v>7</v>
      </c>
      <c r="K174" s="35">
        <f t="shared" si="22"/>
        <v>0.75</v>
      </c>
      <c r="L174" s="86" t="s">
        <v>1617</v>
      </c>
      <c r="M174" s="86" t="s">
        <v>1617</v>
      </c>
      <c r="N174" s="86" t="s">
        <v>1617</v>
      </c>
      <c r="O174" s="86"/>
      <c r="P174" s="86" t="s">
        <v>1617</v>
      </c>
      <c r="Q174" s="86" t="s">
        <v>1617</v>
      </c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 t="s">
        <v>1617</v>
      </c>
      <c r="AD174" s="86" t="s">
        <v>1617</v>
      </c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0"/>
        <v>21</v>
      </c>
      <c r="J175" s="34">
        <f t="shared" si="21"/>
        <v>7</v>
      </c>
      <c r="K175" s="35">
        <f t="shared" si="22"/>
        <v>0.75</v>
      </c>
      <c r="L175" s="86" t="s">
        <v>1617</v>
      </c>
      <c r="M175" s="86" t="s">
        <v>1617</v>
      </c>
      <c r="N175" s="86" t="s">
        <v>1617</v>
      </c>
      <c r="O175" s="86"/>
      <c r="P175" s="86" t="s">
        <v>1617</v>
      </c>
      <c r="Q175" s="86" t="s">
        <v>1617</v>
      </c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 t="s">
        <v>1617</v>
      </c>
      <c r="AD175" s="86" t="s">
        <v>1617</v>
      </c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0"/>
        <v>27</v>
      </c>
      <c r="J177" s="34">
        <f t="shared" si="21"/>
        <v>1</v>
      </c>
      <c r="K177" s="35">
        <f t="shared" si="22"/>
        <v>0.9642857142857143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 t="s">
        <v>1617</v>
      </c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0"/>
        <v>28</v>
      </c>
      <c r="J179" s="34">
        <f t="shared" si="21"/>
        <v>0</v>
      </c>
      <c r="K179" s="35">
        <f t="shared" si="22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5">COUNTIF(L180:AM180,"")</f>
        <v>28</v>
      </c>
      <c r="J180" s="34">
        <f t="shared" ref="J180" si="26">COUNTIF(L180:AM180,"APAGADO")</f>
        <v>0</v>
      </c>
      <c r="K180" s="35">
        <f t="shared" ref="K180" si="27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0"/>
        <v>28</v>
      </c>
      <c r="J181" s="34">
        <f t="shared" si="21"/>
        <v>0</v>
      </c>
      <c r="K181" s="35">
        <f t="shared" si="22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0"/>
        <v>24</v>
      </c>
      <c r="J182" s="34">
        <f t="shared" si="21"/>
        <v>4</v>
      </c>
      <c r="K182" s="35">
        <f t="shared" si="22"/>
        <v>0.8571428571428571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 t="s">
        <v>1617</v>
      </c>
      <c r="X182" s="86"/>
      <c r="Y182" s="86"/>
      <c r="Z182" s="86" t="s">
        <v>1617</v>
      </c>
      <c r="AA182" s="86" t="s">
        <v>1617</v>
      </c>
      <c r="AB182" s="86" t="s">
        <v>1617</v>
      </c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0"/>
        <v>28</v>
      </c>
      <c r="J185" s="34">
        <f t="shared" si="21"/>
        <v>0</v>
      </c>
      <c r="K185" s="35">
        <f t="shared" si="22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0"/>
        <v>28</v>
      </c>
      <c r="J186" s="34">
        <f t="shared" si="21"/>
        <v>0</v>
      </c>
      <c r="K186" s="35">
        <f t="shared" si="22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0"/>
        <v>28</v>
      </c>
      <c r="J190" s="34">
        <f t="shared" si="21"/>
        <v>0</v>
      </c>
      <c r="K190" s="35">
        <f t="shared" si="22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0"/>
        <v>11</v>
      </c>
      <c r="J194" s="34">
        <f t="shared" si="21"/>
        <v>17</v>
      </c>
      <c r="K194" s="35">
        <f t="shared" si="22"/>
        <v>0.39285714285714285</v>
      </c>
      <c r="L194" s="86" t="s">
        <v>1617</v>
      </c>
      <c r="M194" s="86" t="s">
        <v>1617</v>
      </c>
      <c r="N194" s="86" t="s">
        <v>1617</v>
      </c>
      <c r="O194" s="86"/>
      <c r="P194" s="86"/>
      <c r="Q194" s="86" t="s">
        <v>1617</v>
      </c>
      <c r="R194" s="86"/>
      <c r="S194" s="86" t="s">
        <v>1617</v>
      </c>
      <c r="T194" s="86" t="s">
        <v>1617</v>
      </c>
      <c r="U194" s="86" t="s">
        <v>1617</v>
      </c>
      <c r="V194" s="86" t="s">
        <v>1617</v>
      </c>
      <c r="W194" s="86" t="s">
        <v>1617</v>
      </c>
      <c r="X194" s="86" t="s">
        <v>1617</v>
      </c>
      <c r="Y194" s="86" t="s">
        <v>1617</v>
      </c>
      <c r="Z194" s="86" t="s">
        <v>1617</v>
      </c>
      <c r="AA194" s="86" t="s">
        <v>1617</v>
      </c>
      <c r="AB194" s="86" t="s">
        <v>1617</v>
      </c>
      <c r="AC194" s="86" t="s">
        <v>1617</v>
      </c>
      <c r="AD194" s="86" t="s">
        <v>1617</v>
      </c>
      <c r="AE194" s="86" t="s">
        <v>1617</v>
      </c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0"/>
        <v>28</v>
      </c>
      <c r="J195" s="34">
        <f t="shared" si="21"/>
        <v>0</v>
      </c>
      <c r="K195" s="35">
        <f t="shared" si="22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0"/>
        <v>28</v>
      </c>
      <c r="J196" s="34">
        <f t="shared" si="21"/>
        <v>0</v>
      </c>
      <c r="K196" s="35">
        <f t="shared" si="22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28">COUNTIF(L198:AM198,"APAGADO")</f>
        <v>0</v>
      </c>
      <c r="K198" s="35">
        <f t="shared" ref="K198" si="29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0"/>
        <v>17</v>
      </c>
      <c r="J202" s="34">
        <f t="shared" si="21"/>
        <v>11</v>
      </c>
      <c r="K202" s="35">
        <f t="shared" si="22"/>
        <v>0.6071428571428571</v>
      </c>
      <c r="L202" s="86" t="s">
        <v>1617</v>
      </c>
      <c r="M202" s="86" t="s">
        <v>1617</v>
      </c>
      <c r="N202" s="86" t="s">
        <v>1617</v>
      </c>
      <c r="O202" s="86"/>
      <c r="P202" s="86" t="s">
        <v>1617</v>
      </c>
      <c r="Q202" s="86" t="s">
        <v>1617</v>
      </c>
      <c r="R202" s="86" t="s">
        <v>1617</v>
      </c>
      <c r="S202" s="86" t="s">
        <v>1617</v>
      </c>
      <c r="T202" s="86" t="s">
        <v>1617</v>
      </c>
      <c r="U202" s="86" t="s">
        <v>1617</v>
      </c>
      <c r="V202" s="86" t="s">
        <v>1617</v>
      </c>
      <c r="W202" s="86" t="s">
        <v>1617</v>
      </c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0"/>
        <v>25</v>
      </c>
      <c r="J210" s="34">
        <f t="shared" si="21"/>
        <v>3</v>
      </c>
      <c r="K210" s="35">
        <f t="shared" si="22"/>
        <v>0.8928571428571429</v>
      </c>
      <c r="L210" s="86"/>
      <c r="M210" s="86"/>
      <c r="N210" s="86" t="s">
        <v>1617</v>
      </c>
      <c r="O210" s="86"/>
      <c r="P210" s="86" t="s">
        <v>1617</v>
      </c>
      <c r="Q210" s="86" t="s">
        <v>1617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0"/>
        <v>28</v>
      </c>
      <c r="J211" s="34">
        <f t="shared" si="21"/>
        <v>0</v>
      </c>
      <c r="K211" s="35">
        <f t="shared" si="2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0">COUNTIF(L212:AM212,"")</f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0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0"/>
        <v>28</v>
      </c>
      <c r="J216" s="34">
        <f t="shared" si="21"/>
        <v>0</v>
      </c>
      <c r="K216" s="35">
        <f t="shared" si="2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1">COUNTIF(L217:AM217,"")</f>
        <v>28</v>
      </c>
      <c r="J217" s="34">
        <f t="shared" ref="J217" si="32">COUNTIF(L217:AM217,"APAGADO")</f>
        <v>0</v>
      </c>
      <c r="K217" s="35">
        <f t="shared" ref="K217" si="33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 t="s">
        <v>1630</v>
      </c>
      <c r="I218" s="34">
        <f t="shared" ref="I218" si="34">COUNTIF(L218:AM218,"")</f>
        <v>28</v>
      </c>
      <c r="J218" s="34">
        <f t="shared" ref="J218" si="35">COUNTIF(L218:AM218,"APAGADO")</f>
        <v>0</v>
      </c>
      <c r="K218" s="35">
        <f t="shared" ref="K218" si="36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0"/>
        <v>20</v>
      </c>
      <c r="J222" s="34">
        <f t="shared" si="21"/>
        <v>8</v>
      </c>
      <c r="K222" s="35">
        <f t="shared" si="22"/>
        <v>0.7142857142857143</v>
      </c>
      <c r="L222" s="86"/>
      <c r="M222" s="86"/>
      <c r="N222" s="86"/>
      <c r="O222" s="86"/>
      <c r="P222" s="86"/>
      <c r="Q222" s="86"/>
      <c r="R222" s="86" t="s">
        <v>1617</v>
      </c>
      <c r="S222" s="86" t="s">
        <v>1617</v>
      </c>
      <c r="T222" s="86" t="s">
        <v>1617</v>
      </c>
      <c r="U222" s="86" t="s">
        <v>1617</v>
      </c>
      <c r="V222" s="86" t="s">
        <v>1617</v>
      </c>
      <c r="W222" s="86" t="s">
        <v>1617</v>
      </c>
      <c r="X222" s="86" t="s">
        <v>1617</v>
      </c>
      <c r="Y222" s="86" t="s">
        <v>1617</v>
      </c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0"/>
        <v>9</v>
      </c>
      <c r="J224" s="34">
        <f t="shared" si="21"/>
        <v>19</v>
      </c>
      <c r="K224" s="35">
        <f t="shared" si="22"/>
        <v>0.32142857142857145</v>
      </c>
      <c r="L224" s="86" t="s">
        <v>1617</v>
      </c>
      <c r="M224" s="86" t="s">
        <v>1617</v>
      </c>
      <c r="N224" s="86" t="s">
        <v>1617</v>
      </c>
      <c r="O224" s="86"/>
      <c r="P224" s="86" t="s">
        <v>1617</v>
      </c>
      <c r="Q224" s="86" t="s">
        <v>1617</v>
      </c>
      <c r="R224" s="86" t="s">
        <v>1617</v>
      </c>
      <c r="S224" s="86" t="s">
        <v>1617</v>
      </c>
      <c r="T224" s="86" t="s">
        <v>1617</v>
      </c>
      <c r="U224" s="86" t="s">
        <v>1617</v>
      </c>
      <c r="V224" s="86" t="s">
        <v>1617</v>
      </c>
      <c r="W224" s="86" t="s">
        <v>1617</v>
      </c>
      <c r="X224" s="86" t="s">
        <v>1617</v>
      </c>
      <c r="Y224" s="86" t="s">
        <v>1617</v>
      </c>
      <c r="Z224" s="86" t="s">
        <v>1617</v>
      </c>
      <c r="AA224" s="86" t="s">
        <v>1617</v>
      </c>
      <c r="AB224" s="86" t="s">
        <v>1617</v>
      </c>
      <c r="AC224" s="86" t="s">
        <v>1617</v>
      </c>
      <c r="AD224" s="86" t="s">
        <v>1617</v>
      </c>
      <c r="AE224" s="86" t="s">
        <v>1617</v>
      </c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0"/>
        <v>25</v>
      </c>
      <c r="J230" s="34">
        <f>COUNTIF(L230:AM230,"APAGADO")</f>
        <v>3</v>
      </c>
      <c r="K230" s="35">
        <f>(I230)/(J230+I230)</f>
        <v>0.8928571428571429</v>
      </c>
      <c r="L230" s="86"/>
      <c r="M230" s="86"/>
      <c r="N230" s="86"/>
      <c r="O230" s="86"/>
      <c r="P230" s="86" t="s">
        <v>1617</v>
      </c>
      <c r="Q230" s="86"/>
      <c r="R230" s="86" t="s">
        <v>1617</v>
      </c>
      <c r="S230" s="86"/>
      <c r="T230" s="86"/>
      <c r="U230" s="86"/>
      <c r="V230" s="86" t="s">
        <v>1617</v>
      </c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313</v>
      </c>
      <c r="B232" t="s">
        <v>1607</v>
      </c>
      <c r="C232" t="s">
        <v>1142</v>
      </c>
      <c r="D232" t="s">
        <v>1608</v>
      </c>
      <c r="E232" s="33"/>
      <c r="F232" s="33"/>
      <c r="G232" s="33"/>
      <c r="H232" s="33" t="s">
        <v>1628</v>
      </c>
      <c r="I232" s="34">
        <f t="shared" si="30"/>
        <v>27</v>
      </c>
      <c r="J232" s="34">
        <f t="shared" si="21"/>
        <v>1</v>
      </c>
      <c r="K232" s="35">
        <f t="shared" si="22"/>
        <v>0.9642857142857143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 t="s">
        <v>1617</v>
      </c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0"/>
        <v>12</v>
      </c>
      <c r="J241" s="34">
        <f t="shared" si="21"/>
        <v>16</v>
      </c>
      <c r="K241" s="35">
        <f t="shared" si="22"/>
        <v>0.42857142857142855</v>
      </c>
      <c r="L241" s="86" t="s">
        <v>1617</v>
      </c>
      <c r="M241" s="86" t="s">
        <v>1617</v>
      </c>
      <c r="N241" s="86" t="s">
        <v>1617</v>
      </c>
      <c r="O241" s="86"/>
      <c r="P241" s="86" t="s">
        <v>1617</v>
      </c>
      <c r="Q241" s="86" t="s">
        <v>1617</v>
      </c>
      <c r="R241" s="86" t="s">
        <v>1617</v>
      </c>
      <c r="S241" s="86" t="s">
        <v>1617</v>
      </c>
      <c r="T241" s="86" t="s">
        <v>1617</v>
      </c>
      <c r="U241" s="86" t="s">
        <v>1617</v>
      </c>
      <c r="V241" s="86"/>
      <c r="W241" s="86"/>
      <c r="X241" s="86"/>
      <c r="Y241" s="86" t="s">
        <v>1617</v>
      </c>
      <c r="Z241" s="86" t="s">
        <v>1617</v>
      </c>
      <c r="AA241" s="86" t="s">
        <v>1617</v>
      </c>
      <c r="AB241" s="86" t="s">
        <v>1617</v>
      </c>
      <c r="AC241" s="86" t="s">
        <v>1617</v>
      </c>
      <c r="AD241" s="86" t="s">
        <v>1617</v>
      </c>
      <c r="AE241" s="86" t="s">
        <v>1617</v>
      </c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0"/>
        <v>9</v>
      </c>
      <c r="J242" s="34">
        <f t="shared" si="21"/>
        <v>19</v>
      </c>
      <c r="K242" s="35">
        <f t="shared" si="22"/>
        <v>0.32142857142857145</v>
      </c>
      <c r="L242" s="86" t="s">
        <v>1617</v>
      </c>
      <c r="M242" s="86" t="s">
        <v>1617</v>
      </c>
      <c r="N242" s="86" t="s">
        <v>1617</v>
      </c>
      <c r="O242" s="86"/>
      <c r="P242" s="86" t="s">
        <v>1617</v>
      </c>
      <c r="Q242" s="86" t="s">
        <v>1617</v>
      </c>
      <c r="R242" s="86" t="s">
        <v>1617</v>
      </c>
      <c r="S242" s="86" t="s">
        <v>1617</v>
      </c>
      <c r="T242" s="86" t="s">
        <v>1617</v>
      </c>
      <c r="U242" s="86" t="s">
        <v>1617</v>
      </c>
      <c r="V242" s="86" t="s">
        <v>1617</v>
      </c>
      <c r="W242" s="86" t="s">
        <v>1617</v>
      </c>
      <c r="X242" s="86" t="s">
        <v>1617</v>
      </c>
      <c r="Y242" s="86" t="s">
        <v>1617</v>
      </c>
      <c r="Z242" s="86" t="s">
        <v>1617</v>
      </c>
      <c r="AA242" s="86" t="s">
        <v>1617</v>
      </c>
      <c r="AB242" s="86" t="s">
        <v>1617</v>
      </c>
      <c r="AC242" s="86" t="s">
        <v>1617</v>
      </c>
      <c r="AD242" s="86" t="s">
        <v>1617</v>
      </c>
      <c r="AE242" s="86" t="s">
        <v>1617</v>
      </c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0"/>
        <v>28</v>
      </c>
      <c r="J245" s="34">
        <f t="shared" si="21"/>
        <v>0</v>
      </c>
      <c r="K245" s="35">
        <f t="shared" si="22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0"/>
        <v>28</v>
      </c>
      <c r="J253" s="34">
        <f t="shared" si="21"/>
        <v>0</v>
      </c>
      <c r="K253" s="35">
        <f t="shared" si="22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0"/>
        <v>28</v>
      </c>
      <c r="J254" s="34">
        <f t="shared" si="21"/>
        <v>0</v>
      </c>
      <c r="K254" s="35">
        <f t="shared" si="22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0"/>
        <v>9</v>
      </c>
      <c r="J255" s="34">
        <f t="shared" si="21"/>
        <v>19</v>
      </c>
      <c r="K255" s="35">
        <f t="shared" si="22"/>
        <v>0.32142857142857145</v>
      </c>
      <c r="L255" s="86" t="s">
        <v>1617</v>
      </c>
      <c r="M255" s="86" t="s">
        <v>1617</v>
      </c>
      <c r="N255" s="86" t="s">
        <v>1617</v>
      </c>
      <c r="O255" s="86"/>
      <c r="P255" s="86" t="s">
        <v>1617</v>
      </c>
      <c r="Q255" s="86" t="s">
        <v>1617</v>
      </c>
      <c r="R255" s="86" t="s">
        <v>1617</v>
      </c>
      <c r="S255" s="86" t="s">
        <v>1617</v>
      </c>
      <c r="T255" s="86" t="s">
        <v>1617</v>
      </c>
      <c r="U255" s="86" t="s">
        <v>1617</v>
      </c>
      <c r="V255" s="86" t="s">
        <v>1617</v>
      </c>
      <c r="W255" s="86" t="s">
        <v>1617</v>
      </c>
      <c r="X255" s="86" t="s">
        <v>1617</v>
      </c>
      <c r="Y255" s="86" t="s">
        <v>1617</v>
      </c>
      <c r="Z255" s="86" t="s">
        <v>1617</v>
      </c>
      <c r="AA255" s="86" t="s">
        <v>1617</v>
      </c>
      <c r="AB255" s="86" t="s">
        <v>1617</v>
      </c>
      <c r="AC255" s="86" t="s">
        <v>1617</v>
      </c>
      <c r="AD255" s="86" t="s">
        <v>1617</v>
      </c>
      <c r="AE255" s="86" t="s">
        <v>1617</v>
      </c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0"/>
        <v>28</v>
      </c>
      <c r="J258" s="34">
        <f t="shared" si="21"/>
        <v>0</v>
      </c>
      <c r="K258" s="35">
        <f t="shared" si="22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0"/>
        <v>10</v>
      </c>
      <c r="J260" s="34">
        <f t="shared" si="21"/>
        <v>18</v>
      </c>
      <c r="K260" s="35">
        <f t="shared" si="22"/>
        <v>0.35714285714285715</v>
      </c>
      <c r="L260" s="86"/>
      <c r="M260" s="86" t="s">
        <v>1617</v>
      </c>
      <c r="N260" s="86" t="s">
        <v>1617</v>
      </c>
      <c r="O260" s="86"/>
      <c r="P260" s="86" t="s">
        <v>1617</v>
      </c>
      <c r="Q260" s="86" t="s">
        <v>1617</v>
      </c>
      <c r="R260" s="86" t="s">
        <v>1617</v>
      </c>
      <c r="S260" s="86" t="s">
        <v>1617</v>
      </c>
      <c r="T260" s="86" t="s">
        <v>1617</v>
      </c>
      <c r="U260" s="86" t="s">
        <v>1617</v>
      </c>
      <c r="V260" s="86" t="s">
        <v>1617</v>
      </c>
      <c r="W260" s="86" t="s">
        <v>1617</v>
      </c>
      <c r="X260" s="86" t="s">
        <v>1617</v>
      </c>
      <c r="Y260" s="86" t="s">
        <v>1617</v>
      </c>
      <c r="Z260" s="86" t="s">
        <v>1617</v>
      </c>
      <c r="AA260" s="86" t="s">
        <v>1617</v>
      </c>
      <c r="AB260" s="86" t="s">
        <v>1617</v>
      </c>
      <c r="AC260" s="86" t="s">
        <v>1617</v>
      </c>
      <c r="AD260" s="86" t="s">
        <v>1617</v>
      </c>
      <c r="AE260" s="86" t="s">
        <v>1617</v>
      </c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0"/>
        <v>28</v>
      </c>
      <c r="J261" s="34">
        <f t="shared" ref="J261:J326" si="37">COUNTIF(L261:AM261,"APAGADO")</f>
        <v>0</v>
      </c>
      <c r="K261" s="35">
        <f t="shared" ref="K261:K326" si="38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39">COUNTIF(L264:AM264,"")</f>
        <v>28</v>
      </c>
      <c r="J264" s="34">
        <f t="shared" ref="J264" si="40">COUNTIF(L264:AM264,"APAGADO")</f>
        <v>0</v>
      </c>
      <c r="K264" s="35">
        <f t="shared" ref="K264" si="41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2">COUNTIF(L265:AM265,"")</f>
        <v>28</v>
      </c>
      <c r="J265" s="34">
        <f t="shared" ref="J265" si="43">COUNTIF(L265:AM265,"APAGADO")</f>
        <v>0</v>
      </c>
      <c r="K265" s="35">
        <f t="shared" ref="K265" si="44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0"/>
        <v>28</v>
      </c>
      <c r="J271" s="34">
        <f t="shared" si="37"/>
        <v>0</v>
      </c>
      <c r="K271" s="35">
        <f t="shared" si="38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B272" t="s">
        <v>1596</v>
      </c>
      <c r="C272" t="s">
        <v>1142</v>
      </c>
      <c r="D272" t="s">
        <v>1597</v>
      </c>
      <c r="E272" s="33"/>
      <c r="F272" s="33"/>
      <c r="G272" s="33"/>
      <c r="H272" s="33" t="s">
        <v>1612</v>
      </c>
      <c r="I272" s="34">
        <f t="shared" si="30"/>
        <v>9</v>
      </c>
      <c r="J272" s="34">
        <f t="shared" si="37"/>
        <v>19</v>
      </c>
      <c r="K272" s="35">
        <f t="shared" si="38"/>
        <v>0.32142857142857145</v>
      </c>
      <c r="L272" s="86" t="s">
        <v>1617</v>
      </c>
      <c r="M272" s="86" t="s">
        <v>1617</v>
      </c>
      <c r="N272" s="86" t="s">
        <v>1617</v>
      </c>
      <c r="O272" s="86"/>
      <c r="P272" s="86" t="s">
        <v>1617</v>
      </c>
      <c r="Q272" s="86" t="s">
        <v>1617</v>
      </c>
      <c r="R272" s="86" t="s">
        <v>1617</v>
      </c>
      <c r="S272" s="86" t="s">
        <v>1617</v>
      </c>
      <c r="T272" s="86" t="s">
        <v>1617</v>
      </c>
      <c r="U272" s="86" t="s">
        <v>1617</v>
      </c>
      <c r="V272" s="86" t="s">
        <v>1617</v>
      </c>
      <c r="W272" s="86" t="s">
        <v>1617</v>
      </c>
      <c r="X272" s="86" t="s">
        <v>1617</v>
      </c>
      <c r="Y272" s="86" t="s">
        <v>1617</v>
      </c>
      <c r="Z272" s="86" t="s">
        <v>1617</v>
      </c>
      <c r="AA272" s="86" t="s">
        <v>1617</v>
      </c>
      <c r="AB272" s="86" t="s">
        <v>1617</v>
      </c>
      <c r="AC272" s="86" t="s">
        <v>1617</v>
      </c>
      <c r="AD272" s="86" t="s">
        <v>1617</v>
      </c>
      <c r="AE272" s="86" t="s">
        <v>1617</v>
      </c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0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0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0"/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0"/>
        <v>26</v>
      </c>
      <c r="J278" s="34">
        <f t="shared" si="37"/>
        <v>2</v>
      </c>
      <c r="K278" s="35">
        <f t="shared" si="38"/>
        <v>0.9285714285714286</v>
      </c>
      <c r="L278" s="86" t="s">
        <v>1617</v>
      </c>
      <c r="M278" s="86"/>
      <c r="N278" s="86"/>
      <c r="O278" s="86"/>
      <c r="P278" s="86" t="s">
        <v>1617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0"/>
        <v>28</v>
      </c>
      <c r="J279" s="34">
        <f t="shared" si="37"/>
        <v>0</v>
      </c>
      <c r="K279" s="35">
        <f t="shared" si="38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5" si="45">COUNTIF(L280:AM280,"")</f>
        <v>28</v>
      </c>
      <c r="J280" s="34">
        <f t="shared" si="37"/>
        <v>0</v>
      </c>
      <c r="K280" s="35">
        <f t="shared" si="38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5"/>
        <v>26</v>
      </c>
      <c r="J281" s="34">
        <f t="shared" si="37"/>
        <v>2</v>
      </c>
      <c r="K281" s="35">
        <f t="shared" si="38"/>
        <v>0.9285714285714286</v>
      </c>
      <c r="L281" s="86"/>
      <c r="M281" s="86"/>
      <c r="N281" s="86" t="s">
        <v>1617</v>
      </c>
      <c r="O281" s="86"/>
      <c r="P281" s="86" t="s">
        <v>1617</v>
      </c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5"/>
        <v>25</v>
      </c>
      <c r="J282" s="34">
        <f>COUNTIF(L282:AM282,"APAGADO")</f>
        <v>3</v>
      </c>
      <c r="K282" s="35">
        <f>(I282)/(J282+I282)</f>
        <v>0.8928571428571429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 t="s">
        <v>1617</v>
      </c>
      <c r="AA282" s="86" t="s">
        <v>1617</v>
      </c>
      <c r="AB282" s="86" t="s">
        <v>1617</v>
      </c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6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5"/>
        <v>28</v>
      </c>
      <c r="J287" s="34">
        <f t="shared" si="37"/>
        <v>0</v>
      </c>
      <c r="K287" s="35">
        <f t="shared" si="38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5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5"/>
        <v>22</v>
      </c>
      <c r="J289" s="34">
        <f t="shared" si="37"/>
        <v>6</v>
      </c>
      <c r="K289" s="35">
        <f t="shared" si="38"/>
        <v>0.7857142857142857</v>
      </c>
      <c r="L289" s="86" t="s">
        <v>1617</v>
      </c>
      <c r="M289" s="86" t="s">
        <v>1617</v>
      </c>
      <c r="N289" s="86" t="s">
        <v>1617</v>
      </c>
      <c r="O289" s="86"/>
      <c r="P289" s="86" t="s">
        <v>1617</v>
      </c>
      <c r="Q289" s="86" t="s">
        <v>1617</v>
      </c>
      <c r="R289" s="86" t="s">
        <v>1617</v>
      </c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5"/>
        <v>22</v>
      </c>
      <c r="J290" s="34">
        <f t="shared" si="37"/>
        <v>6</v>
      </c>
      <c r="K290" s="35">
        <f t="shared" si="38"/>
        <v>0.7857142857142857</v>
      </c>
      <c r="L290" s="86" t="s">
        <v>1617</v>
      </c>
      <c r="M290" s="86" t="s">
        <v>1617</v>
      </c>
      <c r="N290" s="86" t="s">
        <v>1617</v>
      </c>
      <c r="O290" s="86"/>
      <c r="P290" s="86" t="s">
        <v>1617</v>
      </c>
      <c r="Q290" s="86" t="s">
        <v>1617</v>
      </c>
      <c r="R290" s="86" t="s">
        <v>1617</v>
      </c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5"/>
        <v>9</v>
      </c>
      <c r="J292" s="34">
        <f t="shared" si="37"/>
        <v>19</v>
      </c>
      <c r="K292" s="35">
        <f t="shared" si="38"/>
        <v>0.32142857142857145</v>
      </c>
      <c r="L292" s="86" t="s">
        <v>1617</v>
      </c>
      <c r="M292" s="86" t="s">
        <v>1617</v>
      </c>
      <c r="N292" s="86" t="s">
        <v>1617</v>
      </c>
      <c r="O292" s="86"/>
      <c r="P292" s="86" t="s">
        <v>1617</v>
      </c>
      <c r="Q292" s="86" t="s">
        <v>1617</v>
      </c>
      <c r="R292" s="86" t="s">
        <v>1617</v>
      </c>
      <c r="S292" s="86" t="s">
        <v>1617</v>
      </c>
      <c r="T292" s="86" t="s">
        <v>1617</v>
      </c>
      <c r="U292" s="86" t="s">
        <v>1617</v>
      </c>
      <c r="V292" s="86" t="s">
        <v>1617</v>
      </c>
      <c r="W292" s="86" t="s">
        <v>1617</v>
      </c>
      <c r="X292" s="86" t="s">
        <v>1617</v>
      </c>
      <c r="Y292" s="86" t="s">
        <v>1617</v>
      </c>
      <c r="Z292" s="86" t="s">
        <v>1617</v>
      </c>
      <c r="AA292" s="86" t="s">
        <v>1617</v>
      </c>
      <c r="AB292" s="86" t="s">
        <v>1617</v>
      </c>
      <c r="AC292" s="86" t="s">
        <v>1617</v>
      </c>
      <c r="AD292" s="86" t="s">
        <v>1617</v>
      </c>
      <c r="AE292" s="86" t="s">
        <v>1617</v>
      </c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5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5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5"/>
        <v>28</v>
      </c>
      <c r="J297" s="34">
        <f t="shared" ref="J297:J298" si="47">COUNTIF(L297:AM297,"APAGADO")</f>
        <v>0</v>
      </c>
      <c r="K297" s="35">
        <f t="shared" ref="K297:K298" si="48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5"/>
        <v>28</v>
      </c>
      <c r="J298" s="34">
        <f t="shared" si="47"/>
        <v>0</v>
      </c>
      <c r="K298" s="35">
        <f t="shared" si="48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5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 t="s">
        <v>1617</v>
      </c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5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5"/>
        <v>28</v>
      </c>
      <c r="J318" s="34">
        <f t="shared" si="37"/>
        <v>0</v>
      </c>
      <c r="K318" s="35">
        <f t="shared" si="38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5"/>
        <v>28</v>
      </c>
      <c r="J319" s="34">
        <f t="shared" si="37"/>
        <v>0</v>
      </c>
      <c r="K319" s="35">
        <f t="shared" si="38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5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5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5"/>
        <v>9</v>
      </c>
      <c r="J322" s="34">
        <f>COUNTIF(L322:AM322,"APAGADO")</f>
        <v>19</v>
      </c>
      <c r="K322" s="35">
        <f>(I322)/(J322+I322)</f>
        <v>0.32142857142857145</v>
      </c>
      <c r="L322" s="86" t="s">
        <v>1617</v>
      </c>
      <c r="M322" s="86" t="s">
        <v>1617</v>
      </c>
      <c r="N322" s="86" t="s">
        <v>1617</v>
      </c>
      <c r="O322" s="86"/>
      <c r="P322" s="86" t="s">
        <v>1617</v>
      </c>
      <c r="Q322" s="86" t="s">
        <v>1617</v>
      </c>
      <c r="R322" s="86" t="s">
        <v>1617</v>
      </c>
      <c r="S322" s="86" t="s">
        <v>1617</v>
      </c>
      <c r="T322" s="86" t="s">
        <v>1617</v>
      </c>
      <c r="U322" s="86" t="s">
        <v>1617</v>
      </c>
      <c r="V322" s="86" t="s">
        <v>1617</v>
      </c>
      <c r="W322" s="86" t="s">
        <v>1617</v>
      </c>
      <c r="X322" s="86" t="s">
        <v>1617</v>
      </c>
      <c r="Y322" s="86" t="s">
        <v>1617</v>
      </c>
      <c r="Z322" s="86" t="s">
        <v>1617</v>
      </c>
      <c r="AA322" s="86" t="s">
        <v>1617</v>
      </c>
      <c r="AB322" s="86" t="s">
        <v>1617</v>
      </c>
      <c r="AC322" s="86" t="s">
        <v>1617</v>
      </c>
      <c r="AD322" s="86" t="s">
        <v>1617</v>
      </c>
      <c r="AE322" s="86" t="s">
        <v>1617</v>
      </c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5"/>
        <v>21</v>
      </c>
      <c r="J323" s="34">
        <f t="shared" si="37"/>
        <v>7</v>
      </c>
      <c r="K323" s="35">
        <f t="shared" si="38"/>
        <v>0.75</v>
      </c>
      <c r="L323" s="86" t="s">
        <v>1617</v>
      </c>
      <c r="M323" s="86" t="s">
        <v>1617</v>
      </c>
      <c r="N323" s="86" t="s">
        <v>1617</v>
      </c>
      <c r="O323" s="86"/>
      <c r="P323" s="86"/>
      <c r="Q323" s="86" t="s">
        <v>1617</v>
      </c>
      <c r="R323" s="86"/>
      <c r="S323" s="86"/>
      <c r="T323" s="86"/>
      <c r="U323" s="86"/>
      <c r="V323" s="86"/>
      <c r="W323" s="86" t="s">
        <v>1617</v>
      </c>
      <c r="X323" s="86"/>
      <c r="Y323" s="86"/>
      <c r="Z323" s="86"/>
      <c r="AA323" s="86"/>
      <c r="AB323" s="86"/>
      <c r="AC323" s="86" t="s">
        <v>1617</v>
      </c>
      <c r="AD323" s="86" t="s">
        <v>1617</v>
      </c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5"/>
        <v>28</v>
      </c>
      <c r="J326" s="34">
        <f t="shared" si="37"/>
        <v>0</v>
      </c>
      <c r="K326" s="35">
        <f t="shared" si="38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5"/>
        <v>26</v>
      </c>
      <c r="J327" s="34">
        <f t="shared" ref="J327:J407" si="49">COUNTIF(L327:AM327,"APAGADO")</f>
        <v>2</v>
      </c>
      <c r="K327" s="35">
        <f t="shared" ref="K327:K407" si="50">(I327)/(J327+I327)</f>
        <v>0.9285714285714286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1617</v>
      </c>
      <c r="X327" s="86" t="s">
        <v>1617</v>
      </c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1617</v>
      </c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B334" t="s">
        <v>1623</v>
      </c>
      <c r="C334" t="s">
        <v>1143</v>
      </c>
      <c r="D334" t="s">
        <v>1624</v>
      </c>
      <c r="E334" s="33"/>
      <c r="F334" s="33"/>
      <c r="G334" s="33"/>
      <c r="H334" s="33" t="s">
        <v>1625</v>
      </c>
      <c r="I334" s="34">
        <f t="shared" si="45"/>
        <v>25</v>
      </c>
      <c r="J334" s="34">
        <f t="shared" si="49"/>
        <v>3</v>
      </c>
      <c r="K334" s="35">
        <f t="shared" si="50"/>
        <v>0.8928571428571429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 t="s">
        <v>1617</v>
      </c>
      <c r="AD334" s="86" t="s">
        <v>1617</v>
      </c>
      <c r="AE334" s="86" t="s">
        <v>1617</v>
      </c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448</v>
      </c>
      <c r="C335" t="s">
        <v>1143</v>
      </c>
      <c r="D335" t="s">
        <v>449</v>
      </c>
      <c r="E335" s="33" t="s">
        <v>15</v>
      </c>
      <c r="F335" s="33" t="s">
        <v>20</v>
      </c>
      <c r="G335" s="33"/>
      <c r="H335" s="33" t="s">
        <v>862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450</v>
      </c>
      <c r="C336" t="s">
        <v>1143</v>
      </c>
      <c r="D336" t="s">
        <v>451</v>
      </c>
      <c r="E336" s="33" t="s">
        <v>19</v>
      </c>
      <c r="F336" s="33" t="s">
        <v>20</v>
      </c>
      <c r="G336" s="33"/>
      <c r="H336" s="33" t="s">
        <v>863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439</v>
      </c>
      <c r="C337" t="s">
        <v>1143</v>
      </c>
      <c r="D337" t="s">
        <v>440</v>
      </c>
      <c r="E337" s="33" t="s">
        <v>19</v>
      </c>
      <c r="F337" s="33" t="s">
        <v>20</v>
      </c>
      <c r="G337" s="33"/>
      <c r="H337" s="33" t="s">
        <v>864</v>
      </c>
      <c r="I337" s="34">
        <f t="shared" si="45"/>
        <v>24</v>
      </c>
      <c r="J337" s="34">
        <f t="shared" si="49"/>
        <v>4</v>
      </c>
      <c r="K337" s="35">
        <f t="shared" si="50"/>
        <v>0.8571428571428571</v>
      </c>
      <c r="L337" s="86" t="s">
        <v>1617</v>
      </c>
      <c r="M337" s="86"/>
      <c r="N337" s="86"/>
      <c r="O337" s="86"/>
      <c r="P337" s="86"/>
      <c r="Q337" s="86" t="s">
        <v>1617</v>
      </c>
      <c r="R337" s="86"/>
      <c r="S337" s="86"/>
      <c r="T337" s="86"/>
      <c r="U337" s="86"/>
      <c r="V337" s="86"/>
      <c r="W337" s="86" t="s">
        <v>1617</v>
      </c>
      <c r="X337" s="86"/>
      <c r="Y337" s="86"/>
      <c r="Z337" s="86"/>
      <c r="AA337" s="86"/>
      <c r="AB337" s="86"/>
      <c r="AC337" s="86"/>
      <c r="AD337" s="86" t="s">
        <v>1617</v>
      </c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442</v>
      </c>
      <c r="C338" t="s">
        <v>1143</v>
      </c>
      <c r="D338" t="s">
        <v>443</v>
      </c>
      <c r="E338" s="33" t="s">
        <v>46</v>
      </c>
      <c r="F338" s="33" t="s">
        <v>20</v>
      </c>
      <c r="G338" s="33"/>
      <c r="H338" s="33" t="s">
        <v>865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452</v>
      </c>
      <c r="C339" t="s">
        <v>1143</v>
      </c>
      <c r="D339" t="s">
        <v>453</v>
      </c>
      <c r="E339" s="33" t="s">
        <v>15</v>
      </c>
      <c r="F339" s="33" t="s">
        <v>1136</v>
      </c>
      <c r="G339" s="33" t="s">
        <v>1341</v>
      </c>
      <c r="H339" s="33" t="s">
        <v>866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441</v>
      </c>
      <c r="B340" t="s">
        <v>444</v>
      </c>
      <c r="C340" t="s">
        <v>1143</v>
      </c>
      <c r="D340" t="s">
        <v>445</v>
      </c>
      <c r="E340" s="33" t="s">
        <v>15</v>
      </c>
      <c r="F340" s="33" t="s">
        <v>28</v>
      </c>
      <c r="G340" s="33"/>
      <c r="H340" s="33" t="s">
        <v>867</v>
      </c>
      <c r="I340" s="34">
        <f t="shared" si="45"/>
        <v>27</v>
      </c>
      <c r="J340" s="34">
        <f t="shared" si="49"/>
        <v>1</v>
      </c>
      <c r="K340" s="35">
        <f t="shared" si="50"/>
        <v>0.9642857142857143</v>
      </c>
      <c r="L340" s="86"/>
      <c r="M340" s="86"/>
      <c r="N340" s="86"/>
      <c r="O340" s="86"/>
      <c r="P340" s="86"/>
      <c r="Q340" s="86" t="s">
        <v>1617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441</v>
      </c>
      <c r="B341" t="s">
        <v>446</v>
      </c>
      <c r="C341" t="s">
        <v>1143</v>
      </c>
      <c r="D341" t="s">
        <v>447</v>
      </c>
      <c r="E341" s="33" t="s">
        <v>15</v>
      </c>
      <c r="F341" s="33" t="s">
        <v>28</v>
      </c>
      <c r="G341" s="33"/>
      <c r="H341" s="33" t="s">
        <v>868</v>
      </c>
      <c r="I341" s="34">
        <f t="shared" si="45"/>
        <v>27</v>
      </c>
      <c r="J341" s="34">
        <f t="shared" si="49"/>
        <v>1</v>
      </c>
      <c r="K341" s="35">
        <f t="shared" si="50"/>
        <v>0.9642857142857143</v>
      </c>
      <c r="L341" s="86"/>
      <c r="M341" s="86"/>
      <c r="N341" s="86"/>
      <c r="O341" s="86"/>
      <c r="P341" s="86"/>
      <c r="Q341" s="86" t="s">
        <v>1617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1205</v>
      </c>
      <c r="B342" t="s">
        <v>1206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1221</v>
      </c>
      <c r="I342" s="34">
        <f t="shared" si="45"/>
        <v>28</v>
      </c>
      <c r="J342" s="34">
        <f t="shared" si="49"/>
        <v>0</v>
      </c>
      <c r="K342" s="35">
        <f t="shared" si="5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1205</v>
      </c>
      <c r="B343" t="s">
        <v>1225</v>
      </c>
      <c r="C343" t="s">
        <v>1143</v>
      </c>
      <c r="D343" t="s">
        <v>1207</v>
      </c>
      <c r="E343" s="33" t="s">
        <v>1195</v>
      </c>
      <c r="F343" s="33" t="s">
        <v>28</v>
      </c>
      <c r="G343" s="33"/>
      <c r="H343" s="33" t="s">
        <v>1222</v>
      </c>
      <c r="I343" s="34">
        <f t="shared" si="45"/>
        <v>28</v>
      </c>
      <c r="J343" s="34">
        <f t="shared" si="49"/>
        <v>0</v>
      </c>
      <c r="K343" s="35">
        <f t="shared" si="5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6.899999999999999" customHeight="1" thickBot="1" x14ac:dyDescent="0.3">
      <c r="A344" t="s">
        <v>168</v>
      </c>
      <c r="B344" t="s">
        <v>454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869</v>
      </c>
      <c r="I344" s="34">
        <f t="shared" si="45"/>
        <v>23</v>
      </c>
      <c r="J344" s="34">
        <f t="shared" si="49"/>
        <v>5</v>
      </c>
      <c r="K344" s="35">
        <f t="shared" si="50"/>
        <v>0.8214285714285714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 t="s">
        <v>1617</v>
      </c>
      <c r="Y344" s="86" t="s">
        <v>1617</v>
      </c>
      <c r="Z344" s="86" t="s">
        <v>1617</v>
      </c>
      <c r="AA344" s="86" t="s">
        <v>1617</v>
      </c>
      <c r="AB344" s="86" t="s">
        <v>1617</v>
      </c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456</v>
      </c>
      <c r="C345" t="s">
        <v>1142</v>
      </c>
      <c r="D345" t="s">
        <v>455</v>
      </c>
      <c r="E345" s="33" t="s">
        <v>73</v>
      </c>
      <c r="F345" s="33" t="s">
        <v>28</v>
      </c>
      <c r="G345" s="33"/>
      <c r="H345" s="33" t="s">
        <v>870</v>
      </c>
      <c r="I345" s="34">
        <f t="shared" si="45"/>
        <v>23</v>
      </c>
      <c r="J345" s="34">
        <f t="shared" si="49"/>
        <v>5</v>
      </c>
      <c r="K345" s="35">
        <f t="shared" si="50"/>
        <v>0.8214285714285714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 t="s">
        <v>1617</v>
      </c>
      <c r="Y345" s="86" t="s">
        <v>1617</v>
      </c>
      <c r="Z345" s="86" t="s">
        <v>1617</v>
      </c>
      <c r="AA345" s="86" t="s">
        <v>1617</v>
      </c>
      <c r="AB345" s="86" t="s">
        <v>1617</v>
      </c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168</v>
      </c>
      <c r="B346" t="s">
        <v>1096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871</v>
      </c>
      <c r="I346" s="34">
        <f t="shared" si="45"/>
        <v>23</v>
      </c>
      <c r="J346" s="34">
        <f>COUNTIF(L346:AM346,"APAGADO")</f>
        <v>5</v>
      </c>
      <c r="K346" s="35">
        <f>(I346)/(J346+I346)</f>
        <v>0.8214285714285714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 t="s">
        <v>1617</v>
      </c>
      <c r="Y346" s="86" t="s">
        <v>1617</v>
      </c>
      <c r="Z346" s="86" t="s">
        <v>1617</v>
      </c>
      <c r="AA346" s="86" t="s">
        <v>1617</v>
      </c>
      <c r="AB346" s="86" t="s">
        <v>1617</v>
      </c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168</v>
      </c>
      <c r="B347" t="s">
        <v>1097</v>
      </c>
      <c r="C347" t="s">
        <v>1142</v>
      </c>
      <c r="D347" t="s">
        <v>457</v>
      </c>
      <c r="E347" s="33" t="s">
        <v>73</v>
      </c>
      <c r="F347" s="33" t="s">
        <v>28</v>
      </c>
      <c r="G347" s="33"/>
      <c r="H347" s="33" t="s">
        <v>872</v>
      </c>
      <c r="I347" s="34">
        <f t="shared" si="45"/>
        <v>23</v>
      </c>
      <c r="J347" s="34">
        <f>COUNTIF(L347:AM347,"APAGADO")</f>
        <v>5</v>
      </c>
      <c r="K347" s="35">
        <f>(I347)/(J347+I347)</f>
        <v>0.8214285714285714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 t="s">
        <v>1617</v>
      </c>
      <c r="Y347" s="86" t="s">
        <v>1617</v>
      </c>
      <c r="Z347" s="86" t="s">
        <v>1617</v>
      </c>
      <c r="AA347" s="86" t="s">
        <v>1617</v>
      </c>
      <c r="AB347" s="86" t="s">
        <v>1617</v>
      </c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467</v>
      </c>
      <c r="C348" t="s">
        <v>1143</v>
      </c>
      <c r="D348" t="s">
        <v>1104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 t="s">
        <v>1617</v>
      </c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353</v>
      </c>
      <c r="B349" t="s">
        <v>468</v>
      </c>
      <c r="C349" t="s">
        <v>1143</v>
      </c>
      <c r="D349" t="s">
        <v>1581</v>
      </c>
      <c r="E349" s="33" t="s">
        <v>19</v>
      </c>
      <c r="F349" s="33" t="s">
        <v>20</v>
      </c>
      <c r="G349" s="33"/>
      <c r="H349" s="33" t="s">
        <v>1603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469</v>
      </c>
      <c r="C350" t="s">
        <v>1143</v>
      </c>
      <c r="D350" t="s">
        <v>470</v>
      </c>
      <c r="E350" s="33" t="s">
        <v>19</v>
      </c>
      <c r="F350" s="33" t="s">
        <v>20</v>
      </c>
      <c r="G350" s="33"/>
      <c r="H350" s="33" t="s">
        <v>876</v>
      </c>
      <c r="I350" s="34">
        <f>COUNTIF(L350:AM350,"")</f>
        <v>19</v>
      </c>
      <c r="J350" s="34">
        <f>COUNTIF(L350:AM350,"APAGADO")</f>
        <v>9</v>
      </c>
      <c r="K350" s="35">
        <f>(I350)/(J350+I350)</f>
        <v>0.6785714285714286</v>
      </c>
      <c r="L350" s="86"/>
      <c r="M350" s="86"/>
      <c r="N350" s="86"/>
      <c r="O350" s="86"/>
      <c r="P350" s="86"/>
      <c r="Q350" s="86" t="s">
        <v>1617</v>
      </c>
      <c r="R350" s="86" t="s">
        <v>1617</v>
      </c>
      <c r="S350" s="86" t="s">
        <v>1617</v>
      </c>
      <c r="T350" s="86" t="s">
        <v>1617</v>
      </c>
      <c r="U350" s="86" t="s">
        <v>1617</v>
      </c>
      <c r="V350" s="86" t="s">
        <v>1617</v>
      </c>
      <c r="W350" s="86" t="s">
        <v>1617</v>
      </c>
      <c r="X350" s="86" t="s">
        <v>1617</v>
      </c>
      <c r="Y350" s="86" t="s">
        <v>1617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1098</v>
      </c>
      <c r="C351" t="s">
        <v>1143</v>
      </c>
      <c r="D351" t="s">
        <v>471</v>
      </c>
      <c r="E351" s="33" t="s">
        <v>19</v>
      </c>
      <c r="F351" s="33" t="s">
        <v>20</v>
      </c>
      <c r="G351" s="33"/>
      <c r="H351" s="33" t="s">
        <v>877</v>
      </c>
      <c r="I351" s="34">
        <f t="shared" si="45"/>
        <v>27</v>
      </c>
      <c r="J351" s="34">
        <f t="shared" si="49"/>
        <v>1</v>
      </c>
      <c r="K351" s="35">
        <f t="shared" si="50"/>
        <v>0.9642857142857143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 t="s">
        <v>1617</v>
      </c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1105</v>
      </c>
      <c r="C352" t="s">
        <v>1143</v>
      </c>
      <c r="D352" t="s">
        <v>459</v>
      </c>
      <c r="E352" s="33" t="s">
        <v>15</v>
      </c>
      <c r="F352" s="33" t="s">
        <v>20</v>
      </c>
      <c r="G352" s="33"/>
      <c r="H352" s="33" t="s">
        <v>878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1106</v>
      </c>
      <c r="C353" t="s">
        <v>1143</v>
      </c>
      <c r="D353" t="s">
        <v>460</v>
      </c>
      <c r="E353" s="33" t="s">
        <v>19</v>
      </c>
      <c r="F353" s="33" t="s">
        <v>28</v>
      </c>
      <c r="G353" s="33"/>
      <c r="H353" s="33" t="s">
        <v>879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1107</v>
      </c>
      <c r="C354" t="s">
        <v>1143</v>
      </c>
      <c r="D354" t="s">
        <v>461</v>
      </c>
      <c r="E354" s="33" t="s">
        <v>19</v>
      </c>
      <c r="F354" s="33" t="s">
        <v>28</v>
      </c>
      <c r="G354" s="33"/>
      <c r="H354" s="33" t="s">
        <v>880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462</v>
      </c>
      <c r="C355" t="s">
        <v>1143</v>
      </c>
      <c r="D355" t="s">
        <v>463</v>
      </c>
      <c r="E355" s="33" t="s">
        <v>19</v>
      </c>
      <c r="F355" s="33" t="s">
        <v>28</v>
      </c>
      <c r="G355" s="33"/>
      <c r="H355" s="33" t="s">
        <v>881</v>
      </c>
      <c r="I355" s="34">
        <f t="shared" si="45"/>
        <v>28</v>
      </c>
      <c r="J355" s="34">
        <f t="shared" si="49"/>
        <v>0</v>
      </c>
      <c r="K355" s="35">
        <f t="shared" si="50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1108</v>
      </c>
      <c r="C356" t="s">
        <v>1143</v>
      </c>
      <c r="D356" t="s">
        <v>464</v>
      </c>
      <c r="E356" s="33" t="s">
        <v>15</v>
      </c>
      <c r="F356" s="33" t="s">
        <v>20</v>
      </c>
      <c r="G356" s="33"/>
      <c r="H356" s="33" t="s">
        <v>855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1109</v>
      </c>
      <c r="C357" t="s">
        <v>1143</v>
      </c>
      <c r="D357" t="s">
        <v>465</v>
      </c>
      <c r="E357" s="33" t="s">
        <v>15</v>
      </c>
      <c r="F357" s="33" t="s">
        <v>20</v>
      </c>
      <c r="G357" s="33"/>
      <c r="H357" s="33" t="s">
        <v>882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1099</v>
      </c>
      <c r="C358" t="s">
        <v>1143</v>
      </c>
      <c r="D358" t="s">
        <v>472</v>
      </c>
      <c r="E358" s="33" t="s">
        <v>15</v>
      </c>
      <c r="F358" s="33" t="s">
        <v>20</v>
      </c>
      <c r="G358" s="33"/>
      <c r="H358" s="33" t="s">
        <v>873</v>
      </c>
      <c r="I358" s="34">
        <f t="shared" ref="I358:I419" si="51">COUNTIF(L358:AM358,"")</f>
        <v>28</v>
      </c>
      <c r="J358" s="34">
        <f t="shared" si="49"/>
        <v>0</v>
      </c>
      <c r="K358" s="35">
        <f t="shared" si="50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473</v>
      </c>
      <c r="C359" t="s">
        <v>1143</v>
      </c>
      <c r="D359" t="s">
        <v>474</v>
      </c>
      <c r="E359" s="33" t="s">
        <v>15</v>
      </c>
      <c r="F359" s="33" t="s">
        <v>20</v>
      </c>
      <c r="G359" s="33"/>
      <c r="H359" s="33" t="s">
        <v>874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353</v>
      </c>
      <c r="B360" t="s">
        <v>1100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883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353</v>
      </c>
      <c r="B361" t="s">
        <v>1101</v>
      </c>
      <c r="C361" t="s">
        <v>1143</v>
      </c>
      <c r="D361" t="s">
        <v>475</v>
      </c>
      <c r="E361" s="33" t="s">
        <v>73</v>
      </c>
      <c r="F361" s="33" t="s">
        <v>20</v>
      </c>
      <c r="G361" s="33"/>
      <c r="H361" s="33" t="s">
        <v>884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 t="s">
        <v>1617</v>
      </c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476</v>
      </c>
      <c r="C362" t="s">
        <v>1143</v>
      </c>
      <c r="D362" t="s">
        <v>477</v>
      </c>
      <c r="E362" s="33" t="s">
        <v>15</v>
      </c>
      <c r="F362" s="33" t="s">
        <v>28</v>
      </c>
      <c r="G362" s="33"/>
      <c r="H362" s="33" t="s">
        <v>885</v>
      </c>
      <c r="I362" s="34">
        <f>COUNTIF(L362:AM362,"")</f>
        <v>9</v>
      </c>
      <c r="J362" s="34">
        <f>COUNTIF(L362:AM362,"APAGADO")</f>
        <v>19</v>
      </c>
      <c r="K362" s="35">
        <f>(I362)/(J362+I362)</f>
        <v>0.32142857142857145</v>
      </c>
      <c r="L362" s="86" t="s">
        <v>1617</v>
      </c>
      <c r="M362" s="86" t="s">
        <v>1617</v>
      </c>
      <c r="N362" s="86" t="s">
        <v>1617</v>
      </c>
      <c r="O362" s="86"/>
      <c r="P362" s="86" t="s">
        <v>1617</v>
      </c>
      <c r="Q362" s="86" t="s">
        <v>1617</v>
      </c>
      <c r="R362" s="86" t="s">
        <v>1617</v>
      </c>
      <c r="S362" s="86" t="s">
        <v>1617</v>
      </c>
      <c r="T362" s="86" t="s">
        <v>1617</v>
      </c>
      <c r="U362" s="86" t="s">
        <v>1617</v>
      </c>
      <c r="V362" s="86" t="s">
        <v>1617</v>
      </c>
      <c r="W362" s="86" t="s">
        <v>1617</v>
      </c>
      <c r="X362" s="86" t="s">
        <v>1617</v>
      </c>
      <c r="Y362" s="86" t="s">
        <v>1617</v>
      </c>
      <c r="Z362" s="86" t="s">
        <v>1617</v>
      </c>
      <c r="AA362" s="86" t="s">
        <v>1617</v>
      </c>
      <c r="AB362" s="86" t="s">
        <v>1617</v>
      </c>
      <c r="AC362" s="86" t="s">
        <v>1617</v>
      </c>
      <c r="AD362" s="86" t="s">
        <v>1617</v>
      </c>
      <c r="AE362" s="86" t="s">
        <v>1617</v>
      </c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1110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886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1111</v>
      </c>
      <c r="C364" t="s">
        <v>1143</v>
      </c>
      <c r="D364" t="s">
        <v>466</v>
      </c>
      <c r="E364" s="33" t="s">
        <v>73</v>
      </c>
      <c r="F364" s="33" t="s">
        <v>28</v>
      </c>
      <c r="G364" s="33"/>
      <c r="H364" s="33" t="s">
        <v>887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1102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888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1103</v>
      </c>
      <c r="C366" t="s">
        <v>1143</v>
      </c>
      <c r="D366" t="s">
        <v>478</v>
      </c>
      <c r="E366" s="33" t="s">
        <v>73</v>
      </c>
      <c r="F366" s="33" t="s">
        <v>28</v>
      </c>
      <c r="G366" s="33"/>
      <c r="H366" s="33" t="s">
        <v>889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s="33" t="s">
        <v>1373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1374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1371</v>
      </c>
      <c r="C368" t="s">
        <v>1143</v>
      </c>
      <c r="D368" s="84" t="s">
        <v>1372</v>
      </c>
      <c r="E368" s="33" t="s">
        <v>73</v>
      </c>
      <c r="F368" s="33" t="s">
        <v>28</v>
      </c>
      <c r="G368" s="33"/>
      <c r="H368" s="33" t="s">
        <v>1375</v>
      </c>
      <c r="I368" s="34">
        <f t="shared" ref="I368" si="52">COUNTIF(L368:AM368,"")</f>
        <v>28</v>
      </c>
      <c r="J368" s="34">
        <f t="shared" ref="J368" si="53">COUNTIF(L368:AM368,"APAGADO")</f>
        <v>0</v>
      </c>
      <c r="K368" s="35">
        <f t="shared" ref="K368" si="54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t="s">
        <v>479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890</v>
      </c>
      <c r="I369" s="34">
        <f t="shared" si="51"/>
        <v>9</v>
      </c>
      <c r="J369" s="34">
        <f t="shared" si="49"/>
        <v>19</v>
      </c>
      <c r="K369" s="35">
        <f t="shared" si="50"/>
        <v>0.32142857142857145</v>
      </c>
      <c r="L369" s="86" t="s">
        <v>1617</v>
      </c>
      <c r="M369" s="86" t="s">
        <v>1617</v>
      </c>
      <c r="N369" s="86" t="s">
        <v>1617</v>
      </c>
      <c r="O369" s="86"/>
      <c r="P369" s="86" t="s">
        <v>1617</v>
      </c>
      <c r="Q369" s="86" t="s">
        <v>1617</v>
      </c>
      <c r="R369" s="86" t="s">
        <v>1617</v>
      </c>
      <c r="S369" s="86" t="s">
        <v>1617</v>
      </c>
      <c r="T369" s="86" t="s">
        <v>1617</v>
      </c>
      <c r="U369" s="86" t="s">
        <v>1617</v>
      </c>
      <c r="V369" s="86" t="s">
        <v>1617</v>
      </c>
      <c r="W369" s="86" t="s">
        <v>1617</v>
      </c>
      <c r="X369" s="86" t="s">
        <v>1617</v>
      </c>
      <c r="Y369" s="86" t="s">
        <v>1617</v>
      </c>
      <c r="Z369" s="86" t="s">
        <v>1617</v>
      </c>
      <c r="AA369" s="86" t="s">
        <v>1617</v>
      </c>
      <c r="AB369" s="86" t="s">
        <v>1617</v>
      </c>
      <c r="AC369" s="86" t="s">
        <v>1617</v>
      </c>
      <c r="AD369" s="86" t="s">
        <v>1617</v>
      </c>
      <c r="AE369" s="86" t="s">
        <v>1617</v>
      </c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362</v>
      </c>
      <c r="B370" t="s">
        <v>481</v>
      </c>
      <c r="C370" t="s">
        <v>1143</v>
      </c>
      <c r="D370" t="s">
        <v>480</v>
      </c>
      <c r="E370" s="33" t="s">
        <v>73</v>
      </c>
      <c r="F370" s="33" t="s">
        <v>28</v>
      </c>
      <c r="G370" s="33"/>
      <c r="H370" s="33" t="s">
        <v>891</v>
      </c>
      <c r="I370" s="34">
        <f t="shared" si="51"/>
        <v>9</v>
      </c>
      <c r="J370" s="34">
        <f t="shared" si="49"/>
        <v>19</v>
      </c>
      <c r="K370" s="35">
        <f t="shared" si="50"/>
        <v>0.32142857142857145</v>
      </c>
      <c r="L370" s="86" t="s">
        <v>1617</v>
      </c>
      <c r="M370" s="86" t="s">
        <v>1617</v>
      </c>
      <c r="N370" s="86" t="s">
        <v>1617</v>
      </c>
      <c r="O370" s="86"/>
      <c r="P370" s="86" t="s">
        <v>1617</v>
      </c>
      <c r="Q370" s="86" t="s">
        <v>1617</v>
      </c>
      <c r="R370" s="86" t="s">
        <v>1617</v>
      </c>
      <c r="S370" s="86" t="s">
        <v>1617</v>
      </c>
      <c r="T370" s="86" t="s">
        <v>1617</v>
      </c>
      <c r="U370" s="86" t="s">
        <v>1617</v>
      </c>
      <c r="V370" s="86" t="s">
        <v>1617</v>
      </c>
      <c r="W370" s="86" t="s">
        <v>1617</v>
      </c>
      <c r="X370" s="86" t="s">
        <v>1617</v>
      </c>
      <c r="Y370" s="86" t="s">
        <v>1617</v>
      </c>
      <c r="Z370" s="86" t="s">
        <v>1617</v>
      </c>
      <c r="AA370" s="86" t="s">
        <v>1617</v>
      </c>
      <c r="AB370" s="86" t="s">
        <v>1617</v>
      </c>
      <c r="AC370" s="86" t="s">
        <v>1617</v>
      </c>
      <c r="AD370" s="86" t="s">
        <v>1617</v>
      </c>
      <c r="AE370" s="86" t="s">
        <v>1617</v>
      </c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362</v>
      </c>
      <c r="B371" s="33" t="s">
        <v>1186</v>
      </c>
      <c r="C371" s="33" t="s">
        <v>1143</v>
      </c>
      <c r="D371" t="s">
        <v>1185</v>
      </c>
      <c r="E371" s="33" t="s">
        <v>15</v>
      </c>
      <c r="F371" s="33" t="s">
        <v>28</v>
      </c>
      <c r="G371" s="33"/>
      <c r="H371" s="33" t="s">
        <v>1187</v>
      </c>
      <c r="I371" s="34">
        <f t="shared" si="51"/>
        <v>9</v>
      </c>
      <c r="J371" s="34">
        <f t="shared" si="49"/>
        <v>19</v>
      </c>
      <c r="K371" s="35">
        <f t="shared" si="50"/>
        <v>0.32142857142857145</v>
      </c>
      <c r="L371" s="86" t="s">
        <v>1617</v>
      </c>
      <c r="M371" s="86" t="s">
        <v>1617</v>
      </c>
      <c r="N371" s="86" t="s">
        <v>1617</v>
      </c>
      <c r="O371" s="86"/>
      <c r="P371" s="86" t="s">
        <v>1617</v>
      </c>
      <c r="Q371" s="86" t="s">
        <v>1617</v>
      </c>
      <c r="R371" s="86" t="s">
        <v>1617</v>
      </c>
      <c r="S371" s="86" t="s">
        <v>1617</v>
      </c>
      <c r="T371" s="86" t="s">
        <v>1617</v>
      </c>
      <c r="U371" s="86" t="s">
        <v>1617</v>
      </c>
      <c r="V371" s="86" t="s">
        <v>1617</v>
      </c>
      <c r="W371" s="86" t="s">
        <v>1617</v>
      </c>
      <c r="X371" s="86" t="s">
        <v>1617</v>
      </c>
      <c r="Y371" s="86" t="s">
        <v>1617</v>
      </c>
      <c r="Z371" s="86" t="s">
        <v>1617</v>
      </c>
      <c r="AA371" s="86" t="s">
        <v>1617</v>
      </c>
      <c r="AB371" s="86" t="s">
        <v>1617</v>
      </c>
      <c r="AC371" s="86" t="s">
        <v>1617</v>
      </c>
      <c r="AD371" s="86" t="s">
        <v>1617</v>
      </c>
      <c r="AE371" s="86" t="s">
        <v>1617</v>
      </c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267</v>
      </c>
      <c r="B372" t="s">
        <v>1112</v>
      </c>
      <c r="C372" t="s">
        <v>1142</v>
      </c>
      <c r="D372" t="s">
        <v>500</v>
      </c>
      <c r="E372" s="33" t="s">
        <v>19</v>
      </c>
      <c r="F372" s="33" t="s">
        <v>1136</v>
      </c>
      <c r="G372" s="33" t="s">
        <v>1342</v>
      </c>
      <c r="H372" s="33" t="s">
        <v>900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483</v>
      </c>
      <c r="C373" t="s">
        <v>1142</v>
      </c>
      <c r="D373" t="s">
        <v>484</v>
      </c>
      <c r="E373" s="33" t="s">
        <v>19</v>
      </c>
      <c r="F373" s="33" t="s">
        <v>1136</v>
      </c>
      <c r="G373" s="33" t="s">
        <v>1342</v>
      </c>
      <c r="H373" s="33" t="s">
        <v>892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485</v>
      </c>
      <c r="C374" t="s">
        <v>1142</v>
      </c>
      <c r="D374" t="s">
        <v>486</v>
      </c>
      <c r="E374" s="33" t="s">
        <v>19</v>
      </c>
      <c r="F374" s="33" t="s">
        <v>28</v>
      </c>
      <c r="G374" s="33"/>
      <c r="H374" s="33" t="s">
        <v>893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487</v>
      </c>
      <c r="B375" t="s">
        <v>488</v>
      </c>
      <c r="C375" t="s">
        <v>1142</v>
      </c>
      <c r="D375" t="s">
        <v>489</v>
      </c>
      <c r="E375" s="33" t="s">
        <v>19</v>
      </c>
      <c r="F375" s="33" t="s">
        <v>28</v>
      </c>
      <c r="G375" s="33"/>
      <c r="H375" s="33" t="s">
        <v>894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490</v>
      </c>
      <c r="C376" t="s">
        <v>1142</v>
      </c>
      <c r="D376" t="s">
        <v>491</v>
      </c>
      <c r="E376" s="33" t="s">
        <v>15</v>
      </c>
      <c r="F376" s="33" t="s">
        <v>28</v>
      </c>
      <c r="G376" s="33"/>
      <c r="H376" s="33" t="s">
        <v>895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492</v>
      </c>
      <c r="C377" t="s">
        <v>1142</v>
      </c>
      <c r="D377" t="s">
        <v>493</v>
      </c>
      <c r="E377" s="33" t="s">
        <v>19</v>
      </c>
      <c r="F377" s="33" t="s">
        <v>28</v>
      </c>
      <c r="G377" s="33"/>
      <c r="H377" s="33" t="s">
        <v>896</v>
      </c>
      <c r="I377" s="34">
        <f t="shared" si="51"/>
        <v>25</v>
      </c>
      <c r="J377" s="34">
        <f t="shared" si="49"/>
        <v>3</v>
      </c>
      <c r="K377" s="35">
        <f t="shared" si="50"/>
        <v>0.8928571428571429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 t="s">
        <v>1617</v>
      </c>
      <c r="AD377" s="86" t="s">
        <v>1617</v>
      </c>
      <c r="AE377" s="86" t="s">
        <v>1617</v>
      </c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494</v>
      </c>
      <c r="C378" t="s">
        <v>1142</v>
      </c>
      <c r="D378" t="s">
        <v>495</v>
      </c>
      <c r="E378" s="33" t="s">
        <v>15</v>
      </c>
      <c r="F378" s="33" t="s">
        <v>28</v>
      </c>
      <c r="G378" s="33"/>
      <c r="H378" s="33" t="s">
        <v>897</v>
      </c>
      <c r="I378" s="34">
        <f t="shared" si="51"/>
        <v>26</v>
      </c>
      <c r="J378" s="34">
        <f t="shared" si="49"/>
        <v>2</v>
      </c>
      <c r="K378" s="35">
        <f t="shared" si="50"/>
        <v>0.9285714285714286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 t="s">
        <v>1617</v>
      </c>
      <c r="AE378" s="86" t="s">
        <v>1617</v>
      </c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496</v>
      </c>
      <c r="C379" t="s">
        <v>1142</v>
      </c>
      <c r="D379" t="s">
        <v>497</v>
      </c>
      <c r="E379" s="33" t="s">
        <v>19</v>
      </c>
      <c r="F379" s="33" t="s">
        <v>28</v>
      </c>
      <c r="G379" s="33"/>
      <c r="H379" s="33" t="s">
        <v>898</v>
      </c>
      <c r="I379" s="34">
        <f t="shared" si="51"/>
        <v>27</v>
      </c>
      <c r="J379" s="34">
        <f t="shared" si="49"/>
        <v>1</v>
      </c>
      <c r="K379" s="35">
        <f t="shared" si="50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 t="s">
        <v>1617</v>
      </c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498</v>
      </c>
      <c r="C380" t="s">
        <v>1142</v>
      </c>
      <c r="D380" t="s">
        <v>499</v>
      </c>
      <c r="E380" s="33" t="s">
        <v>19</v>
      </c>
      <c r="F380" s="33" t="s">
        <v>1136</v>
      </c>
      <c r="G380" s="33" t="s">
        <v>1343</v>
      </c>
      <c r="H380" s="33" t="s">
        <v>899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1269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1271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1272</v>
      </c>
      <c r="C382" t="s">
        <v>1142</v>
      </c>
      <c r="D382" t="s">
        <v>1270</v>
      </c>
      <c r="E382" s="33" t="s">
        <v>1195</v>
      </c>
      <c r="F382" s="33" t="s">
        <v>28</v>
      </c>
      <c r="G382" s="33"/>
      <c r="H382" s="33" t="s">
        <v>1273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1306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1367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482</v>
      </c>
      <c r="B384" t="s">
        <v>1307</v>
      </c>
      <c r="C384" t="s">
        <v>1142</v>
      </c>
      <c r="D384" t="s">
        <v>1322</v>
      </c>
      <c r="E384" t="s">
        <v>73</v>
      </c>
      <c r="F384" t="s">
        <v>28</v>
      </c>
      <c r="G384"/>
      <c r="H384" s="33" t="s">
        <v>1368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482</v>
      </c>
      <c r="B385" t="s">
        <v>1604</v>
      </c>
      <c r="C385" t="s">
        <v>1142</v>
      </c>
      <c r="D385" s="84" t="s">
        <v>1605</v>
      </c>
      <c r="E385"/>
      <c r="F385"/>
      <c r="G385"/>
      <c r="H385" s="33"/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B386" t="s">
        <v>1622</v>
      </c>
      <c r="C386" t="s">
        <v>1142</v>
      </c>
      <c r="D386" s="84" t="s">
        <v>1629</v>
      </c>
      <c r="E386"/>
      <c r="F386"/>
      <c r="G386"/>
      <c r="H386" s="33" t="s">
        <v>1626</v>
      </c>
      <c r="I386" s="34">
        <f t="shared" si="51"/>
        <v>20</v>
      </c>
      <c r="J386" s="34">
        <f t="shared" si="49"/>
        <v>8</v>
      </c>
      <c r="K386" s="35">
        <f t="shared" si="50"/>
        <v>0.7142857142857143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 t="s">
        <v>1617</v>
      </c>
      <c r="Y386" s="86" t="s">
        <v>1617</v>
      </c>
      <c r="Z386" s="86" t="s">
        <v>1617</v>
      </c>
      <c r="AA386" s="86" t="s">
        <v>1617</v>
      </c>
      <c r="AB386" s="86" t="s">
        <v>1617</v>
      </c>
      <c r="AC386" s="86" t="s">
        <v>1617</v>
      </c>
      <c r="AD386" s="86" t="s">
        <v>1617</v>
      </c>
      <c r="AE386" s="86" t="s">
        <v>1617</v>
      </c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501</v>
      </c>
      <c r="C387" t="s">
        <v>1143</v>
      </c>
      <c r="D387" t="s">
        <v>502</v>
      </c>
      <c r="E387" s="33" t="s">
        <v>19</v>
      </c>
      <c r="F387" s="33" t="s">
        <v>20</v>
      </c>
      <c r="G387" s="33"/>
      <c r="H387" s="33" t="s">
        <v>901</v>
      </c>
      <c r="I387" s="34">
        <f t="shared" si="51"/>
        <v>28</v>
      </c>
      <c r="J387" s="34">
        <f t="shared" si="49"/>
        <v>0</v>
      </c>
      <c r="K387" s="35">
        <f t="shared" si="5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503</v>
      </c>
      <c r="C388" t="s">
        <v>1143</v>
      </c>
      <c r="D388" t="s">
        <v>504</v>
      </c>
      <c r="E388" s="33" t="s">
        <v>15</v>
      </c>
      <c r="F388" s="33" t="s">
        <v>20</v>
      </c>
      <c r="G388" s="33"/>
      <c r="H388" s="33" t="s">
        <v>902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505</v>
      </c>
      <c r="C389" t="s">
        <v>1143</v>
      </c>
      <c r="D389" t="s">
        <v>506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1"/>
        <v>27</v>
      </c>
      <c r="J389" s="34">
        <f t="shared" si="49"/>
        <v>1</v>
      </c>
      <c r="K389" s="35">
        <f t="shared" si="50"/>
        <v>0.9642857142857143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 t="s">
        <v>1617</v>
      </c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507</v>
      </c>
      <c r="C390" t="s">
        <v>1143</v>
      </c>
      <c r="D390" t="s">
        <v>506</v>
      </c>
      <c r="E390" s="33" t="s">
        <v>73</v>
      </c>
      <c r="F390" s="33" t="s">
        <v>20</v>
      </c>
      <c r="G390" s="33"/>
      <c r="H390" s="33" t="s">
        <v>904</v>
      </c>
      <c r="I390" s="34">
        <f t="shared" si="51"/>
        <v>27</v>
      </c>
      <c r="J390" s="34">
        <f t="shared" si="49"/>
        <v>1</v>
      </c>
      <c r="K390" s="35">
        <f t="shared" si="50"/>
        <v>0.9642857142857143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 t="s">
        <v>1617</v>
      </c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508</v>
      </c>
      <c r="C391" t="s">
        <v>1143</v>
      </c>
      <c r="D391" t="s">
        <v>509</v>
      </c>
      <c r="E391" s="33" t="s">
        <v>73</v>
      </c>
      <c r="F391" s="33" t="s">
        <v>20</v>
      </c>
      <c r="G391" s="33"/>
      <c r="H391" s="33" t="s">
        <v>905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510</v>
      </c>
      <c r="C392" t="s">
        <v>1143</v>
      </c>
      <c r="D392" t="s">
        <v>509</v>
      </c>
      <c r="E392" s="33" t="s">
        <v>73</v>
      </c>
      <c r="F392" s="33" t="s">
        <v>20</v>
      </c>
      <c r="G392" s="33"/>
      <c r="H392" s="33" t="s">
        <v>906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511</v>
      </c>
      <c r="C393" t="s">
        <v>1143</v>
      </c>
      <c r="D393" t="s">
        <v>512</v>
      </c>
      <c r="E393" s="33" t="s">
        <v>15</v>
      </c>
      <c r="F393" s="33" t="s">
        <v>28</v>
      </c>
      <c r="G393" s="33"/>
      <c r="H393" s="33" t="s">
        <v>907</v>
      </c>
      <c r="I393" s="34">
        <f>COUNTIF(L393:AM393,"")</f>
        <v>28</v>
      </c>
      <c r="J393" s="34">
        <f t="shared" si="49"/>
        <v>0</v>
      </c>
      <c r="K393" s="35">
        <f t="shared" si="5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1113</v>
      </c>
      <c r="C394" t="s">
        <v>1143</v>
      </c>
      <c r="D394" t="s">
        <v>513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1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t="s">
        <v>1114</v>
      </c>
      <c r="C395" t="s">
        <v>1143</v>
      </c>
      <c r="D395" t="s">
        <v>513</v>
      </c>
      <c r="E395" s="33" t="s">
        <v>73</v>
      </c>
      <c r="F395" s="33" t="s">
        <v>28</v>
      </c>
      <c r="G395" s="33"/>
      <c r="H395" s="33" t="s">
        <v>909</v>
      </c>
      <c r="I395" s="34">
        <f t="shared" si="51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t="s">
        <v>514</v>
      </c>
      <c r="C396" t="s">
        <v>1143</v>
      </c>
      <c r="D396" t="s">
        <v>515</v>
      </c>
      <c r="E396" s="33" t="s">
        <v>73</v>
      </c>
      <c r="F396" s="33" t="s">
        <v>28</v>
      </c>
      <c r="G396" s="33"/>
      <c r="H396" s="33" t="s">
        <v>910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t="s">
        <v>516</v>
      </c>
      <c r="C397" t="s">
        <v>1143</v>
      </c>
      <c r="D397" t="s">
        <v>515</v>
      </c>
      <c r="E397" s="33" t="s">
        <v>73</v>
      </c>
      <c r="F397" s="33" t="s">
        <v>28</v>
      </c>
      <c r="G397" s="33"/>
      <c r="H397" s="33" t="s">
        <v>911</v>
      </c>
      <c r="I397" s="34">
        <f t="shared" si="51"/>
        <v>28</v>
      </c>
      <c r="J397" s="34">
        <f t="shared" si="49"/>
        <v>0</v>
      </c>
      <c r="K397" s="35">
        <f t="shared" si="50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232</v>
      </c>
      <c r="B398" s="33" t="s">
        <v>1176</v>
      </c>
      <c r="C398" s="33" t="s">
        <v>1143</v>
      </c>
      <c r="D398" t="s">
        <v>1177</v>
      </c>
      <c r="E398" s="33" t="s">
        <v>19</v>
      </c>
      <c r="F398" s="33" t="s">
        <v>28</v>
      </c>
      <c r="G398" s="33"/>
      <c r="H398" s="33" t="s">
        <v>1178</v>
      </c>
      <c r="I398" s="34">
        <f t="shared" si="51"/>
        <v>27</v>
      </c>
      <c r="J398" s="34">
        <f>COUNTIF(L398:AM398,"APAGADO")</f>
        <v>1</v>
      </c>
      <c r="K398" s="35">
        <f>(I398)/(J398+I398)</f>
        <v>0.9642857142857143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 t="s">
        <v>1617</v>
      </c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232</v>
      </c>
      <c r="B399" s="33" t="s">
        <v>1181</v>
      </c>
      <c r="C399" s="33" t="s">
        <v>1143</v>
      </c>
      <c r="D399" t="s">
        <v>1179</v>
      </c>
      <c r="E399" s="33" t="s">
        <v>19</v>
      </c>
      <c r="F399" s="33" t="s">
        <v>28</v>
      </c>
      <c r="G399" s="33"/>
      <c r="H399" s="33" t="s">
        <v>1180</v>
      </c>
      <c r="I399" s="34">
        <f t="shared" si="51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232</v>
      </c>
      <c r="B400" s="33" t="s">
        <v>1182</v>
      </c>
      <c r="C400" s="33" t="s">
        <v>1143</v>
      </c>
      <c r="D400" t="s">
        <v>1183</v>
      </c>
      <c r="E400" s="33" t="s">
        <v>19</v>
      </c>
      <c r="F400" s="33" t="s">
        <v>28</v>
      </c>
      <c r="G400" s="33"/>
      <c r="H400" s="33" t="s">
        <v>1184</v>
      </c>
      <c r="I400" s="34">
        <f t="shared" si="51"/>
        <v>9</v>
      </c>
      <c r="J400" s="34">
        <f t="shared" ref="J400" si="55">COUNTIF(L400:AM400,"APAGADO")</f>
        <v>19</v>
      </c>
      <c r="K400" s="35">
        <f t="shared" ref="K400" si="56">(I400)/(J400+I400)</f>
        <v>0.32142857142857145</v>
      </c>
      <c r="L400" s="86" t="s">
        <v>1617</v>
      </c>
      <c r="M400" s="86" t="s">
        <v>1617</v>
      </c>
      <c r="N400" s="86" t="s">
        <v>1617</v>
      </c>
      <c r="O400" s="86"/>
      <c r="P400" s="86" t="s">
        <v>1617</v>
      </c>
      <c r="Q400" s="86" t="s">
        <v>1617</v>
      </c>
      <c r="R400" s="86" t="s">
        <v>1617</v>
      </c>
      <c r="S400" s="86" t="s">
        <v>1617</v>
      </c>
      <c r="T400" s="86" t="s">
        <v>1617</v>
      </c>
      <c r="U400" s="86" t="s">
        <v>1617</v>
      </c>
      <c r="V400" s="86" t="s">
        <v>1617</v>
      </c>
      <c r="W400" s="86" t="s">
        <v>1617</v>
      </c>
      <c r="X400" s="86" t="s">
        <v>1617</v>
      </c>
      <c r="Y400" s="86" t="s">
        <v>1617</v>
      </c>
      <c r="Z400" s="86" t="s">
        <v>1617</v>
      </c>
      <c r="AA400" s="86" t="s">
        <v>1617</v>
      </c>
      <c r="AB400" s="86" t="s">
        <v>1617</v>
      </c>
      <c r="AC400" s="86" t="s">
        <v>1617</v>
      </c>
      <c r="AD400" s="86" t="s">
        <v>1617</v>
      </c>
      <c r="AE400" s="86" t="s">
        <v>1617</v>
      </c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530</v>
      </c>
      <c r="C401" t="s">
        <v>1143</v>
      </c>
      <c r="D401" t="s">
        <v>1119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1"/>
        <v>28</v>
      </c>
      <c r="J401" s="34">
        <f t="shared" si="49"/>
        <v>0</v>
      </c>
      <c r="K401" s="35">
        <f t="shared" si="5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531</v>
      </c>
      <c r="C402" t="s">
        <v>1143</v>
      </c>
      <c r="D402" t="s">
        <v>1172</v>
      </c>
      <c r="E402" s="33" t="s">
        <v>19</v>
      </c>
      <c r="F402" s="33" t="s">
        <v>28</v>
      </c>
      <c r="G402" s="33"/>
      <c r="H402" s="33" t="s">
        <v>913</v>
      </c>
      <c r="I402" s="34">
        <f t="shared" si="51"/>
        <v>28</v>
      </c>
      <c r="J402" s="34">
        <f t="shared" si="49"/>
        <v>0</v>
      </c>
      <c r="K402" s="35">
        <f t="shared" si="5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532</v>
      </c>
      <c r="C403" t="s">
        <v>1143</v>
      </c>
      <c r="D403" t="s">
        <v>533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1"/>
        <v>28</v>
      </c>
      <c r="J403" s="34">
        <f t="shared" si="49"/>
        <v>0</v>
      </c>
      <c r="K403" s="35">
        <f t="shared" si="5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534</v>
      </c>
      <c r="C404" t="s">
        <v>1143</v>
      </c>
      <c r="D404" t="s">
        <v>535</v>
      </c>
      <c r="E404" s="33" t="s">
        <v>19</v>
      </c>
      <c r="F404" s="33" t="s">
        <v>28</v>
      </c>
      <c r="G404" s="33"/>
      <c r="H404" s="33" t="s">
        <v>915</v>
      </c>
      <c r="I404" s="34">
        <f t="shared" si="51"/>
        <v>28</v>
      </c>
      <c r="J404" s="34">
        <f t="shared" si="49"/>
        <v>0</v>
      </c>
      <c r="K404" s="35">
        <f t="shared" si="5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536</v>
      </c>
      <c r="C405" t="s">
        <v>1143</v>
      </c>
      <c r="D405" t="s">
        <v>537</v>
      </c>
      <c r="E405" s="33" t="s">
        <v>19</v>
      </c>
      <c r="F405" s="33" t="s">
        <v>20</v>
      </c>
      <c r="G405" s="33"/>
      <c r="H405" s="33" t="s">
        <v>916</v>
      </c>
      <c r="I405" s="34">
        <f t="shared" si="51"/>
        <v>28</v>
      </c>
      <c r="J405" s="34">
        <f t="shared" si="49"/>
        <v>0</v>
      </c>
      <c r="K405" s="35">
        <f t="shared" si="5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538</v>
      </c>
      <c r="C406" t="s">
        <v>1143</v>
      </c>
      <c r="D406" t="s">
        <v>1150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1"/>
        <v>28</v>
      </c>
      <c r="J406" s="34">
        <f t="shared" si="49"/>
        <v>0</v>
      </c>
      <c r="K406" s="35">
        <f t="shared" si="5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539</v>
      </c>
      <c r="C407" t="s">
        <v>1142</v>
      </c>
      <c r="D407" t="s">
        <v>1149</v>
      </c>
      <c r="E407" s="33"/>
      <c r="F407" s="33" t="s">
        <v>28</v>
      </c>
      <c r="G407" s="33"/>
      <c r="H407" s="33" t="s">
        <v>918</v>
      </c>
      <c r="I407" s="34">
        <f t="shared" si="51"/>
        <v>26</v>
      </c>
      <c r="J407" s="34">
        <f t="shared" si="49"/>
        <v>2</v>
      </c>
      <c r="K407" s="35">
        <f t="shared" si="50"/>
        <v>0.9285714285714286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 t="s">
        <v>1617</v>
      </c>
      <c r="AD407" s="86" t="s">
        <v>1617</v>
      </c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540</v>
      </c>
      <c r="C408" t="s">
        <v>1143</v>
      </c>
      <c r="D408" t="s">
        <v>541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1"/>
        <v>28</v>
      </c>
      <c r="J408" s="34">
        <f t="shared" ref="J408:J470" si="57">COUNTIF(L408:AM408,"APAGADO")</f>
        <v>0</v>
      </c>
      <c r="K408" s="35">
        <f t="shared" ref="K408:K470" si="58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542</v>
      </c>
      <c r="C409" t="s">
        <v>1143</v>
      </c>
      <c r="D409" t="s">
        <v>543</v>
      </c>
      <c r="E409" s="33" t="s">
        <v>19</v>
      </c>
      <c r="F409" s="33" t="s">
        <v>28</v>
      </c>
      <c r="G409" s="33"/>
      <c r="H409" s="33" t="s">
        <v>920</v>
      </c>
      <c r="I409" s="34">
        <f t="shared" si="51"/>
        <v>28</v>
      </c>
      <c r="J409" s="34">
        <f t="shared" si="57"/>
        <v>0</v>
      </c>
      <c r="K409" s="35">
        <f t="shared" si="58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1115</v>
      </c>
      <c r="C410" t="s">
        <v>1143</v>
      </c>
      <c r="D410" t="s">
        <v>544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1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545</v>
      </c>
      <c r="C411" t="s">
        <v>1143</v>
      </c>
      <c r="D411" t="s">
        <v>546</v>
      </c>
      <c r="E411" s="33" t="s">
        <v>19</v>
      </c>
      <c r="F411" s="33" t="s">
        <v>28</v>
      </c>
      <c r="G411" s="33"/>
      <c r="H411" s="33" t="s">
        <v>922</v>
      </c>
      <c r="I411" s="34">
        <f t="shared" si="51"/>
        <v>28</v>
      </c>
      <c r="J411" s="34">
        <f t="shared" si="57"/>
        <v>0</v>
      </c>
      <c r="K411" s="35">
        <f t="shared" si="58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1120</v>
      </c>
      <c r="C412" t="s">
        <v>1143</v>
      </c>
      <c r="D412" t="s">
        <v>517</v>
      </c>
      <c r="E412" s="33" t="s">
        <v>15</v>
      </c>
      <c r="F412" s="33" t="s">
        <v>1136</v>
      </c>
      <c r="G412" s="33" t="s">
        <v>1344</v>
      </c>
      <c r="H412" s="33" t="s">
        <v>923</v>
      </c>
      <c r="I412" s="34">
        <f t="shared" si="51"/>
        <v>27</v>
      </c>
      <c r="J412" s="34">
        <f t="shared" si="57"/>
        <v>1</v>
      </c>
      <c r="K412" s="35">
        <f t="shared" si="58"/>
        <v>0.9642857142857143</v>
      </c>
      <c r="L412" s="86"/>
      <c r="M412" s="86"/>
      <c r="N412" s="86"/>
      <c r="O412" s="86"/>
      <c r="P412" s="86" t="s">
        <v>1617</v>
      </c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1121</v>
      </c>
      <c r="C413" t="s">
        <v>1143</v>
      </c>
      <c r="D413" t="s">
        <v>519</v>
      </c>
      <c r="E413" s="33" t="s">
        <v>19</v>
      </c>
      <c r="F413" s="33" t="s">
        <v>28</v>
      </c>
      <c r="G413" s="33"/>
      <c r="H413" s="33" t="s">
        <v>924</v>
      </c>
      <c r="I413" s="34">
        <f t="shared" si="51"/>
        <v>26</v>
      </c>
      <c r="J413" s="34">
        <f t="shared" si="57"/>
        <v>2</v>
      </c>
      <c r="K413" s="35">
        <f t="shared" si="58"/>
        <v>0.9285714285714286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 t="s">
        <v>1617</v>
      </c>
      <c r="W413" s="86" t="s">
        <v>1617</v>
      </c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1116</v>
      </c>
      <c r="C414" t="s">
        <v>1143</v>
      </c>
      <c r="D414" t="s">
        <v>547</v>
      </c>
      <c r="E414" s="33" t="s">
        <v>15</v>
      </c>
      <c r="F414" s="33" t="s">
        <v>28</v>
      </c>
      <c r="G414" s="33"/>
      <c r="H414" s="33" t="s">
        <v>925</v>
      </c>
      <c r="I414" s="34">
        <f t="shared" si="51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520</v>
      </c>
      <c r="C415" t="s">
        <v>1143</v>
      </c>
      <c r="D415" t="s">
        <v>521</v>
      </c>
      <c r="E415" s="33" t="s">
        <v>15</v>
      </c>
      <c r="F415" s="33" t="s">
        <v>1136</v>
      </c>
      <c r="G415" s="33" t="s">
        <v>1345</v>
      </c>
      <c r="H415" s="33" t="s">
        <v>926</v>
      </c>
      <c r="I415" s="34">
        <f t="shared" si="5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523</v>
      </c>
      <c r="C416" t="s">
        <v>1143</v>
      </c>
      <c r="D416" t="s">
        <v>524</v>
      </c>
      <c r="E416" s="33" t="s">
        <v>15</v>
      </c>
      <c r="F416" s="33" t="s">
        <v>1136</v>
      </c>
      <c r="G416" s="33" t="s">
        <v>1341</v>
      </c>
      <c r="H416" s="33" t="s">
        <v>927</v>
      </c>
      <c r="I416" s="34">
        <f t="shared" si="5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522</v>
      </c>
      <c r="B417" t="s">
        <v>525</v>
      </c>
      <c r="C417" t="s">
        <v>1143</v>
      </c>
      <c r="D417" t="s">
        <v>1171</v>
      </c>
      <c r="E417" s="33" t="s">
        <v>15</v>
      </c>
      <c r="F417" s="33" t="s">
        <v>1136</v>
      </c>
      <c r="G417" s="33" t="s">
        <v>1346</v>
      </c>
      <c r="H417" s="33" t="s">
        <v>928</v>
      </c>
      <c r="I417" s="34">
        <f t="shared" si="51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1122</v>
      </c>
      <c r="C418" t="s">
        <v>1143</v>
      </c>
      <c r="D418" t="s">
        <v>526</v>
      </c>
      <c r="E418" s="33" t="s">
        <v>15</v>
      </c>
      <c r="F418" s="33" t="s">
        <v>1136</v>
      </c>
      <c r="G418" s="33" t="s">
        <v>1347</v>
      </c>
      <c r="H418" s="33" t="s">
        <v>929</v>
      </c>
      <c r="I418" s="34">
        <f t="shared" si="51"/>
        <v>28</v>
      </c>
      <c r="J418" s="34">
        <f t="shared" si="57"/>
        <v>0</v>
      </c>
      <c r="K418" s="35">
        <f t="shared" si="58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1123</v>
      </c>
      <c r="C419" t="s">
        <v>1143</v>
      </c>
      <c r="D419" t="s">
        <v>527</v>
      </c>
      <c r="E419" s="33" t="s">
        <v>15</v>
      </c>
      <c r="F419" s="33" t="s">
        <v>20</v>
      </c>
      <c r="G419" s="33"/>
      <c r="H419" s="33" t="s">
        <v>930</v>
      </c>
      <c r="I419" s="34">
        <f t="shared" si="51"/>
        <v>23</v>
      </c>
      <c r="J419" s="34">
        <f t="shared" si="57"/>
        <v>5</v>
      </c>
      <c r="K419" s="35">
        <f t="shared" si="58"/>
        <v>0.8214285714285714</v>
      </c>
      <c r="L419" s="86" t="s">
        <v>1617</v>
      </c>
      <c r="M419" s="86" t="s">
        <v>1617</v>
      </c>
      <c r="N419" s="86" t="s">
        <v>1617</v>
      </c>
      <c r="O419" s="86"/>
      <c r="P419" s="86"/>
      <c r="Q419" s="86"/>
      <c r="R419" s="86" t="s">
        <v>1617</v>
      </c>
      <c r="S419" s="86" t="s">
        <v>1617</v>
      </c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522</v>
      </c>
      <c r="B420" t="s">
        <v>528</v>
      </c>
      <c r="C420" t="s">
        <v>1143</v>
      </c>
      <c r="D420" t="s">
        <v>529</v>
      </c>
      <c r="E420" s="33" t="s">
        <v>46</v>
      </c>
      <c r="F420" s="33" t="s">
        <v>20</v>
      </c>
      <c r="G420" s="33"/>
      <c r="H420" s="33" t="s">
        <v>931</v>
      </c>
      <c r="I420" s="34">
        <f t="shared" ref="I420:I491" si="59">COUNTIF(L420:AM420,"")</f>
        <v>24</v>
      </c>
      <c r="J420" s="34">
        <f>COUNTIF(L420:AM420,"APAGADO")</f>
        <v>4</v>
      </c>
      <c r="K420" s="35">
        <f>(I420)/(J420+I420)</f>
        <v>0.8571428571428571</v>
      </c>
      <c r="L420" s="86" t="s">
        <v>1617</v>
      </c>
      <c r="M420" s="86"/>
      <c r="N420" s="86"/>
      <c r="O420" s="86"/>
      <c r="P420" s="86"/>
      <c r="Q420" s="86"/>
      <c r="R420" s="86" t="s">
        <v>1617</v>
      </c>
      <c r="S420" s="86" t="s">
        <v>1617</v>
      </c>
      <c r="T420" s="86" t="s">
        <v>1617</v>
      </c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1117</v>
      </c>
      <c r="C421" t="s">
        <v>1143</v>
      </c>
      <c r="D421" t="s">
        <v>548</v>
      </c>
      <c r="E421" s="33" t="s">
        <v>73</v>
      </c>
      <c r="F421" s="33" t="s">
        <v>28</v>
      </c>
      <c r="G421" s="33"/>
      <c r="H421" s="33" t="s">
        <v>932</v>
      </c>
      <c r="I421" s="34">
        <f t="shared" si="59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1118</v>
      </c>
      <c r="C422" t="s">
        <v>1143</v>
      </c>
      <c r="D422" t="s">
        <v>548</v>
      </c>
      <c r="E422" s="33" t="s">
        <v>73</v>
      </c>
      <c r="F422" s="33" t="s">
        <v>28</v>
      </c>
      <c r="G422" s="33"/>
      <c r="H422" s="33" t="s">
        <v>933</v>
      </c>
      <c r="I422" s="34">
        <f t="shared" si="59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549</v>
      </c>
      <c r="C423" t="s">
        <v>1142</v>
      </c>
      <c r="D423" t="s">
        <v>550</v>
      </c>
      <c r="E423" s="33" t="s">
        <v>73</v>
      </c>
      <c r="F423" s="33" t="s">
        <v>28</v>
      </c>
      <c r="G423" s="33"/>
      <c r="H423" s="33" t="s">
        <v>696</v>
      </c>
      <c r="I423" s="34">
        <f t="shared" si="59"/>
        <v>26</v>
      </c>
      <c r="J423" s="34">
        <f t="shared" si="57"/>
        <v>2</v>
      </c>
      <c r="K423" s="35">
        <f t="shared" si="58"/>
        <v>0.9285714285714286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 t="s">
        <v>1617</v>
      </c>
      <c r="AD423" s="86" t="s">
        <v>1617</v>
      </c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518</v>
      </c>
      <c r="B424" t="s">
        <v>551</v>
      </c>
      <c r="C424" t="s">
        <v>1142</v>
      </c>
      <c r="D424" t="s">
        <v>550</v>
      </c>
      <c r="E424" s="33" t="s">
        <v>73</v>
      </c>
      <c r="F424" s="33" t="s">
        <v>28</v>
      </c>
      <c r="G424" s="33"/>
      <c r="H424" s="33" t="s">
        <v>934</v>
      </c>
      <c r="I424" s="34">
        <f t="shared" si="59"/>
        <v>26</v>
      </c>
      <c r="J424" s="34">
        <f t="shared" si="57"/>
        <v>2</v>
      </c>
      <c r="K424" s="35">
        <f t="shared" si="58"/>
        <v>0.9285714285714286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 t="s">
        <v>1617</v>
      </c>
      <c r="AD424" s="86" t="s">
        <v>1617</v>
      </c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1226</v>
      </c>
      <c r="C425" t="s">
        <v>1143</v>
      </c>
      <c r="D425" t="s">
        <v>1228</v>
      </c>
      <c r="E425" s="33" t="s">
        <v>73</v>
      </c>
      <c r="F425" s="33" t="s">
        <v>28</v>
      </c>
      <c r="G425" s="33"/>
      <c r="H425" s="33" t="s">
        <v>1229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518</v>
      </c>
      <c r="B426" t="s">
        <v>1227</v>
      </c>
      <c r="C426" t="s">
        <v>1143</v>
      </c>
      <c r="D426" t="s">
        <v>1228</v>
      </c>
      <c r="E426" s="33" t="s">
        <v>1195</v>
      </c>
      <c r="F426" s="33" t="s">
        <v>28</v>
      </c>
      <c r="G426" s="33"/>
      <c r="H426" s="33" t="s">
        <v>1230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s="33" t="s">
        <v>1289</v>
      </c>
      <c r="C427" s="33" t="s">
        <v>1143</v>
      </c>
      <c r="D427" t="s">
        <v>1285</v>
      </c>
      <c r="E427" s="33" t="s">
        <v>15</v>
      </c>
      <c r="F427" s="33" t="s">
        <v>28</v>
      </c>
      <c r="G427" s="33"/>
      <c r="H427" s="33" t="s">
        <v>1286</v>
      </c>
      <c r="I427" s="34">
        <f t="shared" si="59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1124</v>
      </c>
      <c r="C428" t="s">
        <v>1142</v>
      </c>
      <c r="D428" t="s">
        <v>554</v>
      </c>
      <c r="E428" s="33" t="s">
        <v>19</v>
      </c>
      <c r="F428" s="33" t="s">
        <v>28</v>
      </c>
      <c r="G428" s="33"/>
      <c r="H428" s="33" t="s">
        <v>937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297</v>
      </c>
      <c r="B429" t="s">
        <v>1125</v>
      </c>
      <c r="C429" t="s">
        <v>1142</v>
      </c>
      <c r="D429" t="s">
        <v>555</v>
      </c>
      <c r="E429" s="33" t="s">
        <v>19</v>
      </c>
      <c r="F429" s="33" t="s">
        <v>28</v>
      </c>
      <c r="G429" s="33"/>
      <c r="H429" s="33" t="s">
        <v>938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556</v>
      </c>
      <c r="C430" t="s">
        <v>1142</v>
      </c>
      <c r="D430" t="s">
        <v>557</v>
      </c>
      <c r="E430" s="33" t="s">
        <v>73</v>
      </c>
      <c r="F430" s="33" t="s">
        <v>28</v>
      </c>
      <c r="G430" s="33"/>
      <c r="H430" s="33" t="s">
        <v>935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558</v>
      </c>
      <c r="C431" t="s">
        <v>1142</v>
      </c>
      <c r="D431" t="s">
        <v>557</v>
      </c>
      <c r="E431" s="33" t="s">
        <v>73</v>
      </c>
      <c r="F431" s="33" t="s">
        <v>28</v>
      </c>
      <c r="G431" s="33"/>
      <c r="H431" s="33" t="s">
        <v>936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559</v>
      </c>
      <c r="C432" t="s">
        <v>1142</v>
      </c>
      <c r="D432" t="s">
        <v>560</v>
      </c>
      <c r="E432" s="33" t="s">
        <v>73</v>
      </c>
      <c r="F432" s="33" t="s">
        <v>28</v>
      </c>
      <c r="G432" s="33"/>
      <c r="H432" s="33" t="s">
        <v>939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412</v>
      </c>
      <c r="B433" t="s">
        <v>561</v>
      </c>
      <c r="C433" t="s">
        <v>1142</v>
      </c>
      <c r="D433" t="s">
        <v>560</v>
      </c>
      <c r="E433" s="33" t="s">
        <v>73</v>
      </c>
      <c r="F433" s="33" t="s">
        <v>28</v>
      </c>
      <c r="G433" s="33"/>
      <c r="H433" s="33" t="s">
        <v>940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412</v>
      </c>
      <c r="B434" t="s">
        <v>552</v>
      </c>
      <c r="C434" t="s">
        <v>1142</v>
      </c>
      <c r="D434" t="s">
        <v>553</v>
      </c>
      <c r="E434" s="33" t="s">
        <v>19</v>
      </c>
      <c r="F434" s="33" t="s">
        <v>28</v>
      </c>
      <c r="G434" s="33"/>
      <c r="H434" s="33" t="s">
        <v>941</v>
      </c>
      <c r="I434" s="34">
        <f t="shared" si="59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412</v>
      </c>
      <c r="B435" t="s">
        <v>562</v>
      </c>
      <c r="C435" t="s">
        <v>1142</v>
      </c>
      <c r="D435" t="s">
        <v>563</v>
      </c>
      <c r="E435" s="33" t="s">
        <v>15</v>
      </c>
      <c r="F435" s="33" t="s">
        <v>28</v>
      </c>
      <c r="G435" s="33"/>
      <c r="H435" s="33" t="s">
        <v>942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1609</v>
      </c>
      <c r="C436" s="33" t="s">
        <v>1142</v>
      </c>
      <c r="D436" t="s">
        <v>1610</v>
      </c>
      <c r="E436" s="33"/>
      <c r="F436" s="33"/>
      <c r="G436" s="33"/>
      <c r="H436" s="33" t="s">
        <v>1618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 t="s">
        <v>1617</v>
      </c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487</v>
      </c>
      <c r="B437" t="s">
        <v>564</v>
      </c>
      <c r="C437" t="s">
        <v>1142</v>
      </c>
      <c r="D437" t="s">
        <v>565</v>
      </c>
      <c r="E437" s="33" t="s">
        <v>19</v>
      </c>
      <c r="F437" s="33" t="s">
        <v>28</v>
      </c>
      <c r="G437" s="33"/>
      <c r="H437" s="33" t="s">
        <v>943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487</v>
      </c>
      <c r="B438" t="s">
        <v>566</v>
      </c>
      <c r="C438" t="s">
        <v>1142</v>
      </c>
      <c r="D438" t="s">
        <v>567</v>
      </c>
      <c r="E438" s="33" t="s">
        <v>19</v>
      </c>
      <c r="F438" s="33" t="s">
        <v>20</v>
      </c>
      <c r="G438" s="33"/>
      <c r="H438" s="33" t="s">
        <v>944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487</v>
      </c>
      <c r="B439" t="s">
        <v>568</v>
      </c>
      <c r="C439" t="s">
        <v>1142</v>
      </c>
      <c r="D439" t="s">
        <v>569</v>
      </c>
      <c r="E439" s="33" t="s">
        <v>19</v>
      </c>
      <c r="F439" s="33" t="s">
        <v>20</v>
      </c>
      <c r="G439" s="33"/>
      <c r="H439" s="33" t="s">
        <v>945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487</v>
      </c>
      <c r="B440" t="s">
        <v>570</v>
      </c>
      <c r="C440" t="s">
        <v>1142</v>
      </c>
      <c r="D440" t="s">
        <v>571</v>
      </c>
      <c r="E440" s="33" t="s">
        <v>19</v>
      </c>
      <c r="F440" s="33" t="s">
        <v>1136</v>
      </c>
      <c r="G440" s="33" t="s">
        <v>1348</v>
      </c>
      <c r="H440" s="33" t="s">
        <v>946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482</v>
      </c>
      <c r="B441" t="s">
        <v>572</v>
      </c>
      <c r="C441" t="s">
        <v>1142</v>
      </c>
      <c r="D441" t="s">
        <v>573</v>
      </c>
      <c r="E441" s="33" t="s">
        <v>19</v>
      </c>
      <c r="F441" s="33" t="s">
        <v>20</v>
      </c>
      <c r="G441" s="33"/>
      <c r="H441" s="33" t="s">
        <v>947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482</v>
      </c>
      <c r="B442" t="s">
        <v>1557</v>
      </c>
      <c r="C442" t="s">
        <v>1142</v>
      </c>
      <c r="D442" t="s">
        <v>1558</v>
      </c>
      <c r="E442" s="33" t="s">
        <v>73</v>
      </c>
      <c r="F442" s="33" t="s">
        <v>28</v>
      </c>
      <c r="G442" s="33"/>
      <c r="H442" s="33" t="s">
        <v>1590</v>
      </c>
      <c r="I442" s="34">
        <f t="shared" ref="I442" si="60">COUNTIF(L442:AM442,"")</f>
        <v>28</v>
      </c>
      <c r="J442" s="34">
        <f t="shared" ref="J442" si="61">COUNTIF(L442:AM442,"APAGADO")</f>
        <v>0</v>
      </c>
      <c r="K442" s="35">
        <f t="shared" ref="K442" si="62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574</v>
      </c>
      <c r="B443" t="s">
        <v>575</v>
      </c>
      <c r="C443" t="s">
        <v>1143</v>
      </c>
      <c r="D443" t="s">
        <v>576</v>
      </c>
      <c r="E443" s="33" t="s">
        <v>15</v>
      </c>
      <c r="F443" s="33" t="s">
        <v>28</v>
      </c>
      <c r="G443" s="33"/>
      <c r="H443" s="33" t="s">
        <v>948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574</v>
      </c>
      <c r="B444" t="s">
        <v>577</v>
      </c>
      <c r="C444" t="s">
        <v>1143</v>
      </c>
      <c r="D444" t="s">
        <v>578</v>
      </c>
      <c r="E444" s="33" t="s">
        <v>15</v>
      </c>
      <c r="F444" s="33" t="s">
        <v>28</v>
      </c>
      <c r="G444" s="33"/>
      <c r="H444" s="33" t="s">
        <v>949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574</v>
      </c>
      <c r="B445" t="s">
        <v>1126</v>
      </c>
      <c r="C445" t="s">
        <v>1143</v>
      </c>
      <c r="D445" t="s">
        <v>579</v>
      </c>
      <c r="E445" s="33" t="s">
        <v>73</v>
      </c>
      <c r="F445" s="33" t="s">
        <v>28</v>
      </c>
      <c r="G445" s="33"/>
      <c r="H445" s="33" t="s">
        <v>950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574</v>
      </c>
      <c r="B446" t="s">
        <v>1127</v>
      </c>
      <c r="C446" t="s">
        <v>1143</v>
      </c>
      <c r="D446" t="s">
        <v>579</v>
      </c>
      <c r="E446" s="33" t="s">
        <v>73</v>
      </c>
      <c r="F446" s="33" t="s">
        <v>28</v>
      </c>
      <c r="G446" s="33"/>
      <c r="H446" s="33" t="s">
        <v>951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1128</v>
      </c>
      <c r="C447" t="s">
        <v>1143</v>
      </c>
      <c r="D447" t="s">
        <v>581</v>
      </c>
      <c r="E447" s="33" t="s">
        <v>73</v>
      </c>
      <c r="F447" s="33" t="s">
        <v>28</v>
      </c>
      <c r="G447" s="33"/>
      <c r="H447" s="33" t="s">
        <v>952</v>
      </c>
      <c r="I447" s="34">
        <f t="shared" si="59"/>
        <v>26</v>
      </c>
      <c r="J447" s="34">
        <f t="shared" si="57"/>
        <v>2</v>
      </c>
      <c r="K447" s="35">
        <f t="shared" si="58"/>
        <v>0.9285714285714286</v>
      </c>
      <c r="L447" s="86"/>
      <c r="M447" s="86"/>
      <c r="N447" s="86"/>
      <c r="O447" s="86"/>
      <c r="P447" s="86"/>
      <c r="Q447" s="86" t="s">
        <v>1617</v>
      </c>
      <c r="R447" s="86"/>
      <c r="S447" s="86"/>
      <c r="T447" s="86"/>
      <c r="U447" s="86"/>
      <c r="V447" s="86"/>
      <c r="W447" s="86" t="s">
        <v>1617</v>
      </c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580</v>
      </c>
      <c r="B448" t="s">
        <v>1129</v>
      </c>
      <c r="C448" t="s">
        <v>1143</v>
      </c>
      <c r="D448" t="s">
        <v>582</v>
      </c>
      <c r="E448" s="33" t="s">
        <v>15</v>
      </c>
      <c r="F448" s="33" t="s">
        <v>28</v>
      </c>
      <c r="G448" s="33"/>
      <c r="H448" s="33" t="s">
        <v>953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580</v>
      </c>
      <c r="B449" t="s">
        <v>583</v>
      </c>
      <c r="C449" t="s">
        <v>1143</v>
      </c>
      <c r="D449" t="s">
        <v>584</v>
      </c>
      <c r="E449" s="33" t="s">
        <v>73</v>
      </c>
      <c r="F449" s="33" t="s">
        <v>28</v>
      </c>
      <c r="G449" s="33"/>
      <c r="H449" s="33" t="s">
        <v>954</v>
      </c>
      <c r="I449" s="34">
        <f t="shared" si="59"/>
        <v>27</v>
      </c>
      <c r="J449" s="34">
        <f t="shared" si="57"/>
        <v>1</v>
      </c>
      <c r="K449" s="35">
        <f t="shared" si="58"/>
        <v>0.9642857142857143</v>
      </c>
      <c r="L449" s="86"/>
      <c r="M449" s="86"/>
      <c r="N449" s="86"/>
      <c r="O449" s="86"/>
      <c r="P449" s="86"/>
      <c r="Q449" s="86" t="s">
        <v>1617</v>
      </c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580</v>
      </c>
      <c r="B450" t="s">
        <v>585</v>
      </c>
      <c r="C450" t="s">
        <v>1143</v>
      </c>
      <c r="D450" t="s">
        <v>586</v>
      </c>
      <c r="E450" s="33" t="s">
        <v>15</v>
      </c>
      <c r="F450" s="33" t="s">
        <v>28</v>
      </c>
      <c r="G450" s="33"/>
      <c r="H450" s="33" t="s">
        <v>955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580</v>
      </c>
      <c r="B451" t="s">
        <v>587</v>
      </c>
      <c r="C451" t="s">
        <v>1143</v>
      </c>
      <c r="D451" t="s">
        <v>588</v>
      </c>
      <c r="E451" s="33" t="s">
        <v>15</v>
      </c>
      <c r="F451" s="33" t="s">
        <v>28</v>
      </c>
      <c r="G451" s="33"/>
      <c r="H451" s="33" t="s">
        <v>956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589</v>
      </c>
      <c r="C452" t="s">
        <v>1143</v>
      </c>
      <c r="D452" t="s">
        <v>1173</v>
      </c>
      <c r="E452" s="33" t="s">
        <v>19</v>
      </c>
      <c r="F452" s="33" t="s">
        <v>20</v>
      </c>
      <c r="G452" s="33"/>
      <c r="H452" s="33" t="s">
        <v>957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178</v>
      </c>
      <c r="B453" t="s">
        <v>1130</v>
      </c>
      <c r="C453" t="s">
        <v>1143</v>
      </c>
      <c r="D453" t="s">
        <v>1174</v>
      </c>
      <c r="E453" s="33" t="s">
        <v>73</v>
      </c>
      <c r="F453" s="33" t="s">
        <v>28</v>
      </c>
      <c r="G453" s="33"/>
      <c r="H453" s="33" t="s">
        <v>958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178</v>
      </c>
      <c r="B454" t="s">
        <v>1131</v>
      </c>
      <c r="C454" t="s">
        <v>1143</v>
      </c>
      <c r="D454" t="s">
        <v>1174</v>
      </c>
      <c r="E454" s="33" t="s">
        <v>73</v>
      </c>
      <c r="F454" s="33" t="s">
        <v>28</v>
      </c>
      <c r="G454" s="33"/>
      <c r="H454" s="33" t="s">
        <v>959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178</v>
      </c>
      <c r="B455" t="s">
        <v>1132</v>
      </c>
      <c r="C455" t="s">
        <v>1143</v>
      </c>
      <c r="D455" t="s">
        <v>1188</v>
      </c>
      <c r="E455" s="33" t="s">
        <v>15</v>
      </c>
      <c r="F455" s="33" t="s">
        <v>28</v>
      </c>
      <c r="G455" s="33"/>
      <c r="H455" s="33" t="s">
        <v>960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178</v>
      </c>
      <c r="B456" t="s">
        <v>590</v>
      </c>
      <c r="C456" t="s">
        <v>1143</v>
      </c>
      <c r="D456" t="s">
        <v>1175</v>
      </c>
      <c r="E456" s="33" t="s">
        <v>15</v>
      </c>
      <c r="F456" s="33" t="s">
        <v>28</v>
      </c>
      <c r="G456" s="33"/>
      <c r="H456" s="33" t="s">
        <v>1305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591</v>
      </c>
      <c r="B457" t="s">
        <v>592</v>
      </c>
      <c r="C457" t="s">
        <v>1143</v>
      </c>
      <c r="D457" t="s">
        <v>593</v>
      </c>
      <c r="E457" s="33" t="s">
        <v>73</v>
      </c>
      <c r="F457" s="33" t="s">
        <v>28</v>
      </c>
      <c r="G457" s="33"/>
      <c r="H457" s="33" t="s">
        <v>961</v>
      </c>
      <c r="I457" s="34">
        <f t="shared" si="59"/>
        <v>28</v>
      </c>
      <c r="J457" s="34">
        <f>COUNTIF(L457:AM457,"APAGADO")</f>
        <v>0</v>
      </c>
      <c r="K457" s="35">
        <f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591</v>
      </c>
      <c r="B458" t="s">
        <v>1133</v>
      </c>
      <c r="C458" t="s">
        <v>1143</v>
      </c>
      <c r="D458" t="s">
        <v>593</v>
      </c>
      <c r="E458" s="33" t="s">
        <v>73</v>
      </c>
      <c r="F458" s="33" t="s">
        <v>28</v>
      </c>
      <c r="G458" s="33"/>
      <c r="H458" s="33" t="s">
        <v>962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591</v>
      </c>
      <c r="B459" t="s">
        <v>1134</v>
      </c>
      <c r="C459" t="s">
        <v>1143</v>
      </c>
      <c r="D459" t="s">
        <v>594</v>
      </c>
      <c r="E459" s="33" t="s">
        <v>73</v>
      </c>
      <c r="F459" s="33" t="s">
        <v>28</v>
      </c>
      <c r="G459" s="33"/>
      <c r="H459" s="33" t="s">
        <v>963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591</v>
      </c>
      <c r="B460" t="s">
        <v>595</v>
      </c>
      <c r="C460" t="s">
        <v>1143</v>
      </c>
      <c r="D460" t="s">
        <v>594</v>
      </c>
      <c r="E460" s="33" t="s">
        <v>73</v>
      </c>
      <c r="F460" s="33" t="s">
        <v>28</v>
      </c>
      <c r="G460" s="33"/>
      <c r="H460" s="33" t="s">
        <v>964</v>
      </c>
      <c r="I460" s="34">
        <f t="shared" si="59"/>
        <v>28</v>
      </c>
      <c r="J460" s="34">
        <f t="shared" si="57"/>
        <v>0</v>
      </c>
      <c r="K460" s="35">
        <f t="shared" si="58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596</v>
      </c>
      <c r="B461" t="s">
        <v>597</v>
      </c>
      <c r="C461" t="s">
        <v>1143</v>
      </c>
      <c r="D461" t="s">
        <v>598</v>
      </c>
      <c r="E461" s="33" t="s">
        <v>15</v>
      </c>
      <c r="F461" s="33" t="s">
        <v>28</v>
      </c>
      <c r="G461" s="33"/>
      <c r="H461" s="33" t="s">
        <v>965</v>
      </c>
      <c r="I461" s="34">
        <f t="shared" si="59"/>
        <v>28</v>
      </c>
      <c r="J461" s="34">
        <f t="shared" si="57"/>
        <v>0</v>
      </c>
      <c r="K461" s="35">
        <f t="shared" si="58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t="s">
        <v>1135</v>
      </c>
      <c r="C462" t="s">
        <v>1143</v>
      </c>
      <c r="D462" t="s">
        <v>600</v>
      </c>
      <c r="E462" s="33" t="s">
        <v>15</v>
      </c>
      <c r="F462" s="33" t="s">
        <v>20</v>
      </c>
      <c r="G462" s="33"/>
      <c r="H462" s="33" t="s">
        <v>966</v>
      </c>
      <c r="I462" s="34">
        <f t="shared" si="59"/>
        <v>23</v>
      </c>
      <c r="J462" s="34">
        <f>COUNTIF(L462:AM462,"APAGADO")</f>
        <v>5</v>
      </c>
      <c r="K462" s="35">
        <f>(I462)/(J462+I462)</f>
        <v>0.8214285714285714</v>
      </c>
      <c r="L462" s="86" t="s">
        <v>1617</v>
      </c>
      <c r="M462" s="86" t="s">
        <v>1617</v>
      </c>
      <c r="N462" s="86" t="s">
        <v>1617</v>
      </c>
      <c r="O462" s="86"/>
      <c r="P462" s="86"/>
      <c r="Q462" s="86"/>
      <c r="R462" s="86" t="s">
        <v>1617</v>
      </c>
      <c r="S462" s="86" t="s">
        <v>1617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t="s">
        <v>601</v>
      </c>
      <c r="C463" t="s">
        <v>1143</v>
      </c>
      <c r="D463" t="s">
        <v>602</v>
      </c>
      <c r="E463" s="33" t="s">
        <v>15</v>
      </c>
      <c r="F463" s="33" t="s">
        <v>20</v>
      </c>
      <c r="G463" s="33"/>
      <c r="H463" s="33" t="s">
        <v>967</v>
      </c>
      <c r="I463" s="34">
        <f t="shared" si="59"/>
        <v>23</v>
      </c>
      <c r="J463" s="34">
        <f t="shared" si="57"/>
        <v>5</v>
      </c>
      <c r="K463" s="35">
        <f t="shared" si="58"/>
        <v>0.8214285714285714</v>
      </c>
      <c r="L463" s="86" t="s">
        <v>1617</v>
      </c>
      <c r="M463" s="86" t="s">
        <v>1617</v>
      </c>
      <c r="N463" s="86" t="s">
        <v>1617</v>
      </c>
      <c r="O463" s="86"/>
      <c r="P463" s="86"/>
      <c r="Q463" s="86"/>
      <c r="R463" s="86" t="s">
        <v>1617</v>
      </c>
      <c r="S463" s="86" t="s">
        <v>1617</v>
      </c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599</v>
      </c>
      <c r="B464" t="s">
        <v>603</v>
      </c>
      <c r="C464" t="s">
        <v>1143</v>
      </c>
      <c r="D464" t="s">
        <v>604</v>
      </c>
      <c r="E464" s="33" t="s">
        <v>15</v>
      </c>
      <c r="F464" s="33" t="s">
        <v>20</v>
      </c>
      <c r="G464" s="33"/>
      <c r="H464" s="33" t="s">
        <v>968</v>
      </c>
      <c r="I464" s="34">
        <f t="shared" si="59"/>
        <v>23</v>
      </c>
      <c r="J464" s="34">
        <f t="shared" si="57"/>
        <v>5</v>
      </c>
      <c r="K464" s="35">
        <f t="shared" si="58"/>
        <v>0.8214285714285714</v>
      </c>
      <c r="L464" s="86" t="s">
        <v>1617</v>
      </c>
      <c r="M464" s="86" t="s">
        <v>1617</v>
      </c>
      <c r="N464" s="86" t="s">
        <v>1617</v>
      </c>
      <c r="O464" s="86"/>
      <c r="P464" s="86"/>
      <c r="Q464" s="86"/>
      <c r="R464" s="86"/>
      <c r="S464" s="86" t="s">
        <v>1617</v>
      </c>
      <c r="T464" s="86" t="s">
        <v>1617</v>
      </c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599</v>
      </c>
      <c r="B465" s="33" t="s">
        <v>1196</v>
      </c>
      <c r="C465" s="33" t="s">
        <v>1143</v>
      </c>
      <c r="D465" t="s">
        <v>1198</v>
      </c>
      <c r="E465" s="33" t="s">
        <v>1195</v>
      </c>
      <c r="F465" s="33" t="s">
        <v>28</v>
      </c>
      <c r="G465" s="33"/>
      <c r="H465" s="33" t="s">
        <v>1203</v>
      </c>
      <c r="I465" s="34">
        <f t="shared" si="59"/>
        <v>28</v>
      </c>
      <c r="J465" s="34">
        <f t="shared" si="57"/>
        <v>0</v>
      </c>
      <c r="K465" s="35">
        <f t="shared" si="58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599</v>
      </c>
      <c r="B466" s="33" t="s">
        <v>1197</v>
      </c>
      <c r="C466" s="33" t="s">
        <v>1143</v>
      </c>
      <c r="D466" t="s">
        <v>1198</v>
      </c>
      <c r="E466" s="33" t="s">
        <v>1195</v>
      </c>
      <c r="F466" s="33" t="s">
        <v>28</v>
      </c>
      <c r="G466" s="33"/>
      <c r="H466" s="33" t="s">
        <v>1204</v>
      </c>
      <c r="I466" s="34">
        <f t="shared" si="59"/>
        <v>28</v>
      </c>
      <c r="J466" s="34">
        <f t="shared" si="57"/>
        <v>0</v>
      </c>
      <c r="K466" s="35">
        <f t="shared" si="58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599</v>
      </c>
      <c r="B467" s="33" t="s">
        <v>1282</v>
      </c>
      <c r="C467" s="33" t="s">
        <v>1143</v>
      </c>
      <c r="D467" t="s">
        <v>1283</v>
      </c>
      <c r="E467" s="33" t="s">
        <v>15</v>
      </c>
      <c r="F467" s="33" t="s">
        <v>28</v>
      </c>
      <c r="G467" s="33"/>
      <c r="H467" s="33" t="s">
        <v>1284</v>
      </c>
      <c r="I467" s="34">
        <f t="shared" si="59"/>
        <v>28</v>
      </c>
      <c r="J467" s="34">
        <f t="shared" ref="J467" si="63">COUNTIF(L467:AM467,"APAGADO")</f>
        <v>0</v>
      </c>
      <c r="K467" s="35">
        <f t="shared" ref="K467" si="64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607</v>
      </c>
      <c r="B468" t="s">
        <v>608</v>
      </c>
      <c r="C468" t="s">
        <v>1143</v>
      </c>
      <c r="D468" t="s">
        <v>609</v>
      </c>
      <c r="E468" s="33" t="s">
        <v>19</v>
      </c>
      <c r="F468" s="33" t="s">
        <v>20</v>
      </c>
      <c r="G468" s="33"/>
      <c r="H468" s="33" t="s">
        <v>969</v>
      </c>
      <c r="I468" s="34">
        <f t="shared" si="59"/>
        <v>28</v>
      </c>
      <c r="J468" s="34">
        <f t="shared" si="57"/>
        <v>0</v>
      </c>
      <c r="K468" s="35">
        <f t="shared" si="58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313</v>
      </c>
      <c r="B469" t="s">
        <v>610</v>
      </c>
      <c r="C469" t="s">
        <v>1143</v>
      </c>
      <c r="D469" t="s">
        <v>611</v>
      </c>
      <c r="E469" s="33" t="s">
        <v>19</v>
      </c>
      <c r="F469" s="33" t="s">
        <v>20</v>
      </c>
      <c r="G469" s="33"/>
      <c r="H469" s="33" t="s">
        <v>970</v>
      </c>
      <c r="I469" s="34">
        <f t="shared" si="59"/>
        <v>28</v>
      </c>
      <c r="J469" s="34">
        <f t="shared" si="57"/>
        <v>0</v>
      </c>
      <c r="K469" s="35">
        <f t="shared" si="58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607</v>
      </c>
      <c r="B470" t="s">
        <v>612</v>
      </c>
      <c r="C470" t="s">
        <v>1143</v>
      </c>
      <c r="D470" t="s">
        <v>613</v>
      </c>
      <c r="E470" s="33" t="s">
        <v>15</v>
      </c>
      <c r="F470" s="33" t="s">
        <v>20</v>
      </c>
      <c r="G470" s="33"/>
      <c r="H470" s="33" t="s">
        <v>971</v>
      </c>
      <c r="I470" s="34">
        <f t="shared" si="59"/>
        <v>28</v>
      </c>
      <c r="J470" s="34">
        <f t="shared" si="57"/>
        <v>0</v>
      </c>
      <c r="K470" s="35">
        <f t="shared" si="58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607</v>
      </c>
      <c r="B471" t="s">
        <v>605</v>
      </c>
      <c r="C471" t="s">
        <v>1143</v>
      </c>
      <c r="D471" t="s">
        <v>606</v>
      </c>
      <c r="E471" s="33" t="s">
        <v>19</v>
      </c>
      <c r="F471" s="33" t="s">
        <v>20</v>
      </c>
      <c r="G471" s="33"/>
      <c r="H471" s="33" t="s">
        <v>972</v>
      </c>
      <c r="I471" s="34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s="85" t="s">
        <v>1392</v>
      </c>
      <c r="B472" s="134">
        <v>11</v>
      </c>
      <c r="C472" s="85" t="s">
        <v>1578</v>
      </c>
      <c r="D472" s="85" t="s">
        <v>1550</v>
      </c>
      <c r="E472" s="33" t="s">
        <v>1412</v>
      </c>
      <c r="F472" s="33" t="s">
        <v>1391</v>
      </c>
      <c r="G472" s="33"/>
      <c r="I472" s="34">
        <f t="shared" si="59"/>
        <v>28</v>
      </c>
      <c r="J472" s="34">
        <f t="shared" ref="J472:J477" si="65">COUNTIF(L472:AM472,"APAGADO")</f>
        <v>0</v>
      </c>
      <c r="K472" s="35">
        <f t="shared" ref="K472:K477" si="66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s="85" t="s">
        <v>1392</v>
      </c>
      <c r="B473" s="85" t="s">
        <v>1547</v>
      </c>
      <c r="C473" s="85" t="s">
        <v>1578</v>
      </c>
      <c r="D473" s="85" t="s">
        <v>1550</v>
      </c>
      <c r="E473" s="33" t="s">
        <v>1390</v>
      </c>
      <c r="F473" s="33" t="s">
        <v>1391</v>
      </c>
      <c r="G473" s="33"/>
      <c r="H473" s="33"/>
      <c r="I473" s="34">
        <f t="shared" si="59"/>
        <v>28</v>
      </c>
      <c r="J473" s="34">
        <f t="shared" si="65"/>
        <v>0</v>
      </c>
      <c r="K473" s="35">
        <f t="shared" si="66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s="131" t="s">
        <v>1392</v>
      </c>
      <c r="B474" s="132">
        <v>12</v>
      </c>
      <c r="C474" s="129" t="s">
        <v>1578</v>
      </c>
      <c r="D474" t="s">
        <v>1551</v>
      </c>
      <c r="E474" s="33" t="s">
        <v>1412</v>
      </c>
      <c r="F474" s="33" t="s">
        <v>1391</v>
      </c>
      <c r="G474" s="33"/>
      <c r="H474" s="128" t="s">
        <v>1553</v>
      </c>
      <c r="I474" s="127">
        <f t="shared" si="59"/>
        <v>9</v>
      </c>
      <c r="J474" s="34">
        <f t="shared" si="65"/>
        <v>19</v>
      </c>
      <c r="K474" s="35">
        <f t="shared" si="66"/>
        <v>0.32142857142857145</v>
      </c>
      <c r="L474" s="86" t="s">
        <v>1617</v>
      </c>
      <c r="M474" s="86" t="s">
        <v>1617</v>
      </c>
      <c r="N474" s="86" t="s">
        <v>1617</v>
      </c>
      <c r="O474" s="86"/>
      <c r="P474" s="86" t="s">
        <v>1617</v>
      </c>
      <c r="Q474" s="86" t="s">
        <v>1617</v>
      </c>
      <c r="R474" s="86" t="s">
        <v>1617</v>
      </c>
      <c r="S474" s="86" t="s">
        <v>1617</v>
      </c>
      <c r="T474" s="86" t="s">
        <v>1617</v>
      </c>
      <c r="U474" s="86" t="s">
        <v>1617</v>
      </c>
      <c r="V474" s="86" t="s">
        <v>1617</v>
      </c>
      <c r="W474" s="86" t="s">
        <v>1617</v>
      </c>
      <c r="X474" s="86" t="s">
        <v>1617</v>
      </c>
      <c r="Y474" s="86" t="s">
        <v>1617</v>
      </c>
      <c r="Z474" s="86" t="s">
        <v>1617</v>
      </c>
      <c r="AA474" s="86" t="s">
        <v>1617</v>
      </c>
      <c r="AB474" s="86" t="s">
        <v>1617</v>
      </c>
      <c r="AC474" s="86" t="s">
        <v>1617</v>
      </c>
      <c r="AD474" s="86" t="s">
        <v>1617</v>
      </c>
      <c r="AE474" s="86" t="s">
        <v>1617</v>
      </c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s="131" t="s">
        <v>1392</v>
      </c>
      <c r="B475" s="131" t="s">
        <v>1548</v>
      </c>
      <c r="C475" s="129" t="s">
        <v>1578</v>
      </c>
      <c r="D475" t="s">
        <v>1551</v>
      </c>
      <c r="E475" s="33" t="s">
        <v>1390</v>
      </c>
      <c r="F475" s="33" t="s">
        <v>1391</v>
      </c>
      <c r="G475" s="33"/>
      <c r="H475" s="89" t="s">
        <v>1554</v>
      </c>
      <c r="I475" s="127">
        <f t="shared" si="59"/>
        <v>9</v>
      </c>
      <c r="J475" s="34">
        <f t="shared" si="65"/>
        <v>19</v>
      </c>
      <c r="K475" s="35">
        <f t="shared" si="66"/>
        <v>0.32142857142857145</v>
      </c>
      <c r="L475" s="86" t="s">
        <v>1617</v>
      </c>
      <c r="M475" s="86" t="s">
        <v>1617</v>
      </c>
      <c r="N475" s="86" t="s">
        <v>1617</v>
      </c>
      <c r="O475" s="86"/>
      <c r="P475" s="86" t="s">
        <v>1617</v>
      </c>
      <c r="Q475" s="86" t="s">
        <v>1617</v>
      </c>
      <c r="R475" s="86" t="s">
        <v>1617</v>
      </c>
      <c r="S475" s="86" t="s">
        <v>1617</v>
      </c>
      <c r="T475" s="86" t="s">
        <v>1617</v>
      </c>
      <c r="U475" s="86" t="s">
        <v>1617</v>
      </c>
      <c r="V475" s="86" t="s">
        <v>1617</v>
      </c>
      <c r="W475" s="86" t="s">
        <v>1617</v>
      </c>
      <c r="X475" s="86" t="s">
        <v>1617</v>
      </c>
      <c r="Y475" s="86" t="s">
        <v>1617</v>
      </c>
      <c r="Z475" s="86" t="s">
        <v>1617</v>
      </c>
      <c r="AA475" s="86" t="s">
        <v>1617</v>
      </c>
      <c r="AB475" s="86" t="s">
        <v>1617</v>
      </c>
      <c r="AC475" s="86" t="s">
        <v>1617</v>
      </c>
      <c r="AD475" s="86" t="s">
        <v>1617</v>
      </c>
      <c r="AE475" s="86" t="s">
        <v>1617</v>
      </c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1392</v>
      </c>
      <c r="B476" s="33">
        <v>13</v>
      </c>
      <c r="C476" s="129" t="s">
        <v>1578</v>
      </c>
      <c r="D476" t="s">
        <v>1552</v>
      </c>
      <c r="E476" s="33" t="s">
        <v>1412</v>
      </c>
      <c r="F476" s="33" t="s">
        <v>1391</v>
      </c>
      <c r="G476" s="33"/>
      <c r="H476" s="81" t="s">
        <v>1555</v>
      </c>
      <c r="I476" s="34">
        <f t="shared" si="59"/>
        <v>9</v>
      </c>
      <c r="J476" s="34">
        <f t="shared" si="65"/>
        <v>19</v>
      </c>
      <c r="K476" s="35">
        <f t="shared" si="66"/>
        <v>0.32142857142857145</v>
      </c>
      <c r="L476" s="86" t="s">
        <v>1617</v>
      </c>
      <c r="M476" s="86" t="s">
        <v>1617</v>
      </c>
      <c r="N476" s="86" t="s">
        <v>1617</v>
      </c>
      <c r="O476" s="86"/>
      <c r="P476" s="86" t="s">
        <v>1617</v>
      </c>
      <c r="Q476" s="86" t="s">
        <v>1617</v>
      </c>
      <c r="R476" s="86" t="s">
        <v>1617</v>
      </c>
      <c r="S476" s="86" t="s">
        <v>1617</v>
      </c>
      <c r="T476" s="86" t="s">
        <v>1617</v>
      </c>
      <c r="U476" s="86" t="s">
        <v>1617</v>
      </c>
      <c r="V476" s="86" t="s">
        <v>1617</v>
      </c>
      <c r="W476" s="86" t="s">
        <v>1617</v>
      </c>
      <c r="X476" s="86" t="s">
        <v>1617</v>
      </c>
      <c r="Y476" s="86" t="s">
        <v>1617</v>
      </c>
      <c r="Z476" s="86" t="s">
        <v>1617</v>
      </c>
      <c r="AA476" s="86" t="s">
        <v>1617</v>
      </c>
      <c r="AB476" s="86" t="s">
        <v>1617</v>
      </c>
      <c r="AC476" s="86" t="s">
        <v>1617</v>
      </c>
      <c r="AD476" s="86" t="s">
        <v>1617</v>
      </c>
      <c r="AE476" s="86" t="s">
        <v>1617</v>
      </c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1392</v>
      </c>
      <c r="B477" t="s">
        <v>1549</v>
      </c>
      <c r="C477" s="129" t="s">
        <v>1578</v>
      </c>
      <c r="D477" t="s">
        <v>1552</v>
      </c>
      <c r="E477" s="33" t="s">
        <v>1390</v>
      </c>
      <c r="F477" s="33" t="s">
        <v>1391</v>
      </c>
      <c r="G477" s="33"/>
      <c r="H477" s="33"/>
      <c r="I477" s="34">
        <f t="shared" si="59"/>
        <v>27</v>
      </c>
      <c r="J477" s="34">
        <f t="shared" si="65"/>
        <v>1</v>
      </c>
      <c r="K477" s="35">
        <f t="shared" si="66"/>
        <v>0.9642857142857143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 t="s">
        <v>1617</v>
      </c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1392</v>
      </c>
      <c r="B478" s="33">
        <v>14</v>
      </c>
      <c r="C478" s="129" t="s">
        <v>1578</v>
      </c>
      <c r="D478" t="s">
        <v>1519</v>
      </c>
      <c r="E478" s="33" t="s">
        <v>1412</v>
      </c>
      <c r="F478" s="33" t="s">
        <v>1391</v>
      </c>
      <c r="G478" s="33"/>
      <c r="H478" s="128" t="s">
        <v>1520</v>
      </c>
      <c r="I478" s="127">
        <f t="shared" si="59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1392</v>
      </c>
      <c r="B479" t="s">
        <v>1521</v>
      </c>
      <c r="C479" s="129" t="s">
        <v>1578</v>
      </c>
      <c r="D479" t="s">
        <v>1519</v>
      </c>
      <c r="E479" s="33" t="s">
        <v>1390</v>
      </c>
      <c r="F479" s="33" t="s">
        <v>1391</v>
      </c>
      <c r="G479" s="33"/>
      <c r="H479" t="s">
        <v>1522</v>
      </c>
      <c r="I479" s="127">
        <f t="shared" si="59"/>
        <v>28</v>
      </c>
      <c r="J479" s="34">
        <f t="shared" ref="J479:J491" si="67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1392</v>
      </c>
      <c r="B480" s="33">
        <v>15</v>
      </c>
      <c r="C480" s="129" t="s">
        <v>1578</v>
      </c>
      <c r="D480" t="s">
        <v>1529</v>
      </c>
      <c r="E480" s="33" t="s">
        <v>1412</v>
      </c>
      <c r="F480" s="33" t="s">
        <v>1391</v>
      </c>
      <c r="G480" s="33"/>
      <c r="H480" s="128" t="s">
        <v>1530</v>
      </c>
      <c r="I480" s="127">
        <f t="shared" si="59"/>
        <v>28</v>
      </c>
      <c r="J480" s="34">
        <f t="shared" si="67"/>
        <v>0</v>
      </c>
      <c r="K480" s="35">
        <f t="shared" ref="K480:K491" si="68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1392</v>
      </c>
      <c r="B481" t="s">
        <v>1523</v>
      </c>
      <c r="C481" s="129" t="s">
        <v>1578</v>
      </c>
      <c r="D481" t="s">
        <v>1529</v>
      </c>
      <c r="E481" s="33" t="s">
        <v>1390</v>
      </c>
      <c r="F481" s="33" t="s">
        <v>1391</v>
      </c>
      <c r="G481" s="33"/>
      <c r="H481" t="s">
        <v>1531</v>
      </c>
      <c r="I481" s="127">
        <f t="shared" si="59"/>
        <v>28</v>
      </c>
      <c r="J481" s="34">
        <f t="shared" si="67"/>
        <v>0</v>
      </c>
      <c r="K481" s="35">
        <f t="shared" si="6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1392</v>
      </c>
      <c r="B482" s="33">
        <v>16</v>
      </c>
      <c r="C482" s="129" t="s">
        <v>1578</v>
      </c>
      <c r="D482" t="s">
        <v>1532</v>
      </c>
      <c r="E482" s="33" t="s">
        <v>1412</v>
      </c>
      <c r="F482" s="33" t="s">
        <v>1391</v>
      </c>
      <c r="G482" s="33"/>
      <c r="H482" s="128" t="s">
        <v>1533</v>
      </c>
      <c r="I482" s="127">
        <f t="shared" si="59"/>
        <v>28</v>
      </c>
      <c r="J482" s="34">
        <f t="shared" si="67"/>
        <v>0</v>
      </c>
      <c r="K482" s="35">
        <f t="shared" si="68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1392</v>
      </c>
      <c r="B483" t="s">
        <v>1524</v>
      </c>
      <c r="C483" s="129" t="s">
        <v>1578</v>
      </c>
      <c r="D483" t="s">
        <v>1532</v>
      </c>
      <c r="E483" s="33" t="s">
        <v>1390</v>
      </c>
      <c r="F483" s="33" t="s">
        <v>1391</v>
      </c>
      <c r="G483" s="33"/>
      <c r="H483" t="s">
        <v>1534</v>
      </c>
      <c r="I483" s="127">
        <f t="shared" si="59"/>
        <v>28</v>
      </c>
      <c r="J483" s="34">
        <f t="shared" si="67"/>
        <v>0</v>
      </c>
      <c r="K483" s="35">
        <f t="shared" si="68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1392</v>
      </c>
      <c r="B484" s="33">
        <v>17</v>
      </c>
      <c r="C484" s="129" t="s">
        <v>1578</v>
      </c>
      <c r="D484" t="s">
        <v>1535</v>
      </c>
      <c r="E484" s="33" t="s">
        <v>1412</v>
      </c>
      <c r="F484" s="33" t="s">
        <v>1391</v>
      </c>
      <c r="G484" s="33"/>
      <c r="H484" s="128" t="s">
        <v>1536</v>
      </c>
      <c r="I484" s="127">
        <f t="shared" si="59"/>
        <v>9</v>
      </c>
      <c r="J484" s="34">
        <f t="shared" si="67"/>
        <v>19</v>
      </c>
      <c r="K484" s="35">
        <f t="shared" si="68"/>
        <v>0.32142857142857145</v>
      </c>
      <c r="L484" s="86" t="s">
        <v>1617</v>
      </c>
      <c r="M484" s="86" t="s">
        <v>1617</v>
      </c>
      <c r="N484" s="86" t="s">
        <v>1617</v>
      </c>
      <c r="O484" s="86"/>
      <c r="P484" s="86" t="s">
        <v>1617</v>
      </c>
      <c r="Q484" s="86" t="s">
        <v>1617</v>
      </c>
      <c r="R484" s="86" t="s">
        <v>1617</v>
      </c>
      <c r="S484" s="86" t="s">
        <v>1617</v>
      </c>
      <c r="T484" s="86" t="s">
        <v>1617</v>
      </c>
      <c r="U484" s="86" t="s">
        <v>1617</v>
      </c>
      <c r="V484" s="86" t="s">
        <v>1617</v>
      </c>
      <c r="W484" s="86" t="s">
        <v>1617</v>
      </c>
      <c r="X484" s="86" t="s">
        <v>1617</v>
      </c>
      <c r="Y484" s="86" t="s">
        <v>1617</v>
      </c>
      <c r="Z484" s="86" t="s">
        <v>1617</v>
      </c>
      <c r="AA484" s="86" t="s">
        <v>1617</v>
      </c>
      <c r="AB484" s="86" t="s">
        <v>1617</v>
      </c>
      <c r="AC484" s="86" t="s">
        <v>1617</v>
      </c>
      <c r="AD484" s="86" t="s">
        <v>1617</v>
      </c>
      <c r="AE484" s="86" t="s">
        <v>1617</v>
      </c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1392</v>
      </c>
      <c r="B485" t="s">
        <v>1525</v>
      </c>
      <c r="C485" s="129" t="s">
        <v>1578</v>
      </c>
      <c r="D485" t="s">
        <v>1535</v>
      </c>
      <c r="E485" s="33" t="s">
        <v>1390</v>
      </c>
      <c r="F485" s="33" t="s">
        <v>1391</v>
      </c>
      <c r="G485" s="33"/>
      <c r="H485" t="s">
        <v>1537</v>
      </c>
      <c r="I485" s="127">
        <f t="shared" si="59"/>
        <v>9</v>
      </c>
      <c r="J485" s="34">
        <f t="shared" si="67"/>
        <v>19</v>
      </c>
      <c r="K485" s="35">
        <f t="shared" si="68"/>
        <v>0.32142857142857145</v>
      </c>
      <c r="L485" s="86" t="s">
        <v>1617</v>
      </c>
      <c r="M485" s="86" t="s">
        <v>1617</v>
      </c>
      <c r="N485" s="86" t="s">
        <v>1617</v>
      </c>
      <c r="O485" s="86"/>
      <c r="P485" s="86" t="s">
        <v>1617</v>
      </c>
      <c r="Q485" s="86" t="s">
        <v>1617</v>
      </c>
      <c r="R485" s="86" t="s">
        <v>1617</v>
      </c>
      <c r="S485" s="86" t="s">
        <v>1617</v>
      </c>
      <c r="T485" s="86" t="s">
        <v>1617</v>
      </c>
      <c r="U485" s="86" t="s">
        <v>1617</v>
      </c>
      <c r="V485" s="86" t="s">
        <v>1617</v>
      </c>
      <c r="W485" s="86" t="s">
        <v>1617</v>
      </c>
      <c r="X485" s="86" t="s">
        <v>1617</v>
      </c>
      <c r="Y485" s="86" t="s">
        <v>1617</v>
      </c>
      <c r="Z485" s="86" t="s">
        <v>1617</v>
      </c>
      <c r="AA485" s="86" t="s">
        <v>1617</v>
      </c>
      <c r="AB485" s="86" t="s">
        <v>1617</v>
      </c>
      <c r="AC485" s="86" t="s">
        <v>1617</v>
      </c>
      <c r="AD485" s="86" t="s">
        <v>1617</v>
      </c>
      <c r="AE485" s="86" t="s">
        <v>1617</v>
      </c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1392</v>
      </c>
      <c r="B486" s="33">
        <v>18</v>
      </c>
      <c r="C486" s="129" t="s">
        <v>1578</v>
      </c>
      <c r="D486" t="s">
        <v>1538</v>
      </c>
      <c r="E486" s="33" t="s">
        <v>1412</v>
      </c>
      <c r="F486" s="33" t="s">
        <v>1391</v>
      </c>
      <c r="G486" s="33"/>
      <c r="H486" s="128" t="s">
        <v>1539</v>
      </c>
      <c r="I486" s="127">
        <f t="shared" si="59"/>
        <v>28</v>
      </c>
      <c r="J486" s="34">
        <f t="shared" si="67"/>
        <v>0</v>
      </c>
      <c r="K486" s="35">
        <f t="shared" si="68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s="131" t="s">
        <v>1392</v>
      </c>
      <c r="B487" s="131" t="s">
        <v>1526</v>
      </c>
      <c r="C487" s="129" t="s">
        <v>1578</v>
      </c>
      <c r="D487" t="s">
        <v>1538</v>
      </c>
      <c r="E487" s="33" t="s">
        <v>1390</v>
      </c>
      <c r="F487" s="33" t="s">
        <v>1391</v>
      </c>
      <c r="G487" s="33"/>
      <c r="H487" t="s">
        <v>1540</v>
      </c>
      <c r="I487" s="127">
        <f t="shared" si="59"/>
        <v>28</v>
      </c>
      <c r="J487" s="34">
        <f t="shared" si="67"/>
        <v>0</v>
      </c>
      <c r="K487" s="35">
        <f t="shared" si="68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1392</v>
      </c>
      <c r="B488" s="33">
        <v>19</v>
      </c>
      <c r="C488" s="129" t="s">
        <v>1578</v>
      </c>
      <c r="D488" t="s">
        <v>1541</v>
      </c>
      <c r="E488" s="33" t="s">
        <v>1412</v>
      </c>
      <c r="F488" s="33" t="s">
        <v>1391</v>
      </c>
      <c r="G488" s="33"/>
      <c r="H488" s="128" t="s">
        <v>1542</v>
      </c>
      <c r="I488" s="127">
        <f t="shared" si="59"/>
        <v>9</v>
      </c>
      <c r="J488" s="34">
        <f t="shared" si="67"/>
        <v>19</v>
      </c>
      <c r="K488" s="35">
        <f t="shared" si="68"/>
        <v>0.32142857142857145</v>
      </c>
      <c r="L488" s="86" t="s">
        <v>1617</v>
      </c>
      <c r="M488" s="86" t="s">
        <v>1617</v>
      </c>
      <c r="N488" s="86" t="s">
        <v>1617</v>
      </c>
      <c r="O488" s="86"/>
      <c r="P488" s="86" t="s">
        <v>1617</v>
      </c>
      <c r="Q488" s="86" t="s">
        <v>1617</v>
      </c>
      <c r="R488" s="86" t="s">
        <v>1617</v>
      </c>
      <c r="S488" s="86" t="s">
        <v>1617</v>
      </c>
      <c r="T488" s="86" t="s">
        <v>1617</v>
      </c>
      <c r="U488" s="86" t="s">
        <v>1617</v>
      </c>
      <c r="V488" s="86" t="s">
        <v>1617</v>
      </c>
      <c r="W488" s="86" t="s">
        <v>1617</v>
      </c>
      <c r="X488" s="86" t="s">
        <v>1617</v>
      </c>
      <c r="Y488" s="86" t="s">
        <v>1617</v>
      </c>
      <c r="Z488" s="86" t="s">
        <v>1617</v>
      </c>
      <c r="AA488" s="86" t="s">
        <v>1617</v>
      </c>
      <c r="AB488" s="86" t="s">
        <v>1617</v>
      </c>
      <c r="AC488" s="86" t="s">
        <v>1617</v>
      </c>
      <c r="AD488" s="86" t="s">
        <v>1617</v>
      </c>
      <c r="AE488" s="86" t="s">
        <v>1617</v>
      </c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1392</v>
      </c>
      <c r="B489" t="s">
        <v>1527</v>
      </c>
      <c r="C489" s="129" t="s">
        <v>1578</v>
      </c>
      <c r="D489" t="s">
        <v>1541</v>
      </c>
      <c r="E489" s="33" t="s">
        <v>1390</v>
      </c>
      <c r="F489" s="33" t="s">
        <v>1391</v>
      </c>
      <c r="G489" s="33"/>
      <c r="H489" t="s">
        <v>1543</v>
      </c>
      <c r="I489" s="127">
        <f t="shared" si="59"/>
        <v>9</v>
      </c>
      <c r="J489" s="34">
        <f t="shared" si="67"/>
        <v>19</v>
      </c>
      <c r="K489" s="35">
        <f t="shared" si="68"/>
        <v>0.32142857142857145</v>
      </c>
      <c r="L489" s="86" t="s">
        <v>1617</v>
      </c>
      <c r="M489" s="86" t="s">
        <v>1617</v>
      </c>
      <c r="N489" s="86" t="s">
        <v>1617</v>
      </c>
      <c r="O489" s="86"/>
      <c r="P489" s="86" t="s">
        <v>1617</v>
      </c>
      <c r="Q489" s="86" t="s">
        <v>1617</v>
      </c>
      <c r="R489" s="86" t="s">
        <v>1617</v>
      </c>
      <c r="S489" s="86" t="s">
        <v>1617</v>
      </c>
      <c r="T489" s="86" t="s">
        <v>1617</v>
      </c>
      <c r="U489" s="86" t="s">
        <v>1617</v>
      </c>
      <c r="V489" s="86" t="s">
        <v>1617</v>
      </c>
      <c r="W489" s="86" t="s">
        <v>1617</v>
      </c>
      <c r="X489" s="86" t="s">
        <v>1617</v>
      </c>
      <c r="Y489" s="86" t="s">
        <v>1617</v>
      </c>
      <c r="Z489" s="86" t="s">
        <v>1617</v>
      </c>
      <c r="AA489" s="86" t="s">
        <v>1617</v>
      </c>
      <c r="AB489" s="86" t="s">
        <v>1617</v>
      </c>
      <c r="AC489" s="86" t="s">
        <v>1617</v>
      </c>
      <c r="AD489" s="86" t="s">
        <v>1617</v>
      </c>
      <c r="AE489" s="86" t="s">
        <v>1617</v>
      </c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1392</v>
      </c>
      <c r="B490" s="33">
        <v>20</v>
      </c>
      <c r="C490" s="129" t="s">
        <v>1578</v>
      </c>
      <c r="D490" t="s">
        <v>1544</v>
      </c>
      <c r="E490" s="33" t="s">
        <v>1412</v>
      </c>
      <c r="F490" s="33" t="s">
        <v>1391</v>
      </c>
      <c r="G490" s="33"/>
      <c r="H490" s="128" t="s">
        <v>1545</v>
      </c>
      <c r="I490" s="127">
        <f t="shared" si="59"/>
        <v>9</v>
      </c>
      <c r="J490" s="34">
        <f t="shared" si="67"/>
        <v>19</v>
      </c>
      <c r="K490" s="35">
        <f t="shared" si="68"/>
        <v>0.32142857142857145</v>
      </c>
      <c r="L490" s="86" t="s">
        <v>1617</v>
      </c>
      <c r="M490" s="86" t="s">
        <v>1617</v>
      </c>
      <c r="N490" s="86" t="s">
        <v>1617</v>
      </c>
      <c r="O490" s="86"/>
      <c r="P490" s="86" t="s">
        <v>1617</v>
      </c>
      <c r="Q490" s="86" t="s">
        <v>1617</v>
      </c>
      <c r="R490" s="86" t="s">
        <v>1617</v>
      </c>
      <c r="S490" s="86" t="s">
        <v>1617</v>
      </c>
      <c r="T490" s="86" t="s">
        <v>1617</v>
      </c>
      <c r="U490" s="86" t="s">
        <v>1617</v>
      </c>
      <c r="V490" s="86" t="s">
        <v>1617</v>
      </c>
      <c r="W490" s="86" t="s">
        <v>1617</v>
      </c>
      <c r="X490" s="86" t="s">
        <v>1617</v>
      </c>
      <c r="Y490" s="86" t="s">
        <v>1617</v>
      </c>
      <c r="Z490" s="86" t="s">
        <v>1617</v>
      </c>
      <c r="AA490" s="86" t="s">
        <v>1617</v>
      </c>
      <c r="AB490" s="86" t="s">
        <v>1617</v>
      </c>
      <c r="AC490" s="86" t="s">
        <v>1617</v>
      </c>
      <c r="AD490" s="86" t="s">
        <v>1617</v>
      </c>
      <c r="AE490" s="86" t="s">
        <v>1617</v>
      </c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1392</v>
      </c>
      <c r="B491" s="33" t="s">
        <v>1528</v>
      </c>
      <c r="C491" s="129" t="s">
        <v>1578</v>
      </c>
      <c r="D491" t="s">
        <v>1544</v>
      </c>
      <c r="E491" s="33" t="s">
        <v>1390</v>
      </c>
      <c r="F491" s="33" t="s">
        <v>1391</v>
      </c>
      <c r="G491" s="33"/>
      <c r="H491" t="s">
        <v>1546</v>
      </c>
      <c r="I491" s="127">
        <f t="shared" si="59"/>
        <v>9</v>
      </c>
      <c r="J491" s="34">
        <f t="shared" si="67"/>
        <v>19</v>
      </c>
      <c r="K491" s="35">
        <f t="shared" si="68"/>
        <v>0.32142857142857145</v>
      </c>
      <c r="L491" s="86" t="s">
        <v>1617</v>
      </c>
      <c r="M491" s="86" t="s">
        <v>1617</v>
      </c>
      <c r="N491" s="86" t="s">
        <v>1617</v>
      </c>
      <c r="O491" s="86"/>
      <c r="P491" s="86" t="s">
        <v>1617</v>
      </c>
      <c r="Q491" s="86" t="s">
        <v>1617</v>
      </c>
      <c r="R491" s="86" t="s">
        <v>1617</v>
      </c>
      <c r="S491" s="86" t="s">
        <v>1617</v>
      </c>
      <c r="T491" s="86" t="s">
        <v>1617</v>
      </c>
      <c r="U491" s="86" t="s">
        <v>1617</v>
      </c>
      <c r="V491" s="86" t="s">
        <v>1617</v>
      </c>
      <c r="W491" s="86" t="s">
        <v>1617</v>
      </c>
      <c r="X491" s="86" t="s">
        <v>1617</v>
      </c>
      <c r="Y491" s="86" t="s">
        <v>1617</v>
      </c>
      <c r="Z491" s="86" t="s">
        <v>1617</v>
      </c>
      <c r="AA491" s="86" t="s">
        <v>1617</v>
      </c>
      <c r="AB491" s="86" t="s">
        <v>1617</v>
      </c>
      <c r="AC491" s="86" t="s">
        <v>1617</v>
      </c>
      <c r="AD491" s="86" t="s">
        <v>1617</v>
      </c>
      <c r="AE491" s="86" t="s">
        <v>1617</v>
      </c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1392</v>
      </c>
      <c r="B492" s="33">
        <v>21</v>
      </c>
      <c r="C492" s="129" t="s">
        <v>1578</v>
      </c>
      <c r="D492" t="s">
        <v>1385</v>
      </c>
      <c r="E492" s="33" t="s">
        <v>1412</v>
      </c>
      <c r="F492" s="33" t="s">
        <v>1391</v>
      </c>
      <c r="G492" s="33"/>
      <c r="H492" s="81" t="s">
        <v>1398</v>
      </c>
      <c r="I492" s="34">
        <f t="shared" ref="I492:I501" si="69">COUNTIF(L492:AM492,"")</f>
        <v>26</v>
      </c>
      <c r="J492" s="34">
        <f t="shared" ref="J492:J501" si="70">COUNTIF(L492:AM492,"APAGADO")</f>
        <v>2</v>
      </c>
      <c r="K492" s="35">
        <f t="shared" ref="K492:K501" si="71">(I492)/(J492+I492)</f>
        <v>0.9285714285714286</v>
      </c>
      <c r="L492" s="86" t="s">
        <v>1617</v>
      </c>
      <c r="M492" s="86" t="s">
        <v>1617</v>
      </c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1392</v>
      </c>
      <c r="B493" s="33" t="s">
        <v>1393</v>
      </c>
      <c r="C493" s="129" t="s">
        <v>1578</v>
      </c>
      <c r="D493" t="s">
        <v>1385</v>
      </c>
      <c r="E493" s="33" t="s">
        <v>1390</v>
      </c>
      <c r="F493" s="33" t="s">
        <v>1391</v>
      </c>
      <c r="G493" s="33"/>
      <c r="H493" s="33" t="s">
        <v>1403</v>
      </c>
      <c r="I493" s="34">
        <f t="shared" si="69"/>
        <v>26</v>
      </c>
      <c r="J493" s="34">
        <f t="shared" si="70"/>
        <v>2</v>
      </c>
      <c r="K493" s="35">
        <f t="shared" si="71"/>
        <v>0.9285714285714286</v>
      </c>
      <c r="L493" s="86" t="s">
        <v>1617</v>
      </c>
      <c r="M493" s="86" t="s">
        <v>1617</v>
      </c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1392</v>
      </c>
      <c r="B494" s="33">
        <v>22</v>
      </c>
      <c r="C494" s="129" t="s">
        <v>1578</v>
      </c>
      <c r="D494" t="s">
        <v>1386</v>
      </c>
      <c r="E494" s="33" t="s">
        <v>1412</v>
      </c>
      <c r="F494" s="33" t="s">
        <v>1391</v>
      </c>
      <c r="G494" s="33"/>
      <c r="H494" s="81" t="s">
        <v>1399</v>
      </c>
      <c r="I494" s="34">
        <f t="shared" si="69"/>
        <v>28</v>
      </c>
      <c r="J494" s="34">
        <f t="shared" si="70"/>
        <v>0</v>
      </c>
      <c r="K494" s="35">
        <f t="shared" si="71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1392</v>
      </c>
      <c r="B495" s="33" t="s">
        <v>1394</v>
      </c>
      <c r="C495" s="129" t="s">
        <v>1578</v>
      </c>
      <c r="D495" t="s">
        <v>1386</v>
      </c>
      <c r="E495" s="33" t="s">
        <v>1390</v>
      </c>
      <c r="F495" s="33" t="s">
        <v>1391</v>
      </c>
      <c r="G495" s="33"/>
      <c r="H495" s="33" t="s">
        <v>1404</v>
      </c>
      <c r="I495" s="34">
        <f t="shared" si="69"/>
        <v>28</v>
      </c>
      <c r="J495" s="34">
        <f t="shared" si="70"/>
        <v>0</v>
      </c>
      <c r="K495" s="35">
        <f t="shared" si="71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1392</v>
      </c>
      <c r="B496" s="33">
        <v>23</v>
      </c>
      <c r="C496" s="129" t="s">
        <v>1578</v>
      </c>
      <c r="D496" t="s">
        <v>1387</v>
      </c>
      <c r="E496" s="33" t="s">
        <v>1412</v>
      </c>
      <c r="F496" s="33" t="s">
        <v>1391</v>
      </c>
      <c r="G496" s="33"/>
      <c r="H496" s="81" t="s">
        <v>1400</v>
      </c>
      <c r="I496" s="34">
        <f t="shared" si="69"/>
        <v>9</v>
      </c>
      <c r="J496" s="34">
        <f t="shared" si="70"/>
        <v>19</v>
      </c>
      <c r="K496" s="35">
        <f t="shared" si="71"/>
        <v>0.32142857142857145</v>
      </c>
      <c r="L496" s="86" t="s">
        <v>1617</v>
      </c>
      <c r="M496" s="86" t="s">
        <v>1617</v>
      </c>
      <c r="N496" s="86" t="s">
        <v>1617</v>
      </c>
      <c r="O496" s="86"/>
      <c r="P496" s="86" t="s">
        <v>1617</v>
      </c>
      <c r="Q496" s="86" t="s">
        <v>1617</v>
      </c>
      <c r="R496" s="86" t="s">
        <v>1617</v>
      </c>
      <c r="S496" s="86" t="s">
        <v>1617</v>
      </c>
      <c r="T496" s="86" t="s">
        <v>1617</v>
      </c>
      <c r="U496" s="86" t="s">
        <v>1617</v>
      </c>
      <c r="V496" s="86" t="s">
        <v>1617</v>
      </c>
      <c r="W496" s="86" t="s">
        <v>1617</v>
      </c>
      <c r="X496" s="86" t="s">
        <v>1617</v>
      </c>
      <c r="Y496" s="86" t="s">
        <v>1617</v>
      </c>
      <c r="Z496" s="86" t="s">
        <v>1617</v>
      </c>
      <c r="AA496" s="86" t="s">
        <v>1617</v>
      </c>
      <c r="AB496" s="86" t="s">
        <v>1617</v>
      </c>
      <c r="AC496" s="86" t="s">
        <v>1617</v>
      </c>
      <c r="AD496" s="86" t="s">
        <v>1617</v>
      </c>
      <c r="AE496" s="86" t="s">
        <v>1617</v>
      </c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1392</v>
      </c>
      <c r="B497" s="33" t="s">
        <v>1395</v>
      </c>
      <c r="C497" s="129" t="s">
        <v>1578</v>
      </c>
      <c r="D497" t="s">
        <v>1387</v>
      </c>
      <c r="E497" s="33" t="s">
        <v>1390</v>
      </c>
      <c r="F497" s="33" t="s">
        <v>1391</v>
      </c>
      <c r="G497" s="33"/>
      <c r="H497" s="33" t="s">
        <v>1405</v>
      </c>
      <c r="I497" s="34">
        <f t="shared" si="69"/>
        <v>9</v>
      </c>
      <c r="J497" s="34">
        <f t="shared" si="70"/>
        <v>19</v>
      </c>
      <c r="K497" s="35">
        <f t="shared" si="71"/>
        <v>0.32142857142857145</v>
      </c>
      <c r="L497" s="86" t="s">
        <v>1617</v>
      </c>
      <c r="M497" s="86" t="s">
        <v>1617</v>
      </c>
      <c r="N497" s="86" t="s">
        <v>1617</v>
      </c>
      <c r="O497" s="86"/>
      <c r="P497" s="86" t="s">
        <v>1617</v>
      </c>
      <c r="Q497" s="86" t="s">
        <v>1617</v>
      </c>
      <c r="R497" s="86" t="s">
        <v>1617</v>
      </c>
      <c r="S497" s="86" t="s">
        <v>1617</v>
      </c>
      <c r="T497" s="86" t="s">
        <v>1617</v>
      </c>
      <c r="U497" s="86" t="s">
        <v>1617</v>
      </c>
      <c r="V497" s="86" t="s">
        <v>1617</v>
      </c>
      <c r="W497" s="86" t="s">
        <v>1617</v>
      </c>
      <c r="X497" s="86" t="s">
        <v>1617</v>
      </c>
      <c r="Y497" s="86" t="s">
        <v>1617</v>
      </c>
      <c r="Z497" s="86" t="s">
        <v>1617</v>
      </c>
      <c r="AA497" s="86" t="s">
        <v>1617</v>
      </c>
      <c r="AB497" s="86" t="s">
        <v>1617</v>
      </c>
      <c r="AC497" s="86" t="s">
        <v>1617</v>
      </c>
      <c r="AD497" s="86" t="s">
        <v>1617</v>
      </c>
      <c r="AE497" s="86" t="s">
        <v>1617</v>
      </c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5" t="s">
        <v>1392</v>
      </c>
      <c r="B498" s="136">
        <v>24</v>
      </c>
      <c r="C498" s="129" t="s">
        <v>1578</v>
      </c>
      <c r="D498" t="s">
        <v>1388</v>
      </c>
      <c r="E498" s="33" t="s">
        <v>1412</v>
      </c>
      <c r="F498" s="33" t="s">
        <v>1391</v>
      </c>
      <c r="G498" s="33"/>
      <c r="H498" s="81" t="s">
        <v>1401</v>
      </c>
      <c r="I498" s="34">
        <f t="shared" si="69"/>
        <v>9</v>
      </c>
      <c r="J498" s="34">
        <f t="shared" si="70"/>
        <v>19</v>
      </c>
      <c r="K498" s="35">
        <f t="shared" si="71"/>
        <v>0.32142857142857145</v>
      </c>
      <c r="L498" s="86" t="s">
        <v>1617</v>
      </c>
      <c r="M498" s="86" t="s">
        <v>1617</v>
      </c>
      <c r="N498" s="86" t="s">
        <v>1617</v>
      </c>
      <c r="O498" s="86"/>
      <c r="P498" s="86" t="s">
        <v>1617</v>
      </c>
      <c r="Q498" s="86" t="s">
        <v>1617</v>
      </c>
      <c r="R498" s="86" t="s">
        <v>1617</v>
      </c>
      <c r="S498" s="86" t="s">
        <v>1617</v>
      </c>
      <c r="T498" s="86" t="s">
        <v>1617</v>
      </c>
      <c r="U498" s="86" t="s">
        <v>1617</v>
      </c>
      <c r="V498" s="86" t="s">
        <v>1617</v>
      </c>
      <c r="W498" s="86" t="s">
        <v>1617</v>
      </c>
      <c r="X498" s="86" t="s">
        <v>1617</v>
      </c>
      <c r="Y498" s="86" t="s">
        <v>1617</v>
      </c>
      <c r="Z498" s="86" t="s">
        <v>1617</v>
      </c>
      <c r="AA498" s="86" t="s">
        <v>1617</v>
      </c>
      <c r="AB498" s="86" t="s">
        <v>1617</v>
      </c>
      <c r="AC498" s="86" t="s">
        <v>1617</v>
      </c>
      <c r="AD498" s="86" t="s">
        <v>1617</v>
      </c>
      <c r="AE498" s="86" t="s">
        <v>1617</v>
      </c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5" t="s">
        <v>1392</v>
      </c>
      <c r="B499" s="136" t="s">
        <v>1396</v>
      </c>
      <c r="C499" s="129" t="s">
        <v>1578</v>
      </c>
      <c r="D499" t="s">
        <v>1388</v>
      </c>
      <c r="E499" s="33" t="s">
        <v>1390</v>
      </c>
      <c r="F499" s="33" t="s">
        <v>1391</v>
      </c>
      <c r="G499" s="33"/>
      <c r="H499" s="33" t="s">
        <v>1406</v>
      </c>
      <c r="I499" s="34">
        <f t="shared" si="69"/>
        <v>9</v>
      </c>
      <c r="J499" s="34">
        <f t="shared" si="70"/>
        <v>19</v>
      </c>
      <c r="K499" s="35">
        <f t="shared" si="71"/>
        <v>0.32142857142857145</v>
      </c>
      <c r="L499" s="86" t="s">
        <v>1617</v>
      </c>
      <c r="M499" s="86" t="s">
        <v>1617</v>
      </c>
      <c r="N499" s="86" t="s">
        <v>1617</v>
      </c>
      <c r="O499" s="86"/>
      <c r="P499" s="86" t="s">
        <v>1617</v>
      </c>
      <c r="Q499" s="86" t="s">
        <v>1617</v>
      </c>
      <c r="R499" s="86" t="s">
        <v>1617</v>
      </c>
      <c r="S499" s="86" t="s">
        <v>1617</v>
      </c>
      <c r="T499" s="86" t="s">
        <v>1617</v>
      </c>
      <c r="U499" s="86" t="s">
        <v>1617</v>
      </c>
      <c r="V499" s="86" t="s">
        <v>1617</v>
      </c>
      <c r="W499" s="86" t="s">
        <v>1617</v>
      </c>
      <c r="X499" s="86" t="s">
        <v>1617</v>
      </c>
      <c r="Y499" s="86" t="s">
        <v>1617</v>
      </c>
      <c r="Z499" s="86" t="s">
        <v>1617</v>
      </c>
      <c r="AA499" s="86" t="s">
        <v>1617</v>
      </c>
      <c r="AB499" s="86" t="s">
        <v>1617</v>
      </c>
      <c r="AC499" s="86" t="s">
        <v>1617</v>
      </c>
      <c r="AD499" s="86" t="s">
        <v>1617</v>
      </c>
      <c r="AE499" s="86" t="s">
        <v>1617</v>
      </c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1392</v>
      </c>
      <c r="B500" s="33">
        <v>25</v>
      </c>
      <c r="C500" s="129" t="s">
        <v>1578</v>
      </c>
      <c r="D500" t="s">
        <v>1389</v>
      </c>
      <c r="E500" s="33" t="s">
        <v>1412</v>
      </c>
      <c r="F500" s="33" t="s">
        <v>1391</v>
      </c>
      <c r="G500" s="33"/>
      <c r="H500" s="81" t="s">
        <v>1402</v>
      </c>
      <c r="I500" s="34">
        <f t="shared" si="69"/>
        <v>27</v>
      </c>
      <c r="J500" s="34">
        <f t="shared" si="70"/>
        <v>1</v>
      </c>
      <c r="K500" s="35">
        <f t="shared" si="71"/>
        <v>0.9642857142857143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 t="s">
        <v>1617</v>
      </c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1392</v>
      </c>
      <c r="B501" s="33" t="s">
        <v>1397</v>
      </c>
      <c r="C501" s="129" t="s">
        <v>1578</v>
      </c>
      <c r="D501" t="s">
        <v>1389</v>
      </c>
      <c r="E501" s="33" t="s">
        <v>1390</v>
      </c>
      <c r="F501" s="33" t="s">
        <v>1391</v>
      </c>
      <c r="G501" s="33"/>
      <c r="H501" s="33" t="s">
        <v>1407</v>
      </c>
      <c r="I501" s="34">
        <f t="shared" si="69"/>
        <v>27</v>
      </c>
      <c r="J501" s="34">
        <f t="shared" si="70"/>
        <v>1</v>
      </c>
      <c r="K501" s="35">
        <f t="shared" si="71"/>
        <v>0.9642857142857143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 t="s">
        <v>1617</v>
      </c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1392</v>
      </c>
      <c r="B502" s="33">
        <v>26</v>
      </c>
      <c r="C502" s="129" t="s">
        <v>1578</v>
      </c>
      <c r="D502" t="s">
        <v>1423</v>
      </c>
      <c r="E502" s="33" t="s">
        <v>1412</v>
      </c>
      <c r="F502" s="33" t="s">
        <v>1391</v>
      </c>
      <c r="G502" s="33"/>
      <c r="H502" s="81" t="s">
        <v>1429</v>
      </c>
      <c r="I502" s="34">
        <f t="shared" ref="I502:I523" si="72">COUNTIF(L502:AM502,"")</f>
        <v>10</v>
      </c>
      <c r="J502" s="34">
        <f t="shared" ref="J502:J523" si="73">COUNTIF(L502:AM502,"APAGADO")</f>
        <v>18</v>
      </c>
      <c r="K502" s="35">
        <f t="shared" ref="K502:K523" si="74">(I502)/(J502+I502)</f>
        <v>0.35714285714285715</v>
      </c>
      <c r="L502" s="86"/>
      <c r="M502" s="86" t="s">
        <v>1617</v>
      </c>
      <c r="N502" s="86" t="s">
        <v>1617</v>
      </c>
      <c r="O502" s="86"/>
      <c r="P502" s="86" t="s">
        <v>1617</v>
      </c>
      <c r="Q502" s="86" t="s">
        <v>1617</v>
      </c>
      <c r="R502" s="86" t="s">
        <v>1617</v>
      </c>
      <c r="S502" s="86" t="s">
        <v>1617</v>
      </c>
      <c r="T502" s="86" t="s">
        <v>1617</v>
      </c>
      <c r="U502" s="86" t="s">
        <v>1617</v>
      </c>
      <c r="V502" s="86" t="s">
        <v>1617</v>
      </c>
      <c r="W502" s="86" t="s">
        <v>1617</v>
      </c>
      <c r="X502" s="86" t="s">
        <v>1617</v>
      </c>
      <c r="Y502" s="86" t="s">
        <v>1617</v>
      </c>
      <c r="Z502" s="86" t="s">
        <v>1617</v>
      </c>
      <c r="AA502" s="86" t="s">
        <v>1617</v>
      </c>
      <c r="AB502" s="86" t="s">
        <v>1617</v>
      </c>
      <c r="AC502" s="86" t="s">
        <v>1617</v>
      </c>
      <c r="AD502" s="86" t="s">
        <v>1617</v>
      </c>
      <c r="AE502" s="86" t="s">
        <v>1617</v>
      </c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1392</v>
      </c>
      <c r="B503" s="33" t="s">
        <v>1441</v>
      </c>
      <c r="C503" s="129" t="s">
        <v>1578</v>
      </c>
      <c r="D503" t="s">
        <v>1423</v>
      </c>
      <c r="E503" s="33" t="s">
        <v>1390</v>
      </c>
      <c r="F503" s="33" t="s">
        <v>1391</v>
      </c>
      <c r="G503" s="33"/>
      <c r="H503" s="33" t="s">
        <v>1435</v>
      </c>
      <c r="I503" s="34">
        <f t="shared" si="72"/>
        <v>10</v>
      </c>
      <c r="J503" s="34">
        <f t="shared" si="73"/>
        <v>18</v>
      </c>
      <c r="K503" s="35">
        <f t="shared" si="74"/>
        <v>0.35714285714285715</v>
      </c>
      <c r="L503" s="86"/>
      <c r="M503" s="86" t="s">
        <v>1617</v>
      </c>
      <c r="N503" s="86" t="s">
        <v>1617</v>
      </c>
      <c r="O503" s="86"/>
      <c r="P503" s="86" t="s">
        <v>1617</v>
      </c>
      <c r="Q503" s="86" t="s">
        <v>1617</v>
      </c>
      <c r="R503" s="86" t="s">
        <v>1617</v>
      </c>
      <c r="S503" s="86" t="s">
        <v>1617</v>
      </c>
      <c r="T503" s="86" t="s">
        <v>1617</v>
      </c>
      <c r="U503" s="86" t="s">
        <v>1617</v>
      </c>
      <c r="V503" s="86" t="s">
        <v>1617</v>
      </c>
      <c r="W503" s="86" t="s">
        <v>1617</v>
      </c>
      <c r="X503" s="86" t="s">
        <v>1617</v>
      </c>
      <c r="Y503" s="86" t="s">
        <v>1617</v>
      </c>
      <c r="Z503" s="86" t="s">
        <v>1617</v>
      </c>
      <c r="AA503" s="86" t="s">
        <v>1617</v>
      </c>
      <c r="AB503" s="86" t="s">
        <v>1617</v>
      </c>
      <c r="AC503" s="86" t="s">
        <v>1617</v>
      </c>
      <c r="AD503" s="86" t="s">
        <v>1617</v>
      </c>
      <c r="AE503" s="86" t="s">
        <v>1617</v>
      </c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1392</v>
      </c>
      <c r="B504" s="132">
        <v>27</v>
      </c>
      <c r="C504" s="129" t="s">
        <v>1578</v>
      </c>
      <c r="D504" t="s">
        <v>1424</v>
      </c>
      <c r="E504" s="33" t="s">
        <v>1412</v>
      </c>
      <c r="F504" s="33" t="s">
        <v>1391</v>
      </c>
      <c r="G504" s="33"/>
      <c r="H504" s="81" t="s">
        <v>1430</v>
      </c>
      <c r="I504" s="34">
        <f t="shared" si="72"/>
        <v>9</v>
      </c>
      <c r="J504" s="34">
        <f t="shared" si="73"/>
        <v>19</v>
      </c>
      <c r="K504" s="35">
        <f t="shared" si="74"/>
        <v>0.32142857142857145</v>
      </c>
      <c r="L504" s="86" t="s">
        <v>1617</v>
      </c>
      <c r="M504" s="86" t="s">
        <v>1617</v>
      </c>
      <c r="N504" s="86" t="s">
        <v>1617</v>
      </c>
      <c r="O504" s="86"/>
      <c r="P504" s="86" t="s">
        <v>1617</v>
      </c>
      <c r="Q504" s="86" t="s">
        <v>1617</v>
      </c>
      <c r="R504" s="86" t="s">
        <v>1617</v>
      </c>
      <c r="S504" s="86" t="s">
        <v>1617</v>
      </c>
      <c r="T504" s="86" t="s">
        <v>1617</v>
      </c>
      <c r="U504" s="86" t="s">
        <v>1617</v>
      </c>
      <c r="V504" s="86" t="s">
        <v>1617</v>
      </c>
      <c r="W504" s="86" t="s">
        <v>1617</v>
      </c>
      <c r="X504" s="86" t="s">
        <v>1617</v>
      </c>
      <c r="Y504" s="86" t="s">
        <v>1617</v>
      </c>
      <c r="Z504" s="86" t="s">
        <v>1617</v>
      </c>
      <c r="AA504" s="86" t="s">
        <v>1617</v>
      </c>
      <c r="AB504" s="86" t="s">
        <v>1617</v>
      </c>
      <c r="AC504" s="86" t="s">
        <v>1617</v>
      </c>
      <c r="AD504" s="86" t="s">
        <v>1617</v>
      </c>
      <c r="AE504" s="86" t="s">
        <v>1617</v>
      </c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1392</v>
      </c>
      <c r="B505" s="132" t="s">
        <v>1442</v>
      </c>
      <c r="C505" s="129" t="s">
        <v>1578</v>
      </c>
      <c r="D505" t="s">
        <v>1424</v>
      </c>
      <c r="E505" s="33" t="s">
        <v>1390</v>
      </c>
      <c r="F505" s="33" t="s">
        <v>1391</v>
      </c>
      <c r="G505" s="33"/>
      <c r="H505" s="33" t="s">
        <v>1436</v>
      </c>
      <c r="I505" s="34">
        <f t="shared" si="72"/>
        <v>9</v>
      </c>
      <c r="J505" s="34">
        <f t="shared" si="73"/>
        <v>19</v>
      </c>
      <c r="K505" s="35">
        <f t="shared" si="74"/>
        <v>0.32142857142857145</v>
      </c>
      <c r="L505" s="86" t="s">
        <v>1617</v>
      </c>
      <c r="M505" s="86" t="s">
        <v>1617</v>
      </c>
      <c r="N505" s="86" t="s">
        <v>1617</v>
      </c>
      <c r="O505" s="86"/>
      <c r="P505" s="86" t="s">
        <v>1617</v>
      </c>
      <c r="Q505" s="86" t="s">
        <v>1617</v>
      </c>
      <c r="R505" s="86" t="s">
        <v>1617</v>
      </c>
      <c r="S505" s="86" t="s">
        <v>1617</v>
      </c>
      <c r="T505" s="86" t="s">
        <v>1617</v>
      </c>
      <c r="U505" s="86" t="s">
        <v>1617</v>
      </c>
      <c r="V505" s="86" t="s">
        <v>1617</v>
      </c>
      <c r="W505" s="86" t="s">
        <v>1617</v>
      </c>
      <c r="X505" s="86" t="s">
        <v>1617</v>
      </c>
      <c r="Y505" s="86" t="s">
        <v>1617</v>
      </c>
      <c r="Z505" s="86" t="s">
        <v>1617</v>
      </c>
      <c r="AA505" s="86" t="s">
        <v>1617</v>
      </c>
      <c r="AB505" s="86" t="s">
        <v>1617</v>
      </c>
      <c r="AC505" s="86" t="s">
        <v>1617</v>
      </c>
      <c r="AD505" s="86" t="s">
        <v>1617</v>
      </c>
      <c r="AE505" s="86" t="s">
        <v>1617</v>
      </c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1392</v>
      </c>
      <c r="B506" s="33">
        <v>28</v>
      </c>
      <c r="C506" s="129" t="s">
        <v>1578</v>
      </c>
      <c r="D506" t="s">
        <v>1425</v>
      </c>
      <c r="E506" s="33" t="s">
        <v>1412</v>
      </c>
      <c r="F506" s="33" t="s">
        <v>1391</v>
      </c>
      <c r="G506" s="33"/>
      <c r="H506" s="81" t="s">
        <v>1431</v>
      </c>
      <c r="I506" s="34">
        <f t="shared" si="72"/>
        <v>9</v>
      </c>
      <c r="J506" s="34">
        <f t="shared" si="73"/>
        <v>19</v>
      </c>
      <c r="K506" s="35">
        <f t="shared" si="74"/>
        <v>0.32142857142857145</v>
      </c>
      <c r="L506" s="86" t="s">
        <v>1617</v>
      </c>
      <c r="M506" s="86" t="s">
        <v>1617</v>
      </c>
      <c r="N506" s="86" t="s">
        <v>1617</v>
      </c>
      <c r="O506" s="86"/>
      <c r="P506" s="86" t="s">
        <v>1617</v>
      </c>
      <c r="Q506" s="86" t="s">
        <v>1617</v>
      </c>
      <c r="R506" s="86" t="s">
        <v>1617</v>
      </c>
      <c r="S506" s="86" t="s">
        <v>1617</v>
      </c>
      <c r="T506" s="86" t="s">
        <v>1617</v>
      </c>
      <c r="U506" s="86" t="s">
        <v>1617</v>
      </c>
      <c r="V506" s="86" t="s">
        <v>1617</v>
      </c>
      <c r="W506" s="86" t="s">
        <v>1617</v>
      </c>
      <c r="X506" s="86" t="s">
        <v>1617</v>
      </c>
      <c r="Y506" s="86" t="s">
        <v>1617</v>
      </c>
      <c r="Z506" s="86" t="s">
        <v>1617</v>
      </c>
      <c r="AA506" s="86" t="s">
        <v>1617</v>
      </c>
      <c r="AB506" s="86" t="s">
        <v>1617</v>
      </c>
      <c r="AC506" s="86" t="s">
        <v>1617</v>
      </c>
      <c r="AD506" s="86" t="s">
        <v>1617</v>
      </c>
      <c r="AE506" s="86" t="s">
        <v>1617</v>
      </c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1392</v>
      </c>
      <c r="B507" s="33" t="s">
        <v>1443</v>
      </c>
      <c r="C507" s="129" t="s">
        <v>1578</v>
      </c>
      <c r="D507" t="s">
        <v>1425</v>
      </c>
      <c r="E507" s="33" t="s">
        <v>1390</v>
      </c>
      <c r="F507" s="33" t="s">
        <v>1391</v>
      </c>
      <c r="G507" s="33"/>
      <c r="H507" s="33" t="s">
        <v>1437</v>
      </c>
      <c r="I507" s="34">
        <f t="shared" si="72"/>
        <v>9</v>
      </c>
      <c r="J507" s="34">
        <f t="shared" si="73"/>
        <v>19</v>
      </c>
      <c r="K507" s="35">
        <f t="shared" si="74"/>
        <v>0.32142857142857145</v>
      </c>
      <c r="L507" s="86" t="s">
        <v>1617</v>
      </c>
      <c r="M507" s="86" t="s">
        <v>1617</v>
      </c>
      <c r="N507" s="86" t="s">
        <v>1617</v>
      </c>
      <c r="O507" s="86"/>
      <c r="P507" s="86" t="s">
        <v>1617</v>
      </c>
      <c r="Q507" s="86" t="s">
        <v>1617</v>
      </c>
      <c r="R507" s="86" t="s">
        <v>1617</v>
      </c>
      <c r="S507" s="86" t="s">
        <v>1617</v>
      </c>
      <c r="T507" s="86" t="s">
        <v>1617</v>
      </c>
      <c r="U507" s="86" t="s">
        <v>1617</v>
      </c>
      <c r="V507" s="86" t="s">
        <v>1617</v>
      </c>
      <c r="W507" s="86" t="s">
        <v>1617</v>
      </c>
      <c r="X507" s="86" t="s">
        <v>1617</v>
      </c>
      <c r="Y507" s="86" t="s">
        <v>1617</v>
      </c>
      <c r="Z507" s="86" t="s">
        <v>1617</v>
      </c>
      <c r="AA507" s="86" t="s">
        <v>1617</v>
      </c>
      <c r="AB507" s="86" t="s">
        <v>1617</v>
      </c>
      <c r="AC507" s="86" t="s">
        <v>1617</v>
      </c>
      <c r="AD507" s="86" t="s">
        <v>1617</v>
      </c>
      <c r="AE507" s="86" t="s">
        <v>1617</v>
      </c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s="135" t="s">
        <v>1392</v>
      </c>
      <c r="B508" s="136">
        <v>29</v>
      </c>
      <c r="C508" s="129" t="s">
        <v>1578</v>
      </c>
      <c r="D508" t="s">
        <v>1426</v>
      </c>
      <c r="E508" s="33" t="s">
        <v>1412</v>
      </c>
      <c r="F508" s="33" t="s">
        <v>1391</v>
      </c>
      <c r="G508" s="33"/>
      <c r="H508" s="81" t="s">
        <v>1432</v>
      </c>
      <c r="I508" s="34">
        <f t="shared" si="72"/>
        <v>9</v>
      </c>
      <c r="J508" s="34">
        <f t="shared" si="73"/>
        <v>19</v>
      </c>
      <c r="K508" s="35">
        <f t="shared" si="74"/>
        <v>0.32142857142857145</v>
      </c>
      <c r="L508" s="86" t="s">
        <v>1617</v>
      </c>
      <c r="M508" s="86" t="s">
        <v>1617</v>
      </c>
      <c r="N508" s="86" t="s">
        <v>1617</v>
      </c>
      <c r="O508" s="86"/>
      <c r="P508" s="86" t="s">
        <v>1617</v>
      </c>
      <c r="Q508" s="86" t="s">
        <v>1617</v>
      </c>
      <c r="R508" s="86" t="s">
        <v>1617</v>
      </c>
      <c r="S508" s="86" t="s">
        <v>1617</v>
      </c>
      <c r="T508" s="86" t="s">
        <v>1617</v>
      </c>
      <c r="U508" s="86" t="s">
        <v>1617</v>
      </c>
      <c r="V508" s="86" t="s">
        <v>1617</v>
      </c>
      <c r="W508" s="86" t="s">
        <v>1617</v>
      </c>
      <c r="X508" s="86" t="s">
        <v>1617</v>
      </c>
      <c r="Y508" s="86" t="s">
        <v>1617</v>
      </c>
      <c r="Z508" s="86" t="s">
        <v>1617</v>
      </c>
      <c r="AA508" s="86" t="s">
        <v>1617</v>
      </c>
      <c r="AB508" s="86" t="s">
        <v>1617</v>
      </c>
      <c r="AC508" s="86" t="s">
        <v>1617</v>
      </c>
      <c r="AD508" s="86" t="s">
        <v>1617</v>
      </c>
      <c r="AE508" s="86" t="s">
        <v>1617</v>
      </c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5" t="s">
        <v>1392</v>
      </c>
      <c r="B509" s="136" t="s">
        <v>1444</v>
      </c>
      <c r="C509" s="129" t="s">
        <v>1578</v>
      </c>
      <c r="D509" t="s">
        <v>1426</v>
      </c>
      <c r="E509" s="33" t="s">
        <v>1390</v>
      </c>
      <c r="F509" s="33" t="s">
        <v>1391</v>
      </c>
      <c r="G509" s="33"/>
      <c r="H509" s="33" t="s">
        <v>1438</v>
      </c>
      <c r="I509" s="34">
        <f t="shared" si="72"/>
        <v>18</v>
      </c>
      <c r="J509" s="34">
        <f t="shared" si="73"/>
        <v>10</v>
      </c>
      <c r="K509" s="35">
        <f t="shared" si="74"/>
        <v>0.6428571428571429</v>
      </c>
      <c r="L509" s="86" t="s">
        <v>1617</v>
      </c>
      <c r="M509" s="86" t="s">
        <v>1617</v>
      </c>
      <c r="N509" s="86" t="s">
        <v>1617</v>
      </c>
      <c r="O509" s="86"/>
      <c r="P509" s="86" t="s">
        <v>1617</v>
      </c>
      <c r="Q509" s="86" t="s">
        <v>1617</v>
      </c>
      <c r="R509" s="86" t="s">
        <v>1617</v>
      </c>
      <c r="S509" s="86" t="s">
        <v>1617</v>
      </c>
      <c r="T509" s="86" t="s">
        <v>1617</v>
      </c>
      <c r="U509" s="86" t="s">
        <v>1617</v>
      </c>
      <c r="V509" s="86" t="s">
        <v>1617</v>
      </c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1392</v>
      </c>
      <c r="B510" s="132">
        <v>30</v>
      </c>
      <c r="C510" s="129" t="s">
        <v>1578</v>
      </c>
      <c r="D510" t="s">
        <v>1427</v>
      </c>
      <c r="E510" s="33" t="s">
        <v>1412</v>
      </c>
      <c r="F510" s="33" t="s">
        <v>1391</v>
      </c>
      <c r="G510" s="33"/>
      <c r="H510" s="81" t="s">
        <v>1433</v>
      </c>
      <c r="I510" s="34">
        <f t="shared" si="72"/>
        <v>9</v>
      </c>
      <c r="J510" s="34">
        <f t="shared" si="73"/>
        <v>19</v>
      </c>
      <c r="K510" s="35">
        <f t="shared" si="74"/>
        <v>0.32142857142857145</v>
      </c>
      <c r="L510" s="86" t="s">
        <v>1617</v>
      </c>
      <c r="M510" s="86" t="s">
        <v>1617</v>
      </c>
      <c r="N510" s="86" t="s">
        <v>1617</v>
      </c>
      <c r="O510" s="86"/>
      <c r="P510" s="86" t="s">
        <v>1617</v>
      </c>
      <c r="Q510" s="86" t="s">
        <v>1617</v>
      </c>
      <c r="R510" s="86" t="s">
        <v>1617</v>
      </c>
      <c r="S510" s="86" t="s">
        <v>1617</v>
      </c>
      <c r="T510" s="86" t="s">
        <v>1617</v>
      </c>
      <c r="U510" s="86" t="s">
        <v>1617</v>
      </c>
      <c r="V510" s="86" t="s">
        <v>1617</v>
      </c>
      <c r="W510" s="86" t="s">
        <v>1617</v>
      </c>
      <c r="X510" s="86" t="s">
        <v>1617</v>
      </c>
      <c r="Y510" s="86" t="s">
        <v>1617</v>
      </c>
      <c r="Z510" s="86" t="s">
        <v>1617</v>
      </c>
      <c r="AA510" s="86" t="s">
        <v>1617</v>
      </c>
      <c r="AB510" s="86" t="s">
        <v>1617</v>
      </c>
      <c r="AC510" s="86" t="s">
        <v>1617</v>
      </c>
      <c r="AD510" s="86" t="s">
        <v>1617</v>
      </c>
      <c r="AE510" s="86" t="s">
        <v>1617</v>
      </c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1" t="s">
        <v>1392</v>
      </c>
      <c r="B511" s="132" t="s">
        <v>1445</v>
      </c>
      <c r="C511" s="129" t="s">
        <v>1578</v>
      </c>
      <c r="D511" t="s">
        <v>1427</v>
      </c>
      <c r="E511" s="33" t="s">
        <v>1390</v>
      </c>
      <c r="F511" s="33" t="s">
        <v>1391</v>
      </c>
      <c r="G511" s="33"/>
      <c r="H511" s="33" t="s">
        <v>1439</v>
      </c>
      <c r="I511" s="34">
        <f t="shared" si="72"/>
        <v>9</v>
      </c>
      <c r="J511" s="34">
        <f t="shared" si="73"/>
        <v>19</v>
      </c>
      <c r="K511" s="35">
        <f t="shared" si="74"/>
        <v>0.32142857142857145</v>
      </c>
      <c r="L511" s="86" t="s">
        <v>1617</v>
      </c>
      <c r="M511" s="86" t="s">
        <v>1617</v>
      </c>
      <c r="N511" s="86" t="s">
        <v>1617</v>
      </c>
      <c r="O511" s="86"/>
      <c r="P511" s="86" t="s">
        <v>1617</v>
      </c>
      <c r="Q511" s="86" t="s">
        <v>1617</v>
      </c>
      <c r="R511" s="86" t="s">
        <v>1617</v>
      </c>
      <c r="S511" s="86" t="s">
        <v>1617</v>
      </c>
      <c r="T511" s="86" t="s">
        <v>1617</v>
      </c>
      <c r="U511" s="86" t="s">
        <v>1617</v>
      </c>
      <c r="V511" s="86" t="s">
        <v>1617</v>
      </c>
      <c r="W511" s="86" t="s">
        <v>1617</v>
      </c>
      <c r="X511" s="86" t="s">
        <v>1617</v>
      </c>
      <c r="Y511" s="86" t="s">
        <v>1617</v>
      </c>
      <c r="Z511" s="86" t="s">
        <v>1617</v>
      </c>
      <c r="AA511" s="86" t="s">
        <v>1617</v>
      </c>
      <c r="AB511" s="86" t="s">
        <v>1617</v>
      </c>
      <c r="AC511" s="86" t="s">
        <v>1617</v>
      </c>
      <c r="AD511" s="86" t="s">
        <v>1617</v>
      </c>
      <c r="AE511" s="86" t="s">
        <v>1617</v>
      </c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1392</v>
      </c>
      <c r="B512" s="33">
        <v>31</v>
      </c>
      <c r="C512" s="129" t="s">
        <v>1578</v>
      </c>
      <c r="D512" t="s">
        <v>1428</v>
      </c>
      <c r="E512" s="33" t="s">
        <v>1412</v>
      </c>
      <c r="F512" s="33" t="s">
        <v>1391</v>
      </c>
      <c r="G512" s="33"/>
      <c r="H512" s="81" t="s">
        <v>1434</v>
      </c>
      <c r="I512" s="34">
        <f t="shared" si="72"/>
        <v>9</v>
      </c>
      <c r="J512" s="34">
        <f t="shared" si="73"/>
        <v>19</v>
      </c>
      <c r="K512" s="35">
        <f t="shared" si="74"/>
        <v>0.32142857142857145</v>
      </c>
      <c r="L512" s="86" t="s">
        <v>1617</v>
      </c>
      <c r="M512" s="86" t="s">
        <v>1617</v>
      </c>
      <c r="N512" s="86" t="s">
        <v>1617</v>
      </c>
      <c r="O512" s="86"/>
      <c r="P512" s="86" t="s">
        <v>1617</v>
      </c>
      <c r="Q512" s="86" t="s">
        <v>1617</v>
      </c>
      <c r="R512" s="86" t="s">
        <v>1617</v>
      </c>
      <c r="S512" s="86" t="s">
        <v>1617</v>
      </c>
      <c r="T512" s="86" t="s">
        <v>1617</v>
      </c>
      <c r="U512" s="86" t="s">
        <v>1617</v>
      </c>
      <c r="V512" s="86" t="s">
        <v>1617</v>
      </c>
      <c r="W512" s="86" t="s">
        <v>1617</v>
      </c>
      <c r="X512" s="86" t="s">
        <v>1617</v>
      </c>
      <c r="Y512" s="86" t="s">
        <v>1617</v>
      </c>
      <c r="Z512" s="86" t="s">
        <v>1617</v>
      </c>
      <c r="AA512" s="86" t="s">
        <v>1617</v>
      </c>
      <c r="AB512" s="86" t="s">
        <v>1617</v>
      </c>
      <c r="AC512" s="86" t="s">
        <v>1617</v>
      </c>
      <c r="AD512" s="86" t="s">
        <v>1617</v>
      </c>
      <c r="AE512" s="86" t="s">
        <v>1617</v>
      </c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1392</v>
      </c>
      <c r="B513" s="33" t="s">
        <v>1446</v>
      </c>
      <c r="C513" s="129" t="s">
        <v>1578</v>
      </c>
      <c r="D513" t="s">
        <v>1428</v>
      </c>
      <c r="E513" s="33" t="s">
        <v>1390</v>
      </c>
      <c r="F513" s="33" t="s">
        <v>1391</v>
      </c>
      <c r="G513" s="33"/>
      <c r="H513" s="33" t="s">
        <v>1440</v>
      </c>
      <c r="I513" s="34">
        <f t="shared" si="72"/>
        <v>9</v>
      </c>
      <c r="J513" s="34">
        <f t="shared" si="73"/>
        <v>19</v>
      </c>
      <c r="K513" s="35">
        <f t="shared" si="74"/>
        <v>0.32142857142857145</v>
      </c>
      <c r="L513" s="86" t="s">
        <v>1617</v>
      </c>
      <c r="M513" s="86" t="s">
        <v>1617</v>
      </c>
      <c r="N513" s="86" t="s">
        <v>1617</v>
      </c>
      <c r="O513" s="86"/>
      <c r="P513" s="86" t="s">
        <v>1617</v>
      </c>
      <c r="Q513" s="86" t="s">
        <v>1617</v>
      </c>
      <c r="R513" s="86" t="s">
        <v>1617</v>
      </c>
      <c r="S513" s="86" t="s">
        <v>1617</v>
      </c>
      <c r="T513" s="86" t="s">
        <v>1617</v>
      </c>
      <c r="U513" s="86" t="s">
        <v>1617</v>
      </c>
      <c r="V513" s="86" t="s">
        <v>1617</v>
      </c>
      <c r="W513" s="86" t="s">
        <v>1617</v>
      </c>
      <c r="X513" s="86" t="s">
        <v>1617</v>
      </c>
      <c r="Y513" s="86" t="s">
        <v>1617</v>
      </c>
      <c r="Z513" s="86" t="s">
        <v>1617</v>
      </c>
      <c r="AA513" s="86" t="s">
        <v>1617</v>
      </c>
      <c r="AB513" s="86" t="s">
        <v>1617</v>
      </c>
      <c r="AC513" s="86" t="s">
        <v>1617</v>
      </c>
      <c r="AD513" s="86" t="s">
        <v>1617</v>
      </c>
      <c r="AE513" s="86" t="s">
        <v>1617</v>
      </c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1392</v>
      </c>
      <c r="B514" s="33" t="s">
        <v>1485</v>
      </c>
      <c r="C514" s="129" t="s">
        <v>1578</v>
      </c>
      <c r="D514" t="s">
        <v>1462</v>
      </c>
      <c r="E514" s="33" t="s">
        <v>1412</v>
      </c>
      <c r="F514" s="33" t="s">
        <v>1391</v>
      </c>
      <c r="G514" s="33"/>
      <c r="H514" s="81" t="s">
        <v>1458</v>
      </c>
      <c r="I514" s="34">
        <f t="shared" si="72"/>
        <v>9</v>
      </c>
      <c r="J514" s="34">
        <f t="shared" si="73"/>
        <v>19</v>
      </c>
      <c r="K514" s="35">
        <f t="shared" si="74"/>
        <v>0.32142857142857145</v>
      </c>
      <c r="L514" s="86" t="s">
        <v>1617</v>
      </c>
      <c r="M514" s="86" t="s">
        <v>1617</v>
      </c>
      <c r="N514" s="86" t="s">
        <v>1617</v>
      </c>
      <c r="O514" s="86"/>
      <c r="P514" s="86" t="s">
        <v>1617</v>
      </c>
      <c r="Q514" s="86" t="s">
        <v>1617</v>
      </c>
      <c r="R514" s="86" t="s">
        <v>1617</v>
      </c>
      <c r="S514" s="86" t="s">
        <v>1617</v>
      </c>
      <c r="T514" s="86" t="s">
        <v>1617</v>
      </c>
      <c r="U514" s="86" t="s">
        <v>1617</v>
      </c>
      <c r="V514" s="86" t="s">
        <v>1617</v>
      </c>
      <c r="W514" s="86" t="s">
        <v>1617</v>
      </c>
      <c r="X514" s="86" t="s">
        <v>1617</v>
      </c>
      <c r="Y514" s="86" t="s">
        <v>1617</v>
      </c>
      <c r="Z514" s="86" t="s">
        <v>1617</v>
      </c>
      <c r="AA514" s="86" t="s">
        <v>1617</v>
      </c>
      <c r="AB514" s="86" t="s">
        <v>1617</v>
      </c>
      <c r="AC514" s="86" t="s">
        <v>1617</v>
      </c>
      <c r="AD514" s="86" t="s">
        <v>1617</v>
      </c>
      <c r="AE514" s="86" t="s">
        <v>1617</v>
      </c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1392</v>
      </c>
      <c r="B515" s="33" t="s">
        <v>1447</v>
      </c>
      <c r="C515" s="129" t="s">
        <v>1578</v>
      </c>
      <c r="D515" t="s">
        <v>1462</v>
      </c>
      <c r="E515" s="33" t="s">
        <v>1390</v>
      </c>
      <c r="F515" s="33" t="s">
        <v>1391</v>
      </c>
      <c r="G515" s="33"/>
      <c r="H515" s="33" t="s">
        <v>1454</v>
      </c>
      <c r="I515" s="34">
        <f t="shared" si="72"/>
        <v>28</v>
      </c>
      <c r="J515" s="34">
        <f t="shared" si="73"/>
        <v>0</v>
      </c>
      <c r="K515" s="35">
        <f t="shared" si="74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1" t="s">
        <v>1392</v>
      </c>
      <c r="B516" s="132" t="s">
        <v>1448</v>
      </c>
      <c r="C516" s="129" t="s">
        <v>1578</v>
      </c>
      <c r="D516" t="s">
        <v>1518</v>
      </c>
      <c r="E516" s="33" t="s">
        <v>1412</v>
      </c>
      <c r="F516" s="33" t="s">
        <v>1391</v>
      </c>
      <c r="G516" s="33"/>
      <c r="H516" s="81" t="s">
        <v>1459</v>
      </c>
      <c r="I516" s="34">
        <f t="shared" si="72"/>
        <v>28</v>
      </c>
      <c r="J516" s="34">
        <f t="shared" si="73"/>
        <v>0</v>
      </c>
      <c r="K516" s="35">
        <f t="shared" si="74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t="s">
        <v>1392</v>
      </c>
      <c r="B517" s="33" t="s">
        <v>1449</v>
      </c>
      <c r="C517" s="129" t="s">
        <v>1578</v>
      </c>
      <c r="D517" t="s">
        <v>1518</v>
      </c>
      <c r="E517" s="33" t="s">
        <v>1390</v>
      </c>
      <c r="F517" s="33" t="s">
        <v>1391</v>
      </c>
      <c r="G517" s="33"/>
      <c r="H517" s="33" t="s">
        <v>1455</v>
      </c>
      <c r="I517" s="34">
        <f t="shared" si="72"/>
        <v>28</v>
      </c>
      <c r="J517" s="34">
        <f t="shared" si="73"/>
        <v>0</v>
      </c>
      <c r="K517" s="35">
        <f t="shared" si="74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s="135" t="s">
        <v>1392</v>
      </c>
      <c r="B518" s="136" t="s">
        <v>1450</v>
      </c>
      <c r="C518" s="129" t="s">
        <v>1578</v>
      </c>
      <c r="D518" t="s">
        <v>1464</v>
      </c>
      <c r="E518" s="33" t="s">
        <v>1412</v>
      </c>
      <c r="F518" s="33" t="s">
        <v>1391</v>
      </c>
      <c r="G518" s="33"/>
      <c r="H518" s="81" t="s">
        <v>1460</v>
      </c>
      <c r="I518" s="34">
        <f t="shared" si="72"/>
        <v>28</v>
      </c>
      <c r="J518" s="34">
        <f t="shared" si="73"/>
        <v>0</v>
      </c>
      <c r="K518" s="35">
        <f t="shared" si="74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s="135" t="s">
        <v>1392</v>
      </c>
      <c r="B519" s="136" t="s">
        <v>1451</v>
      </c>
      <c r="C519" s="129" t="s">
        <v>1578</v>
      </c>
      <c r="D519" t="s">
        <v>1464</v>
      </c>
      <c r="E519" s="33" t="s">
        <v>1390</v>
      </c>
      <c r="F519" s="33" t="s">
        <v>1391</v>
      </c>
      <c r="G519" s="33"/>
      <c r="H519" s="33" t="s">
        <v>1456</v>
      </c>
      <c r="I519" s="34">
        <f t="shared" si="72"/>
        <v>28</v>
      </c>
      <c r="J519" s="34">
        <f t="shared" si="73"/>
        <v>0</v>
      </c>
      <c r="K519" s="35">
        <f t="shared" si="74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1392</v>
      </c>
      <c r="B520" s="33" t="s">
        <v>1452</v>
      </c>
      <c r="C520" s="129" t="s">
        <v>1578</v>
      </c>
      <c r="D520" t="s">
        <v>1463</v>
      </c>
      <c r="E520" s="33" t="s">
        <v>1412</v>
      </c>
      <c r="F520" s="33" t="s">
        <v>1391</v>
      </c>
      <c r="G520" s="33"/>
      <c r="H520" s="81" t="s">
        <v>1461</v>
      </c>
      <c r="I520" s="34">
        <f t="shared" si="72"/>
        <v>9</v>
      </c>
      <c r="J520" s="34">
        <f t="shared" si="73"/>
        <v>19</v>
      </c>
      <c r="K520" s="35">
        <f t="shared" si="74"/>
        <v>0.32142857142857145</v>
      </c>
      <c r="L520" s="86" t="s">
        <v>1617</v>
      </c>
      <c r="M520" s="86" t="s">
        <v>1617</v>
      </c>
      <c r="N520" s="86" t="s">
        <v>1617</v>
      </c>
      <c r="O520" s="86"/>
      <c r="P520" s="86" t="s">
        <v>1617</v>
      </c>
      <c r="Q520" s="86" t="s">
        <v>1617</v>
      </c>
      <c r="R520" s="86" t="s">
        <v>1617</v>
      </c>
      <c r="S520" s="86" t="s">
        <v>1617</v>
      </c>
      <c r="T520" s="86" t="s">
        <v>1617</v>
      </c>
      <c r="U520" s="86" t="s">
        <v>1617</v>
      </c>
      <c r="V520" s="86" t="s">
        <v>1617</v>
      </c>
      <c r="W520" s="86" t="s">
        <v>1617</v>
      </c>
      <c r="X520" s="86" t="s">
        <v>1617</v>
      </c>
      <c r="Y520" s="86" t="s">
        <v>1617</v>
      </c>
      <c r="Z520" s="86" t="s">
        <v>1617</v>
      </c>
      <c r="AA520" s="86" t="s">
        <v>1617</v>
      </c>
      <c r="AB520" s="86" t="s">
        <v>1617</v>
      </c>
      <c r="AC520" s="86" t="s">
        <v>1617</v>
      </c>
      <c r="AD520" s="86" t="s">
        <v>1617</v>
      </c>
      <c r="AE520" s="86" t="s">
        <v>1617</v>
      </c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1392</v>
      </c>
      <c r="B521" s="33" t="s">
        <v>1453</v>
      </c>
      <c r="C521" s="129" t="s">
        <v>1578</v>
      </c>
      <c r="D521" t="s">
        <v>1463</v>
      </c>
      <c r="E521" s="33" t="s">
        <v>1390</v>
      </c>
      <c r="F521" s="33" t="s">
        <v>1391</v>
      </c>
      <c r="G521" s="33"/>
      <c r="H521" s="33" t="s">
        <v>1457</v>
      </c>
      <c r="I521" s="34">
        <f t="shared" si="72"/>
        <v>9</v>
      </c>
      <c r="J521" s="34">
        <f t="shared" si="73"/>
        <v>19</v>
      </c>
      <c r="K521" s="35">
        <f t="shared" si="74"/>
        <v>0.32142857142857145</v>
      </c>
      <c r="L521" s="86" t="s">
        <v>1617</v>
      </c>
      <c r="M521" s="86" t="s">
        <v>1617</v>
      </c>
      <c r="N521" s="86" t="s">
        <v>1617</v>
      </c>
      <c r="O521" s="86"/>
      <c r="P521" s="86" t="s">
        <v>1617</v>
      </c>
      <c r="Q521" s="86" t="s">
        <v>1617</v>
      </c>
      <c r="R521" s="86" t="s">
        <v>1617</v>
      </c>
      <c r="S521" s="86" t="s">
        <v>1617</v>
      </c>
      <c r="T521" s="86" t="s">
        <v>1617</v>
      </c>
      <c r="U521" s="86" t="s">
        <v>1617</v>
      </c>
      <c r="V521" s="86" t="s">
        <v>1617</v>
      </c>
      <c r="W521" s="86" t="s">
        <v>1617</v>
      </c>
      <c r="X521" s="86" t="s">
        <v>1617</v>
      </c>
      <c r="Y521" s="86" t="s">
        <v>1617</v>
      </c>
      <c r="Z521" s="86" t="s">
        <v>1617</v>
      </c>
      <c r="AA521" s="86" t="s">
        <v>1617</v>
      </c>
      <c r="AB521" s="86" t="s">
        <v>1617</v>
      </c>
      <c r="AC521" s="86" t="s">
        <v>1617</v>
      </c>
      <c r="AD521" s="86" t="s">
        <v>1617</v>
      </c>
      <c r="AE521" s="86" t="s">
        <v>1617</v>
      </c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5" t="s">
        <v>1392</v>
      </c>
      <c r="B522" s="136" t="s">
        <v>1573</v>
      </c>
      <c r="C522" s="129" t="s">
        <v>1578</v>
      </c>
      <c r="D522" t="s">
        <v>1575</v>
      </c>
      <c r="E522" s="33" t="s">
        <v>1412</v>
      </c>
      <c r="F522" s="33" t="s">
        <v>1391</v>
      </c>
      <c r="G522" s="33"/>
      <c r="H522" s="33"/>
      <c r="I522" s="34">
        <f t="shared" si="72"/>
        <v>9</v>
      </c>
      <c r="J522" s="34">
        <f t="shared" si="73"/>
        <v>19</v>
      </c>
      <c r="K522" s="35">
        <f t="shared" si="74"/>
        <v>0.32142857142857145</v>
      </c>
      <c r="L522" s="86" t="s">
        <v>1617</v>
      </c>
      <c r="M522" s="88" t="s">
        <v>1617</v>
      </c>
      <c r="N522" s="86" t="s">
        <v>1617</v>
      </c>
      <c r="O522" s="86"/>
      <c r="P522" s="86" t="s">
        <v>1617</v>
      </c>
      <c r="Q522" s="86" t="s">
        <v>1617</v>
      </c>
      <c r="R522" s="86" t="s">
        <v>1617</v>
      </c>
      <c r="S522" s="86" t="s">
        <v>1617</v>
      </c>
      <c r="T522" s="86" t="s">
        <v>1617</v>
      </c>
      <c r="U522" s="86" t="s">
        <v>1617</v>
      </c>
      <c r="V522" s="86" t="s">
        <v>1617</v>
      </c>
      <c r="W522" s="86" t="s">
        <v>1617</v>
      </c>
      <c r="X522" s="86" t="s">
        <v>1617</v>
      </c>
      <c r="Y522" s="86" t="s">
        <v>1617</v>
      </c>
      <c r="Z522" s="86" t="s">
        <v>1617</v>
      </c>
      <c r="AA522" s="86" t="s">
        <v>1617</v>
      </c>
      <c r="AB522" s="86" t="s">
        <v>1617</v>
      </c>
      <c r="AC522" s="86" t="s">
        <v>1617</v>
      </c>
      <c r="AD522" s="86" t="s">
        <v>1617</v>
      </c>
      <c r="AE522" s="86" t="s">
        <v>1617</v>
      </c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1392</v>
      </c>
      <c r="B523" s="136" t="s">
        <v>1574</v>
      </c>
      <c r="C523" s="129" t="s">
        <v>1578</v>
      </c>
      <c r="D523" t="s">
        <v>1575</v>
      </c>
      <c r="E523" s="33" t="s">
        <v>1390</v>
      </c>
      <c r="F523" s="33" t="s">
        <v>1391</v>
      </c>
      <c r="G523" s="33"/>
      <c r="H523" s="33"/>
      <c r="I523" s="34">
        <f t="shared" si="72"/>
        <v>9</v>
      </c>
      <c r="J523" s="34">
        <f t="shared" si="73"/>
        <v>19</v>
      </c>
      <c r="K523" s="35">
        <f t="shared" si="74"/>
        <v>0.32142857142857145</v>
      </c>
      <c r="L523" s="86" t="s">
        <v>1617</v>
      </c>
      <c r="M523" s="88" t="s">
        <v>1617</v>
      </c>
      <c r="N523" s="86" t="s">
        <v>1617</v>
      </c>
      <c r="O523" s="86"/>
      <c r="P523" s="86" t="s">
        <v>1617</v>
      </c>
      <c r="Q523" s="86" t="s">
        <v>1617</v>
      </c>
      <c r="R523" s="86" t="s">
        <v>1617</v>
      </c>
      <c r="S523" s="86" t="s">
        <v>1617</v>
      </c>
      <c r="T523" s="86" t="s">
        <v>1617</v>
      </c>
      <c r="U523" s="86" t="s">
        <v>1617</v>
      </c>
      <c r="V523" s="86" t="s">
        <v>1617</v>
      </c>
      <c r="W523" s="86" t="s">
        <v>1617</v>
      </c>
      <c r="X523" s="86" t="s">
        <v>1617</v>
      </c>
      <c r="Y523" s="86" t="s">
        <v>1617</v>
      </c>
      <c r="Z523" s="86" t="s">
        <v>1617</v>
      </c>
      <c r="AA523" s="86" t="s">
        <v>1617</v>
      </c>
      <c r="AB523" s="86" t="s">
        <v>1617</v>
      </c>
      <c r="AC523" s="86" t="s">
        <v>1617</v>
      </c>
      <c r="AD523" s="86" t="s">
        <v>1617</v>
      </c>
      <c r="AE523" s="86" t="s">
        <v>1617</v>
      </c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1392</v>
      </c>
      <c r="B524" s="33" t="s">
        <v>1467</v>
      </c>
      <c r="C524" s="129" t="s">
        <v>1578</v>
      </c>
      <c r="D524" t="s">
        <v>1494</v>
      </c>
      <c r="E524" s="33" t="s">
        <v>1412</v>
      </c>
      <c r="F524" s="33" t="s">
        <v>1391</v>
      </c>
      <c r="G524" s="33"/>
      <c r="H524" s="33" t="s">
        <v>1488</v>
      </c>
      <c r="I524" s="34">
        <f t="shared" ref="I524:I536" si="75">COUNTIF(L524:AM524,"")</f>
        <v>28</v>
      </c>
      <c r="J524" s="34">
        <f t="shared" ref="J524:J536" si="76">COUNTIF(L524:AM524,"APAGADO")</f>
        <v>0</v>
      </c>
      <c r="K524" s="35">
        <f t="shared" ref="K524:K536" si="77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1392</v>
      </c>
      <c r="B525" s="33" t="s">
        <v>1486</v>
      </c>
      <c r="C525" s="129" t="s">
        <v>1578</v>
      </c>
      <c r="D525" t="s">
        <v>1494</v>
      </c>
      <c r="E525" s="33" t="s">
        <v>1390</v>
      </c>
      <c r="F525" s="33" t="s">
        <v>1391</v>
      </c>
      <c r="G525" s="33"/>
      <c r="H525" s="81" t="s">
        <v>1489</v>
      </c>
      <c r="I525" s="34">
        <f t="shared" si="75"/>
        <v>28</v>
      </c>
      <c r="J525" s="34">
        <f t="shared" si="76"/>
        <v>0</v>
      </c>
      <c r="K525" s="35">
        <f t="shared" si="77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s="135" t="s">
        <v>1392</v>
      </c>
      <c r="B526" s="136" t="s">
        <v>1468</v>
      </c>
      <c r="C526" s="129" t="s">
        <v>1578</v>
      </c>
      <c r="D526" t="s">
        <v>1493</v>
      </c>
      <c r="E526" s="33" t="s">
        <v>1412</v>
      </c>
      <c r="F526" s="33" t="s">
        <v>1391</v>
      </c>
      <c r="G526" s="33"/>
      <c r="H526" s="33" t="s">
        <v>1490</v>
      </c>
      <c r="I526" s="34">
        <f t="shared" si="75"/>
        <v>28</v>
      </c>
      <c r="J526" s="34">
        <f t="shared" si="76"/>
        <v>0</v>
      </c>
      <c r="K526" s="35">
        <f t="shared" si="77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1392</v>
      </c>
      <c r="B527" s="136" t="s">
        <v>1469</v>
      </c>
      <c r="C527" s="129" t="s">
        <v>1578</v>
      </c>
      <c r="D527" t="s">
        <v>1493</v>
      </c>
      <c r="E527" s="33" t="s">
        <v>1390</v>
      </c>
      <c r="F527" s="33" t="s">
        <v>1391</v>
      </c>
      <c r="G527" s="33"/>
      <c r="H527" s="81" t="s">
        <v>1491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1392</v>
      </c>
      <c r="B528" s="136" t="s">
        <v>1470</v>
      </c>
      <c r="C528" s="129" t="s">
        <v>1578</v>
      </c>
      <c r="D528" t="s">
        <v>1495</v>
      </c>
      <c r="E528" s="33" t="s">
        <v>1412</v>
      </c>
      <c r="F528" s="33" t="s">
        <v>1391</v>
      </c>
      <c r="G528" s="33"/>
      <c r="H528" s="33" t="s">
        <v>1496</v>
      </c>
      <c r="I528" s="34">
        <f t="shared" si="75"/>
        <v>16</v>
      </c>
      <c r="J528" s="34">
        <f t="shared" si="76"/>
        <v>12</v>
      </c>
      <c r="K528" s="35">
        <f t="shared" si="77"/>
        <v>0.5714285714285714</v>
      </c>
      <c r="L528" s="86" t="s">
        <v>1617</v>
      </c>
      <c r="M528" s="88" t="s">
        <v>1617</v>
      </c>
      <c r="N528" s="86" t="s">
        <v>1617</v>
      </c>
      <c r="O528" s="86"/>
      <c r="P528" s="86"/>
      <c r="Q528" s="86"/>
      <c r="R528" s="86"/>
      <c r="S528" s="86"/>
      <c r="T528" s="86"/>
      <c r="U528" s="86"/>
      <c r="V528" s="86"/>
      <c r="W528" s="86" t="s">
        <v>1617</v>
      </c>
      <c r="X528" s="86" t="s">
        <v>1617</v>
      </c>
      <c r="Y528" s="86" t="s">
        <v>1617</v>
      </c>
      <c r="Z528" s="86" t="s">
        <v>1617</v>
      </c>
      <c r="AA528" s="86" t="s">
        <v>1617</v>
      </c>
      <c r="AB528" s="86" t="s">
        <v>1617</v>
      </c>
      <c r="AC528" s="86" t="s">
        <v>1617</v>
      </c>
      <c r="AD528" s="86" t="s">
        <v>1617</v>
      </c>
      <c r="AE528" s="86" t="s">
        <v>1617</v>
      </c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1392</v>
      </c>
      <c r="B529" s="136" t="s">
        <v>1471</v>
      </c>
      <c r="C529" s="129" t="s">
        <v>1578</v>
      </c>
      <c r="D529" t="s">
        <v>1495</v>
      </c>
      <c r="E529" s="33" t="s">
        <v>1390</v>
      </c>
      <c r="F529" s="33" t="s">
        <v>1391</v>
      </c>
      <c r="G529" s="33"/>
      <c r="H529" s="81" t="s">
        <v>1497</v>
      </c>
      <c r="I529" s="34">
        <f t="shared" si="75"/>
        <v>21</v>
      </c>
      <c r="J529" s="34">
        <f t="shared" si="76"/>
        <v>7</v>
      </c>
      <c r="K529" s="35">
        <f t="shared" si="77"/>
        <v>0.75</v>
      </c>
      <c r="L529" s="86"/>
      <c r="M529" s="88"/>
      <c r="N529" s="86"/>
      <c r="O529" s="86"/>
      <c r="P529" s="86" t="s">
        <v>1617</v>
      </c>
      <c r="Q529" s="86" t="s">
        <v>1617</v>
      </c>
      <c r="R529" s="86" t="s">
        <v>1617</v>
      </c>
      <c r="S529" s="86" t="s">
        <v>1617</v>
      </c>
      <c r="T529" s="86" t="s">
        <v>1617</v>
      </c>
      <c r="U529" s="86" t="s">
        <v>1617</v>
      </c>
      <c r="V529" s="86" t="s">
        <v>1617</v>
      </c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1392</v>
      </c>
      <c r="B530" s="33" t="s">
        <v>1472</v>
      </c>
      <c r="C530" s="129" t="s">
        <v>1578</v>
      </c>
      <c r="D530" t="s">
        <v>1492</v>
      </c>
      <c r="E530" s="33" t="s">
        <v>1412</v>
      </c>
      <c r="F530" s="33" t="s">
        <v>1391</v>
      </c>
      <c r="G530" s="33"/>
      <c r="H530" s="33" t="s">
        <v>1498</v>
      </c>
      <c r="I530" s="34">
        <f t="shared" si="75"/>
        <v>28</v>
      </c>
      <c r="J530" s="34">
        <f t="shared" si="76"/>
        <v>0</v>
      </c>
      <c r="K530" s="35">
        <f t="shared" si="77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1392</v>
      </c>
      <c r="B531" s="33" t="s">
        <v>1473</v>
      </c>
      <c r="C531" s="129" t="s">
        <v>1578</v>
      </c>
      <c r="D531" t="s">
        <v>1492</v>
      </c>
      <c r="E531" s="33" t="s">
        <v>1390</v>
      </c>
      <c r="F531" s="33" t="s">
        <v>1391</v>
      </c>
      <c r="G531" s="33"/>
      <c r="H531" s="81" t="s">
        <v>1499</v>
      </c>
      <c r="I531" s="34">
        <f t="shared" si="75"/>
        <v>28</v>
      </c>
      <c r="J531" s="34">
        <f t="shared" si="76"/>
        <v>0</v>
      </c>
      <c r="K531" s="35">
        <f t="shared" si="77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1392</v>
      </c>
      <c r="B532" s="33" t="s">
        <v>1474</v>
      </c>
      <c r="C532" s="129" t="s">
        <v>1578</v>
      </c>
      <c r="D532" t="s">
        <v>1500</v>
      </c>
      <c r="E532" s="33" t="s">
        <v>1412</v>
      </c>
      <c r="F532" s="33" t="s">
        <v>1391</v>
      </c>
      <c r="G532" s="33"/>
      <c r="H532" s="33" t="s">
        <v>1501</v>
      </c>
      <c r="I532" s="34">
        <f t="shared" si="75"/>
        <v>9</v>
      </c>
      <c r="J532" s="34">
        <f t="shared" si="76"/>
        <v>19</v>
      </c>
      <c r="K532" s="35">
        <f t="shared" si="77"/>
        <v>0.32142857142857145</v>
      </c>
      <c r="L532" s="86" t="s">
        <v>1617</v>
      </c>
      <c r="M532" s="88" t="s">
        <v>1617</v>
      </c>
      <c r="N532" s="86" t="s">
        <v>1617</v>
      </c>
      <c r="O532" s="86"/>
      <c r="P532" s="86" t="s">
        <v>1617</v>
      </c>
      <c r="Q532" s="86" t="s">
        <v>1617</v>
      </c>
      <c r="R532" s="86" t="s">
        <v>1617</v>
      </c>
      <c r="S532" s="86" t="s">
        <v>1617</v>
      </c>
      <c r="T532" s="86" t="s">
        <v>1617</v>
      </c>
      <c r="U532" s="86" t="s">
        <v>1617</v>
      </c>
      <c r="V532" s="86" t="s">
        <v>1617</v>
      </c>
      <c r="W532" s="86" t="s">
        <v>1617</v>
      </c>
      <c r="X532" s="86" t="s">
        <v>1617</v>
      </c>
      <c r="Y532" s="86" t="s">
        <v>1617</v>
      </c>
      <c r="Z532" s="86" t="s">
        <v>1617</v>
      </c>
      <c r="AA532" s="86" t="s">
        <v>1617</v>
      </c>
      <c r="AB532" s="86" t="s">
        <v>1617</v>
      </c>
      <c r="AC532" s="86" t="s">
        <v>1617</v>
      </c>
      <c r="AD532" s="86" t="s">
        <v>1617</v>
      </c>
      <c r="AE532" s="86" t="s">
        <v>1617</v>
      </c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1392</v>
      </c>
      <c r="B533" s="33" t="s">
        <v>1475</v>
      </c>
      <c r="C533" s="129" t="s">
        <v>1578</v>
      </c>
      <c r="D533" t="s">
        <v>1500</v>
      </c>
      <c r="E533" s="33" t="s">
        <v>1390</v>
      </c>
      <c r="F533" s="33" t="s">
        <v>1391</v>
      </c>
      <c r="G533" s="33"/>
      <c r="H533" s="81" t="s">
        <v>1502</v>
      </c>
      <c r="I533" s="34">
        <f t="shared" si="75"/>
        <v>9</v>
      </c>
      <c r="J533" s="34">
        <f t="shared" si="76"/>
        <v>19</v>
      </c>
      <c r="K533" s="35">
        <f t="shared" si="77"/>
        <v>0.32142857142857145</v>
      </c>
      <c r="L533" s="86" t="s">
        <v>1617</v>
      </c>
      <c r="M533" s="88" t="s">
        <v>1617</v>
      </c>
      <c r="N533" s="86" t="s">
        <v>1617</v>
      </c>
      <c r="O533" s="86"/>
      <c r="P533" s="86" t="s">
        <v>1617</v>
      </c>
      <c r="Q533" s="86" t="s">
        <v>1617</v>
      </c>
      <c r="R533" s="86" t="s">
        <v>1617</v>
      </c>
      <c r="S533" s="86" t="s">
        <v>1617</v>
      </c>
      <c r="T533" s="86" t="s">
        <v>1617</v>
      </c>
      <c r="U533" s="86" t="s">
        <v>1617</v>
      </c>
      <c r="V533" s="86" t="s">
        <v>1617</v>
      </c>
      <c r="W533" s="86" t="s">
        <v>1617</v>
      </c>
      <c r="X533" s="86" t="s">
        <v>1617</v>
      </c>
      <c r="Y533" s="86" t="s">
        <v>1617</v>
      </c>
      <c r="Z533" s="86" t="s">
        <v>1617</v>
      </c>
      <c r="AA533" s="86" t="s">
        <v>1617</v>
      </c>
      <c r="AB533" s="86" t="s">
        <v>1617</v>
      </c>
      <c r="AC533" s="86" t="s">
        <v>1617</v>
      </c>
      <c r="AD533" s="86" t="s">
        <v>1617</v>
      </c>
      <c r="AE533" s="86" t="s">
        <v>1617</v>
      </c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1392</v>
      </c>
      <c r="B534" s="33" t="s">
        <v>1476</v>
      </c>
      <c r="C534" s="129" t="s">
        <v>1578</v>
      </c>
      <c r="D534" t="s">
        <v>1503</v>
      </c>
      <c r="E534" s="33" t="s">
        <v>1412</v>
      </c>
      <c r="F534" s="33" t="s">
        <v>1391</v>
      </c>
      <c r="G534" s="33"/>
      <c r="H534" s="33" t="s">
        <v>1504</v>
      </c>
      <c r="I534" s="34">
        <f t="shared" si="75"/>
        <v>28</v>
      </c>
      <c r="J534" s="34">
        <f t="shared" si="76"/>
        <v>0</v>
      </c>
      <c r="K534" s="35">
        <f t="shared" si="77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1392</v>
      </c>
      <c r="B535" s="33" t="s">
        <v>1477</v>
      </c>
      <c r="C535" s="129" t="s">
        <v>1578</v>
      </c>
      <c r="D535" t="s">
        <v>1503</v>
      </c>
      <c r="E535" s="33" t="s">
        <v>1390</v>
      </c>
      <c r="F535" s="33" t="s">
        <v>1391</v>
      </c>
      <c r="G535" s="33"/>
      <c r="H535" s="81" t="s">
        <v>1505</v>
      </c>
      <c r="I535" s="34">
        <f t="shared" si="75"/>
        <v>28</v>
      </c>
      <c r="J535" s="34">
        <f t="shared" si="76"/>
        <v>0</v>
      </c>
      <c r="K535" s="35">
        <f t="shared" si="77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s="135" t="s">
        <v>1392</v>
      </c>
      <c r="B536" s="136" t="s">
        <v>1478</v>
      </c>
      <c r="C536" s="129" t="s">
        <v>1578</v>
      </c>
      <c r="D536" t="s">
        <v>1506</v>
      </c>
      <c r="E536" s="33" t="s">
        <v>1412</v>
      </c>
      <c r="F536" s="33" t="s">
        <v>1391</v>
      </c>
      <c r="G536" s="33"/>
      <c r="H536" s="33" t="s">
        <v>1507</v>
      </c>
      <c r="I536" s="34">
        <f t="shared" si="75"/>
        <v>9</v>
      </c>
      <c r="J536" s="34">
        <f t="shared" si="76"/>
        <v>19</v>
      </c>
      <c r="K536" s="35">
        <f t="shared" si="77"/>
        <v>0.32142857142857145</v>
      </c>
      <c r="L536" s="86" t="s">
        <v>1617</v>
      </c>
      <c r="M536" s="88" t="s">
        <v>1617</v>
      </c>
      <c r="N536" s="86" t="s">
        <v>1617</v>
      </c>
      <c r="O536" s="86"/>
      <c r="P536" s="86" t="s">
        <v>1617</v>
      </c>
      <c r="Q536" s="86" t="s">
        <v>1617</v>
      </c>
      <c r="R536" s="86" t="s">
        <v>1617</v>
      </c>
      <c r="S536" s="86" t="s">
        <v>1617</v>
      </c>
      <c r="T536" s="86" t="s">
        <v>1617</v>
      </c>
      <c r="U536" s="86" t="s">
        <v>1617</v>
      </c>
      <c r="V536" s="86" t="s">
        <v>1617</v>
      </c>
      <c r="W536" s="86" t="s">
        <v>1617</v>
      </c>
      <c r="X536" s="86" t="s">
        <v>1617</v>
      </c>
      <c r="Y536" s="86" t="s">
        <v>1617</v>
      </c>
      <c r="Z536" s="86" t="s">
        <v>1617</v>
      </c>
      <c r="AA536" s="86" t="s">
        <v>1617</v>
      </c>
      <c r="AB536" s="86" t="s">
        <v>1617</v>
      </c>
      <c r="AC536" s="86" t="s">
        <v>1617</v>
      </c>
      <c r="AD536" s="86" t="s">
        <v>1617</v>
      </c>
      <c r="AE536" s="86" t="s">
        <v>1617</v>
      </c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s="135" t="s">
        <v>1392</v>
      </c>
      <c r="B537" s="136" t="s">
        <v>1479</v>
      </c>
      <c r="C537" s="129" t="s">
        <v>1578</v>
      </c>
      <c r="D537" t="s">
        <v>1506</v>
      </c>
      <c r="E537" s="33" t="s">
        <v>1390</v>
      </c>
      <c r="F537" s="33" t="s">
        <v>1391</v>
      </c>
      <c r="G537" s="33"/>
      <c r="H537" s="81" t="s">
        <v>1508</v>
      </c>
      <c r="I537" s="34">
        <f t="shared" ref="I537:I543" si="78">COUNTIF(L537:AM537,"")</f>
        <v>9</v>
      </c>
      <c r="J537" s="34">
        <f t="shared" ref="J537:J543" si="79">COUNTIF(L537:AM537,"APAGADO")</f>
        <v>19</v>
      </c>
      <c r="K537" s="35">
        <f t="shared" ref="K537:K543" si="80">(I537)/(J537+I537)</f>
        <v>0.32142857142857145</v>
      </c>
      <c r="L537" s="86" t="s">
        <v>1617</v>
      </c>
      <c r="M537" s="88" t="s">
        <v>1617</v>
      </c>
      <c r="N537" s="86" t="s">
        <v>1617</v>
      </c>
      <c r="O537" s="86"/>
      <c r="P537" s="86" t="s">
        <v>1617</v>
      </c>
      <c r="Q537" s="86" t="s">
        <v>1617</v>
      </c>
      <c r="R537" s="86" t="s">
        <v>1617</v>
      </c>
      <c r="S537" s="86" t="s">
        <v>1617</v>
      </c>
      <c r="T537" s="86" t="s">
        <v>1617</v>
      </c>
      <c r="U537" s="86" t="s">
        <v>1617</v>
      </c>
      <c r="V537" s="86" t="s">
        <v>1617</v>
      </c>
      <c r="W537" s="86" t="s">
        <v>1617</v>
      </c>
      <c r="X537" s="86" t="s">
        <v>1617</v>
      </c>
      <c r="Y537" s="86" t="s">
        <v>1617</v>
      </c>
      <c r="Z537" s="86" t="s">
        <v>1617</v>
      </c>
      <c r="AA537" s="86" t="s">
        <v>1617</v>
      </c>
      <c r="AB537" s="86" t="s">
        <v>1617</v>
      </c>
      <c r="AC537" s="86" t="s">
        <v>1617</v>
      </c>
      <c r="AD537" s="86" t="s">
        <v>1617</v>
      </c>
      <c r="AE537" s="86" t="s">
        <v>1617</v>
      </c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1392</v>
      </c>
      <c r="B538" s="33" t="s">
        <v>1480</v>
      </c>
      <c r="C538" s="129" t="s">
        <v>1578</v>
      </c>
      <c r="D538" t="s">
        <v>1509</v>
      </c>
      <c r="E538" s="33" t="s">
        <v>1412</v>
      </c>
      <c r="F538" s="33" t="s">
        <v>1391</v>
      </c>
      <c r="G538" s="33"/>
      <c r="H538" s="33" t="s">
        <v>1510</v>
      </c>
      <c r="I538" s="34">
        <f t="shared" si="78"/>
        <v>28</v>
      </c>
      <c r="J538" s="34">
        <f t="shared" si="79"/>
        <v>0</v>
      </c>
      <c r="K538" s="35">
        <f t="shared" si="80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1392</v>
      </c>
      <c r="B539" s="33" t="s">
        <v>1481</v>
      </c>
      <c r="C539" s="129" t="s">
        <v>1578</v>
      </c>
      <c r="D539" t="s">
        <v>1509</v>
      </c>
      <c r="E539" s="33" t="s">
        <v>1390</v>
      </c>
      <c r="F539" s="33" t="s">
        <v>1391</v>
      </c>
      <c r="G539" s="33"/>
      <c r="H539" s="81" t="s">
        <v>1511</v>
      </c>
      <c r="I539" s="34">
        <f t="shared" si="78"/>
        <v>28</v>
      </c>
      <c r="J539" s="34">
        <f t="shared" si="79"/>
        <v>0</v>
      </c>
      <c r="K539" s="35">
        <f t="shared" si="80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1392</v>
      </c>
      <c r="B540" s="33" t="s">
        <v>1482</v>
      </c>
      <c r="C540" s="129" t="s">
        <v>1578</v>
      </c>
      <c r="D540" t="s">
        <v>1512</v>
      </c>
      <c r="E540" s="33" t="s">
        <v>1412</v>
      </c>
      <c r="F540" s="33" t="s">
        <v>1391</v>
      </c>
      <c r="G540" s="33"/>
      <c r="H540" s="33" t="s">
        <v>1513</v>
      </c>
      <c r="I540" s="34">
        <f t="shared" si="78"/>
        <v>9</v>
      </c>
      <c r="J540" s="34">
        <f t="shared" si="79"/>
        <v>19</v>
      </c>
      <c r="K540" s="35">
        <f t="shared" si="80"/>
        <v>0.32142857142857145</v>
      </c>
      <c r="L540" s="86" t="s">
        <v>1617</v>
      </c>
      <c r="M540" s="88" t="s">
        <v>1617</v>
      </c>
      <c r="N540" s="86" t="s">
        <v>1617</v>
      </c>
      <c r="O540" s="86"/>
      <c r="P540" s="86" t="s">
        <v>1617</v>
      </c>
      <c r="Q540" s="86" t="s">
        <v>1617</v>
      </c>
      <c r="R540" s="86" t="s">
        <v>1617</v>
      </c>
      <c r="S540" s="86" t="s">
        <v>1617</v>
      </c>
      <c r="T540" s="86" t="s">
        <v>1617</v>
      </c>
      <c r="U540" s="86" t="s">
        <v>1617</v>
      </c>
      <c r="V540" s="86" t="s">
        <v>1617</v>
      </c>
      <c r="W540" s="86" t="s">
        <v>1617</v>
      </c>
      <c r="X540" s="86" t="s">
        <v>1617</v>
      </c>
      <c r="Y540" s="86" t="s">
        <v>1617</v>
      </c>
      <c r="Z540" s="86" t="s">
        <v>1617</v>
      </c>
      <c r="AA540" s="86" t="s">
        <v>1617</v>
      </c>
      <c r="AB540" s="86" t="s">
        <v>1617</v>
      </c>
      <c r="AC540" s="86" t="s">
        <v>1617</v>
      </c>
      <c r="AD540" s="86" t="s">
        <v>1617</v>
      </c>
      <c r="AE540" s="86" t="s">
        <v>1617</v>
      </c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1392</v>
      </c>
      <c r="B541" s="33" t="s">
        <v>1483</v>
      </c>
      <c r="C541" s="129" t="s">
        <v>1578</v>
      </c>
      <c r="D541" t="s">
        <v>1512</v>
      </c>
      <c r="E541" s="33" t="s">
        <v>1390</v>
      </c>
      <c r="F541" s="33" t="s">
        <v>1391</v>
      </c>
      <c r="G541" s="33"/>
      <c r="H541" s="81" t="s">
        <v>1514</v>
      </c>
      <c r="I541" s="34">
        <f t="shared" si="78"/>
        <v>9</v>
      </c>
      <c r="J541" s="34">
        <f t="shared" si="79"/>
        <v>19</v>
      </c>
      <c r="K541" s="35">
        <f t="shared" si="80"/>
        <v>0.32142857142857145</v>
      </c>
      <c r="L541" s="86" t="s">
        <v>1617</v>
      </c>
      <c r="M541" s="88" t="s">
        <v>1617</v>
      </c>
      <c r="N541" s="86" t="s">
        <v>1617</v>
      </c>
      <c r="O541" s="86"/>
      <c r="P541" s="86" t="s">
        <v>1617</v>
      </c>
      <c r="Q541" s="86" t="s">
        <v>1617</v>
      </c>
      <c r="R541" s="86" t="s">
        <v>1617</v>
      </c>
      <c r="S541" s="86" t="s">
        <v>1617</v>
      </c>
      <c r="T541" s="86" t="s">
        <v>1617</v>
      </c>
      <c r="U541" s="86" t="s">
        <v>1617</v>
      </c>
      <c r="V541" s="86" t="s">
        <v>1617</v>
      </c>
      <c r="W541" s="86" t="s">
        <v>1617</v>
      </c>
      <c r="X541" s="86" t="s">
        <v>1617</v>
      </c>
      <c r="Y541" s="86" t="s">
        <v>1617</v>
      </c>
      <c r="Z541" s="86" t="s">
        <v>1617</v>
      </c>
      <c r="AA541" s="86" t="s">
        <v>1617</v>
      </c>
      <c r="AB541" s="86" t="s">
        <v>1617</v>
      </c>
      <c r="AC541" s="86" t="s">
        <v>1617</v>
      </c>
      <c r="AD541" s="86" t="s">
        <v>1617</v>
      </c>
      <c r="AE541" s="86" t="s">
        <v>1617</v>
      </c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1392</v>
      </c>
      <c r="B542" s="33" t="s">
        <v>1484</v>
      </c>
      <c r="C542" s="129" t="s">
        <v>1578</v>
      </c>
      <c r="D542" t="s">
        <v>1515</v>
      </c>
      <c r="E542" s="33" t="s">
        <v>1412</v>
      </c>
      <c r="F542" s="33" t="s">
        <v>1391</v>
      </c>
      <c r="G542" s="33"/>
      <c r="H542" s="33" t="s">
        <v>1516</v>
      </c>
      <c r="I542" s="34">
        <f t="shared" si="78"/>
        <v>28</v>
      </c>
      <c r="J542" s="34">
        <f t="shared" si="79"/>
        <v>0</v>
      </c>
      <c r="K542" s="35">
        <f t="shared" si="80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1392</v>
      </c>
      <c r="B543" s="33" t="s">
        <v>1487</v>
      </c>
      <c r="C543" s="129" t="s">
        <v>1578</v>
      </c>
      <c r="D543" t="s">
        <v>1515</v>
      </c>
      <c r="E543" s="33" t="s">
        <v>1390</v>
      </c>
      <c r="F543" s="33" t="s">
        <v>1391</v>
      </c>
      <c r="G543" s="33"/>
      <c r="H543" s="81" t="s">
        <v>1517</v>
      </c>
      <c r="I543" s="34">
        <f t="shared" si="78"/>
        <v>28</v>
      </c>
      <c r="J543" s="34">
        <f t="shared" si="79"/>
        <v>0</v>
      </c>
      <c r="K543" s="35">
        <f t="shared" si="80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t="s">
        <v>1392</v>
      </c>
      <c r="B544" s="33" t="s">
        <v>1570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1534</v>
      </c>
      <c r="I544" s="34">
        <f t="shared" ref="I544:I551" si="81">COUNTIF(L544:AM544,"")</f>
        <v>27</v>
      </c>
      <c r="J544" s="34">
        <f t="shared" ref="J544:J551" si="82">COUNTIF(L544:AM544,"APAGADO")</f>
        <v>1</v>
      </c>
      <c r="K544" s="35">
        <f t="shared" ref="K544:K551" si="83">(I544)/(J544+I544)</f>
        <v>0.9642857142857143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 t="s">
        <v>1617</v>
      </c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t="s">
        <v>1392</v>
      </c>
      <c r="B545" s="33" t="s">
        <v>1571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1543</v>
      </c>
      <c r="I545" s="34">
        <f t="shared" si="81"/>
        <v>27</v>
      </c>
      <c r="J545" s="34">
        <f t="shared" si="82"/>
        <v>1</v>
      </c>
      <c r="K545" s="35">
        <f t="shared" si="83"/>
        <v>0.9642857142857143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 t="s">
        <v>1617</v>
      </c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t="s">
        <v>1392</v>
      </c>
      <c r="B546" s="33" t="s">
        <v>1567</v>
      </c>
      <c r="C546" s="129" t="s">
        <v>1578</v>
      </c>
      <c r="D546" t="s">
        <v>1568</v>
      </c>
      <c r="E546" s="33" t="s">
        <v>1412</v>
      </c>
      <c r="F546" s="33" t="s">
        <v>1391</v>
      </c>
      <c r="G546" s="33"/>
      <c r="H546" s="33" t="s">
        <v>1572</v>
      </c>
      <c r="I546" s="34">
        <f t="shared" si="81"/>
        <v>9</v>
      </c>
      <c r="J546" s="34">
        <f t="shared" si="82"/>
        <v>19</v>
      </c>
      <c r="K546" s="35">
        <f t="shared" si="83"/>
        <v>0.32142857142857145</v>
      </c>
      <c r="L546" s="86" t="s">
        <v>1617</v>
      </c>
      <c r="M546" s="88" t="s">
        <v>1617</v>
      </c>
      <c r="N546" s="86" t="s">
        <v>1617</v>
      </c>
      <c r="O546" s="86"/>
      <c r="P546" s="86" t="s">
        <v>1617</v>
      </c>
      <c r="Q546" s="86" t="s">
        <v>1617</v>
      </c>
      <c r="R546" s="86" t="s">
        <v>1617</v>
      </c>
      <c r="S546" s="86" t="s">
        <v>1617</v>
      </c>
      <c r="T546" s="86" t="s">
        <v>1617</v>
      </c>
      <c r="U546" s="86" t="s">
        <v>1617</v>
      </c>
      <c r="V546" s="86" t="s">
        <v>1617</v>
      </c>
      <c r="W546" s="86" t="s">
        <v>1617</v>
      </c>
      <c r="X546" s="86" t="s">
        <v>1617</v>
      </c>
      <c r="Y546" s="86" t="s">
        <v>1617</v>
      </c>
      <c r="Z546" s="86" t="s">
        <v>1617</v>
      </c>
      <c r="AA546" s="86" t="s">
        <v>1617</v>
      </c>
      <c r="AB546" s="86" t="s">
        <v>1617</v>
      </c>
      <c r="AC546" s="86" t="s">
        <v>1617</v>
      </c>
      <c r="AD546" s="86" t="s">
        <v>1617</v>
      </c>
      <c r="AE546" s="86" t="s">
        <v>1617</v>
      </c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t="s">
        <v>1392</v>
      </c>
      <c r="B547" s="33" t="s">
        <v>1569</v>
      </c>
      <c r="C547" s="129" t="s">
        <v>1578</v>
      </c>
      <c r="D547" t="s">
        <v>1568</v>
      </c>
      <c r="E547" s="33" t="s">
        <v>1390</v>
      </c>
      <c r="F547" s="33" t="s">
        <v>1391</v>
      </c>
      <c r="G547" s="33"/>
      <c r="H547" s="81" t="s">
        <v>1531</v>
      </c>
      <c r="I547" s="34">
        <f t="shared" si="81"/>
        <v>9</v>
      </c>
      <c r="J547" s="34">
        <f t="shared" si="82"/>
        <v>19</v>
      </c>
      <c r="K547" s="35">
        <f t="shared" si="83"/>
        <v>0.32142857142857145</v>
      </c>
      <c r="L547" s="86" t="s">
        <v>1617</v>
      </c>
      <c r="M547" s="88" t="s">
        <v>1617</v>
      </c>
      <c r="N547" s="86" t="s">
        <v>1617</v>
      </c>
      <c r="O547" s="86"/>
      <c r="P547" s="86" t="s">
        <v>1617</v>
      </c>
      <c r="Q547" s="86" t="s">
        <v>1617</v>
      </c>
      <c r="R547" s="86" t="s">
        <v>1617</v>
      </c>
      <c r="S547" s="86" t="s">
        <v>1617</v>
      </c>
      <c r="T547" s="86" t="s">
        <v>1617</v>
      </c>
      <c r="U547" s="86" t="s">
        <v>1617</v>
      </c>
      <c r="V547" s="86" t="s">
        <v>1617</v>
      </c>
      <c r="W547" s="86" t="s">
        <v>1617</v>
      </c>
      <c r="X547" s="86" t="s">
        <v>1617</v>
      </c>
      <c r="Y547" s="86" t="s">
        <v>1617</v>
      </c>
      <c r="Z547" s="86" t="s">
        <v>1617</v>
      </c>
      <c r="AA547" s="86" t="s">
        <v>1617</v>
      </c>
      <c r="AB547" s="86" t="s">
        <v>1617</v>
      </c>
      <c r="AC547" s="86" t="s">
        <v>1617</v>
      </c>
      <c r="AD547" s="86" t="s">
        <v>1617</v>
      </c>
      <c r="AE547" s="86" t="s">
        <v>1617</v>
      </c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s="28" t="s">
        <v>1392</v>
      </c>
      <c r="B548" s="79" t="s">
        <v>1564</v>
      </c>
      <c r="C548" s="129" t="s">
        <v>1578</v>
      </c>
      <c r="D548" t="s">
        <v>1565</v>
      </c>
      <c r="E548" s="33" t="s">
        <v>1412</v>
      </c>
      <c r="F548" s="33" t="s">
        <v>1391</v>
      </c>
      <c r="G548" s="33"/>
      <c r="H548" s="33" t="s">
        <v>1537</v>
      </c>
      <c r="I548" s="34">
        <f t="shared" si="81"/>
        <v>9</v>
      </c>
      <c r="J548" s="34">
        <f t="shared" si="82"/>
        <v>19</v>
      </c>
      <c r="K548" s="35">
        <f t="shared" si="83"/>
        <v>0.32142857142857145</v>
      </c>
      <c r="L548" s="86" t="s">
        <v>1617</v>
      </c>
      <c r="M548" s="88" t="s">
        <v>1617</v>
      </c>
      <c r="N548" s="86" t="s">
        <v>1617</v>
      </c>
      <c r="O548" s="86"/>
      <c r="P548" s="86" t="s">
        <v>1617</v>
      </c>
      <c r="Q548" s="86" t="s">
        <v>1617</v>
      </c>
      <c r="R548" s="86" t="s">
        <v>1617</v>
      </c>
      <c r="S548" s="86" t="s">
        <v>1617</v>
      </c>
      <c r="T548" s="86" t="s">
        <v>1617</v>
      </c>
      <c r="U548" s="86" t="s">
        <v>1617</v>
      </c>
      <c r="V548" s="86" t="s">
        <v>1617</v>
      </c>
      <c r="W548" s="86" t="s">
        <v>1617</v>
      </c>
      <c r="X548" s="86" t="s">
        <v>1617</v>
      </c>
      <c r="Y548" s="86" t="s">
        <v>1617</v>
      </c>
      <c r="Z548" s="86" t="s">
        <v>1617</v>
      </c>
      <c r="AA548" s="86" t="s">
        <v>1617</v>
      </c>
      <c r="AB548" s="86" t="s">
        <v>1617</v>
      </c>
      <c r="AC548" s="86" t="s">
        <v>1617</v>
      </c>
      <c r="AD548" s="86" t="s">
        <v>1617</v>
      </c>
      <c r="AE548" s="86" t="s">
        <v>1617</v>
      </c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s="28" t="s">
        <v>1392</v>
      </c>
      <c r="B549" s="79" t="s">
        <v>1566</v>
      </c>
      <c r="C549" s="129" t="s">
        <v>1578</v>
      </c>
      <c r="D549" t="s">
        <v>1565</v>
      </c>
      <c r="E549" s="33" t="s">
        <v>1390</v>
      </c>
      <c r="F549" s="33" t="s">
        <v>1391</v>
      </c>
      <c r="G549" s="33"/>
      <c r="H549" s="81" t="s">
        <v>1540</v>
      </c>
      <c r="I549" s="34">
        <f t="shared" si="81"/>
        <v>9</v>
      </c>
      <c r="J549" s="34">
        <f t="shared" si="82"/>
        <v>19</v>
      </c>
      <c r="K549" s="35">
        <f t="shared" si="83"/>
        <v>0.32142857142857145</v>
      </c>
      <c r="L549" s="88" t="s">
        <v>1617</v>
      </c>
      <c r="M549" s="88" t="s">
        <v>1617</v>
      </c>
      <c r="N549" s="86" t="s">
        <v>1617</v>
      </c>
      <c r="O549" s="86"/>
      <c r="P549" s="86" t="s">
        <v>1617</v>
      </c>
      <c r="Q549" s="86" t="s">
        <v>1617</v>
      </c>
      <c r="R549" s="86" t="s">
        <v>1617</v>
      </c>
      <c r="S549" s="86" t="s">
        <v>1617</v>
      </c>
      <c r="T549" s="86" t="s">
        <v>1617</v>
      </c>
      <c r="U549" s="86" t="s">
        <v>1617</v>
      </c>
      <c r="V549" s="86" t="s">
        <v>1617</v>
      </c>
      <c r="W549" s="86" t="s">
        <v>1617</v>
      </c>
      <c r="X549" s="86" t="s">
        <v>1617</v>
      </c>
      <c r="Y549" s="86" t="s">
        <v>1617</v>
      </c>
      <c r="Z549" s="86" t="s">
        <v>1617</v>
      </c>
      <c r="AA549" s="86" t="s">
        <v>1617</v>
      </c>
      <c r="AB549" s="86" t="s">
        <v>1617</v>
      </c>
      <c r="AC549" s="86" t="s">
        <v>1617</v>
      </c>
      <c r="AD549" s="86" t="s">
        <v>1617</v>
      </c>
      <c r="AE549" s="88" t="s">
        <v>1617</v>
      </c>
      <c r="AF549" s="88"/>
      <c r="AG549" s="88"/>
      <c r="AH549" s="86"/>
      <c r="AI549" s="86"/>
      <c r="AJ549" s="86"/>
      <c r="AK549" s="88"/>
      <c r="AL549" s="88"/>
      <c r="AM549" s="88"/>
      <c r="AN549" s="88"/>
      <c r="AO549" s="88"/>
    </row>
    <row r="550" spans="1:41" ht="15.75" thickBot="1" x14ac:dyDescent="0.3">
      <c r="A550" t="s">
        <v>1392</v>
      </c>
      <c r="B550" s="33" t="s">
        <v>1598</v>
      </c>
      <c r="C550" s="129" t="s">
        <v>1578</v>
      </c>
      <c r="D550" t="s">
        <v>1600</v>
      </c>
      <c r="E550" s="33" t="s">
        <v>1412</v>
      </c>
      <c r="F550" s="33" t="s">
        <v>1391</v>
      </c>
      <c r="G550" s="33"/>
      <c r="H550" s="33"/>
      <c r="I550" s="34">
        <f t="shared" si="81"/>
        <v>9</v>
      </c>
      <c r="J550" s="34">
        <f t="shared" si="82"/>
        <v>19</v>
      </c>
      <c r="K550" s="35">
        <f t="shared" si="83"/>
        <v>0.32142857142857145</v>
      </c>
      <c r="L550" s="88" t="s">
        <v>1617</v>
      </c>
      <c r="M550" s="88" t="s">
        <v>1617</v>
      </c>
      <c r="N550" s="86" t="s">
        <v>1617</v>
      </c>
      <c r="O550" s="86"/>
      <c r="P550" s="88" t="s">
        <v>1617</v>
      </c>
      <c r="Q550" s="88" t="s">
        <v>1617</v>
      </c>
      <c r="R550" s="88" t="s">
        <v>1617</v>
      </c>
      <c r="S550" s="88" t="s">
        <v>1617</v>
      </c>
      <c r="T550" s="88" t="s">
        <v>1617</v>
      </c>
      <c r="U550" s="88" t="s">
        <v>1617</v>
      </c>
      <c r="V550" s="88" t="s">
        <v>1617</v>
      </c>
      <c r="W550" s="88" t="s">
        <v>1617</v>
      </c>
      <c r="X550" s="88" t="s">
        <v>1617</v>
      </c>
      <c r="Y550" s="88" t="s">
        <v>1617</v>
      </c>
      <c r="Z550" s="88" t="s">
        <v>1617</v>
      </c>
      <c r="AA550" s="88" t="s">
        <v>1617</v>
      </c>
      <c r="AB550" s="88" t="s">
        <v>1617</v>
      </c>
      <c r="AC550" s="88" t="s">
        <v>1617</v>
      </c>
      <c r="AD550" s="88" t="s">
        <v>1617</v>
      </c>
      <c r="AE550" s="88" t="s">
        <v>1617</v>
      </c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1:41" ht="15.75" thickBot="1" x14ac:dyDescent="0.3">
      <c r="A551" t="s">
        <v>1392</v>
      </c>
      <c r="B551" s="33" t="s">
        <v>1599</v>
      </c>
      <c r="C551" s="129" t="s">
        <v>1578</v>
      </c>
      <c r="D551" t="s">
        <v>1600</v>
      </c>
      <c r="E551" s="33" t="s">
        <v>1390</v>
      </c>
      <c r="F551" s="33" t="s">
        <v>1391</v>
      </c>
      <c r="G551" s="33"/>
      <c r="H551" s="33"/>
      <c r="I551" s="34">
        <f t="shared" si="81"/>
        <v>9</v>
      </c>
      <c r="J551" s="34">
        <f t="shared" si="82"/>
        <v>19</v>
      </c>
      <c r="K551" s="35">
        <f t="shared" si="83"/>
        <v>0.32142857142857145</v>
      </c>
      <c r="L551" s="88" t="s">
        <v>1617</v>
      </c>
      <c r="M551" s="88" t="s">
        <v>1617</v>
      </c>
      <c r="N551" s="86" t="s">
        <v>1617</v>
      </c>
      <c r="O551" s="86"/>
      <c r="P551" s="88" t="s">
        <v>1617</v>
      </c>
      <c r="Q551" s="88" t="s">
        <v>1617</v>
      </c>
      <c r="R551" s="88" t="s">
        <v>1617</v>
      </c>
      <c r="S551" s="88" t="s">
        <v>1617</v>
      </c>
      <c r="T551" s="88" t="s">
        <v>1617</v>
      </c>
      <c r="U551" s="88" t="s">
        <v>1617</v>
      </c>
      <c r="V551" s="88" t="s">
        <v>1617</v>
      </c>
      <c r="W551" s="88" t="s">
        <v>1617</v>
      </c>
      <c r="X551" s="88" t="s">
        <v>1617</v>
      </c>
      <c r="Y551" s="88" t="s">
        <v>1617</v>
      </c>
      <c r="Z551" s="88" t="s">
        <v>1617</v>
      </c>
      <c r="AA551" s="88" t="s">
        <v>1617</v>
      </c>
      <c r="AB551" s="88" t="s">
        <v>1617</v>
      </c>
      <c r="AC551" s="88" t="s">
        <v>1617</v>
      </c>
      <c r="AD551" s="88" t="s">
        <v>1617</v>
      </c>
      <c r="AE551" s="88" t="s">
        <v>1617</v>
      </c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1" x14ac:dyDescent="0.25">
      <c r="E553" s="33"/>
      <c r="F553" s="33"/>
      <c r="G553" s="33" t="s">
        <v>1606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1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1" x14ac:dyDescent="0.25">
      <c r="E556" s="33"/>
      <c r="F556" s="33" t="s">
        <v>1606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O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E549:AO549 AO550:AO551">
    <cfRule type="cellIs" dxfId="64" priority="609" operator="equal">
      <formula>"apagado"</formula>
    </cfRule>
  </conditionalFormatting>
  <conditionalFormatting sqref="AH524:AO548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45597</v>
      </c>
      <c r="G1" s="14">
        <f>'RESUMEN TOTAL'!M4</f>
        <v>45598</v>
      </c>
      <c r="H1" s="14">
        <f>'RESUMEN TOTAL'!N4</f>
        <v>45599</v>
      </c>
      <c r="I1" s="14">
        <f>'RESUMEN TOTAL'!O4</f>
        <v>45600</v>
      </c>
      <c r="J1" s="14">
        <f>'RESUMEN TOTAL'!P4</f>
        <v>45601</v>
      </c>
      <c r="K1" s="14">
        <f>'RESUMEN TOTAL'!Q4</f>
        <v>45602</v>
      </c>
      <c r="L1" s="14">
        <f>'RESUMEN TOTAL'!R4</f>
        <v>45603</v>
      </c>
      <c r="M1" s="14">
        <f>'RESUMEN TOTAL'!S4</f>
        <v>45604</v>
      </c>
      <c r="N1" s="14">
        <f>'RESUMEN TOTAL'!T4</f>
        <v>45605</v>
      </c>
      <c r="O1" s="14">
        <f>'RESUMEN TOTAL'!U4</f>
        <v>45606</v>
      </c>
      <c r="P1" s="14">
        <f>'RESUMEN TOTAL'!V4</f>
        <v>45607</v>
      </c>
      <c r="Q1" s="14">
        <f>'RESUMEN TOTAL'!W4</f>
        <v>45608</v>
      </c>
      <c r="R1" s="14">
        <f>'RESUMEN TOTAL'!X4</f>
        <v>45609</v>
      </c>
      <c r="S1" s="14">
        <f>'RESUMEN TOTAL'!Y4</f>
        <v>45610</v>
      </c>
      <c r="T1" s="14">
        <f>'RESUMEN TOTAL'!Z4</f>
        <v>45611</v>
      </c>
      <c r="U1" s="14">
        <f>'RESUMEN TOTAL'!AA4</f>
        <v>45612</v>
      </c>
      <c r="V1" s="14">
        <f>'RESUMEN TOTAL'!AB4</f>
        <v>45613</v>
      </c>
      <c r="W1" s="14">
        <f>'RESUMEN TOTAL'!AC4</f>
        <v>45614</v>
      </c>
      <c r="X1" s="14">
        <f>'RESUMEN TOTAL'!AD4</f>
        <v>45615</v>
      </c>
      <c r="Y1" s="14">
        <f>'RESUMEN TOTAL'!AE4</f>
        <v>45616</v>
      </c>
      <c r="Z1" s="14">
        <f>'RESUMEN TOTAL'!AF4</f>
        <v>45617</v>
      </c>
      <c r="AA1" s="14">
        <f>'RESUMEN TOTAL'!AG4</f>
        <v>45618</v>
      </c>
      <c r="AB1" s="14">
        <f>'RESUMEN TOTAL'!AH4</f>
        <v>45619</v>
      </c>
      <c r="AC1" s="14">
        <f>'RESUMEN TOTAL'!AI4</f>
        <v>45620</v>
      </c>
      <c r="AD1" s="14">
        <f>'RESUMEN TOTAL'!AJ4</f>
        <v>45621</v>
      </c>
      <c r="AE1" s="14">
        <f>'RESUMEN TOTAL'!AK4</f>
        <v>45622</v>
      </c>
      <c r="AF1" s="14">
        <f>'RESUMEN TOTAL'!AL4</f>
        <v>45623</v>
      </c>
      <c r="AG1" s="14">
        <f>'RESUMEN TOTAL'!AM4</f>
        <v>45624</v>
      </c>
      <c r="AH1" s="14">
        <f>'RESUMEN TOTAL'!AN4</f>
        <v>45625</v>
      </c>
      <c r="AI1" s="14">
        <f>'RESUMEN TOTAL'!AO4</f>
        <v>45626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 t="str">
        <f>'RESUMEN TOTAL'!Z114</f>
        <v>APAGADO</v>
      </c>
      <c r="U109" t="str">
        <f>'RESUMEN TOTAL'!AA114</f>
        <v>APAGADO</v>
      </c>
      <c r="V109" t="str">
        <f>'RESUMEN TOTAL'!AB114</f>
        <v>APAGADO</v>
      </c>
      <c r="W109" t="str">
        <f>'RESUMEN TOTAL'!AC114</f>
        <v>APAGADO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 t="str">
        <f>'RESUMEN TOTAL'!Z116</f>
        <v>APAGADO</v>
      </c>
      <c r="U111" t="str">
        <f>'RESUMEN TOTAL'!AA116</f>
        <v>APAGADO</v>
      </c>
      <c r="V111" t="str">
        <f>'RESUMEN TOTAL'!AB116</f>
        <v>APAGADO</v>
      </c>
      <c r="W111" t="str">
        <f>'RESUMEN TOTAL'!AC116</f>
        <v>APAGADO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>
        <f>'RESUMEN TOTAL'!O132</f>
        <v>0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 t="str">
        <f>'RESUMEN TOTAL'!Y132</f>
        <v>APAGADO</v>
      </c>
      <c r="T126" t="str">
        <f>'RESUMEN TOTAL'!Z132</f>
        <v>APAGADO</v>
      </c>
      <c r="U126" t="str">
        <f>'RESUMEN TOTAL'!AA132</f>
        <v>APAGADO</v>
      </c>
      <c r="V126" t="str">
        <f>'RESUMEN TOTAL'!AB132</f>
        <v>APAGADO</v>
      </c>
      <c r="W126" t="str">
        <f>'RESUMEN TOTAL'!AC132</f>
        <v>APAGADO</v>
      </c>
      <c r="X126" t="str">
        <f>'RESUMEN TOTAL'!AD132</f>
        <v>APAGADO</v>
      </c>
      <c r="Y126" t="str">
        <f>'RESUMEN TOTAL'!AE132</f>
        <v>APAGADO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 t="str">
        <f>'RESUMEN TOTAL'!AE140</f>
        <v>APAGADO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 t="str">
        <f>'RESUMEN TOTAL'!L141</f>
        <v>APAGADO</v>
      </c>
      <c r="G135" t="str">
        <f>'RESUMEN TOTAL'!M141</f>
        <v>APAGADO</v>
      </c>
      <c r="H135" t="str">
        <f>'RESUMEN TOTAL'!N141</f>
        <v>APAGADO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 t="str">
        <f>'RESUMEN TOTAL'!R141</f>
        <v>APAGADO</v>
      </c>
      <c r="M135" t="str">
        <f>'RESUMEN TOTAL'!S141</f>
        <v>APAGADO</v>
      </c>
      <c r="N135" t="str">
        <f>'RESUMEN TOTAL'!T141</f>
        <v>APAGADO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 t="str">
        <f>'RESUMEN TOTAL'!W155</f>
        <v>APAGADO</v>
      </c>
      <c r="R149" t="str">
        <f>'RESUMEN TOTAL'!X155</f>
        <v>APAGADO</v>
      </c>
      <c r="S149" t="str">
        <f>'RESUMEN TOTAL'!Y155</f>
        <v>APAGADO</v>
      </c>
      <c r="T149" t="str">
        <f>'RESUMEN TOTAL'!Z155</f>
        <v>APAGADO</v>
      </c>
      <c r="U149" t="str">
        <f>'RESUMEN TOTAL'!AA155</f>
        <v>APAGADO</v>
      </c>
      <c r="V149" t="str">
        <f>'RESUMEN TOTAL'!AB155</f>
        <v>APAGADO</v>
      </c>
      <c r="W149" t="str">
        <f>'RESUMEN TOTAL'!AC155</f>
        <v>APAGADO</v>
      </c>
      <c r="X149" t="str">
        <f>'RESUMEN TOTAL'!AD155</f>
        <v>APAGADO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 t="str">
        <f>'RESUMEN TOTAL'!W160</f>
        <v>APAGADO</v>
      </c>
      <c r="R154" t="str">
        <f>'RESUMEN TOTAL'!X160</f>
        <v>APAGADO</v>
      </c>
      <c r="S154" t="str">
        <f>'RESUMEN TOTAL'!Y160</f>
        <v>APAGADO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 t="str">
        <f>'RESUMEN TOTAL'!Q163</f>
        <v>APAGADO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>
        <f>'RESUMEN TOTAL'!O170</f>
        <v>0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>
        <f>'RESUMEN TOTAL'!W170</f>
        <v>0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 t="str">
        <f>'RESUMEN TOTAL'!T172</f>
        <v>APAGADO</v>
      </c>
      <c r="O166" t="str">
        <f>'RESUMEN TOTAL'!U172</f>
        <v>APAGADO</v>
      </c>
      <c r="P166" t="str">
        <f>'RESUMEN TOTAL'!V172</f>
        <v>APAGADO</v>
      </c>
      <c r="Q166" t="str">
        <f>'RESUMEN TOTAL'!W172</f>
        <v>APAGADO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 t="str">
        <f>'RESUMEN TOTAL'!T173</f>
        <v>APAGADO</v>
      </c>
      <c r="O167" t="str">
        <f>'RESUMEN TOTAL'!U173</f>
        <v>APAGADO</v>
      </c>
      <c r="P167" t="str">
        <f>'RESUMEN TOTAL'!V173</f>
        <v>APAGADO</v>
      </c>
      <c r="Q167" t="str">
        <f>'RESUMEN TOTAL'!W173</f>
        <v>APAGADO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 t="str">
        <f>'RESUMEN TOTAL'!L174</f>
        <v>APAGADO</v>
      </c>
      <c r="G168" t="str">
        <f>'RESUMEN TOTAL'!M174</f>
        <v>APAGADO</v>
      </c>
      <c r="H168" t="str">
        <f>'RESUMEN TOTAL'!N174</f>
        <v>APAGADO</v>
      </c>
      <c r="I168">
        <f>'RESUMEN TOTAL'!O174</f>
        <v>0</v>
      </c>
      <c r="J168" t="str">
        <f>'RESUMEN TOTAL'!P174</f>
        <v>APAGADO</v>
      </c>
      <c r="K168" t="str">
        <f>'RESUMEN TOTAL'!Q174</f>
        <v>APAGADO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 t="str">
        <f>'RESUMEN TOTAL'!AC174</f>
        <v>APAGADO</v>
      </c>
      <c r="X168" t="str">
        <f>'RESUMEN TOTAL'!AD174</f>
        <v>APAGADO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 t="str">
        <f>'RESUMEN TOTAL'!L175</f>
        <v>APAGADO</v>
      </c>
      <c r="G169" t="str">
        <f>'RESUMEN TOTAL'!M175</f>
        <v>APAGADO</v>
      </c>
      <c r="H169" t="str">
        <f>'RESUMEN TOTAL'!N175</f>
        <v>APAGADO</v>
      </c>
      <c r="I169">
        <f>'RESUMEN TOTAL'!O175</f>
        <v>0</v>
      </c>
      <c r="J169" t="str">
        <f>'RESUMEN TOTAL'!P175</f>
        <v>APAGADO</v>
      </c>
      <c r="K169" t="str">
        <f>'RESUMEN TOTAL'!Q175</f>
        <v>APAGADO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 t="str">
        <f>'RESUMEN TOTAL'!AC175</f>
        <v>APAGADO</v>
      </c>
      <c r="X169" t="str">
        <f>'RESUMEN TOTAL'!AD175</f>
        <v>APAGADO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 t="str">
        <f>'RESUMEN TOTAL'!AD177</f>
        <v>APAGADO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 t="str">
        <f>'RESUMEN TOTAL'!W182</f>
        <v>APAGADO</v>
      </c>
      <c r="R176">
        <f>'RESUMEN TOTAL'!X182</f>
        <v>0</v>
      </c>
      <c r="S176">
        <f>'RESUMEN TOTAL'!Y182</f>
        <v>0</v>
      </c>
      <c r="T176" t="str">
        <f>'RESUMEN TOTAL'!Z182</f>
        <v>APAGADO</v>
      </c>
      <c r="U176" t="str">
        <f>'RESUMEN TOTAL'!AA182</f>
        <v>APAGADO</v>
      </c>
      <c r="V176" t="str">
        <f>'RESUMEN TOTAL'!AB182</f>
        <v>APAGADO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 t="str">
        <f>'RESUMEN TOTAL'!Z194</f>
        <v>APAGADO</v>
      </c>
      <c r="U188" t="str">
        <f>'RESUMEN TOTAL'!AA194</f>
        <v>APAGADO</v>
      </c>
      <c r="V188" t="str">
        <f>'RESUMEN TOTAL'!AB194</f>
        <v>APAGADO</v>
      </c>
      <c r="W188" t="str">
        <f>'RESUMEN TOTAL'!AC194</f>
        <v>APAGADO</v>
      </c>
      <c r="X188" t="str">
        <f>'RESUMEN TOTAL'!AD194</f>
        <v>APAGADO</v>
      </c>
      <c r="Y188" t="str">
        <f>'RESUMEN TOTAL'!AE194</f>
        <v>APAGADO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 t="str">
        <f>'RESUMEN TOTAL'!L202</f>
        <v>APAGADO</v>
      </c>
      <c r="G196" t="str">
        <f>'RESUMEN TOTAL'!M202</f>
        <v>APAGADO</v>
      </c>
      <c r="H196" t="str">
        <f>'RESUMEN TOTAL'!N202</f>
        <v>APAGADO</v>
      </c>
      <c r="I196">
        <f>'RESUMEN TOTAL'!O202</f>
        <v>0</v>
      </c>
      <c r="J196" t="str">
        <f>'RESUMEN TOTAL'!P202</f>
        <v>APAGADO</v>
      </c>
      <c r="K196" t="str">
        <f>'RESUMEN TOTAL'!Q202</f>
        <v>APAGADO</v>
      </c>
      <c r="L196" t="str">
        <f>'RESUMEN TOTAL'!R202</f>
        <v>APAGADO</v>
      </c>
      <c r="M196" t="str">
        <f>'RESUMEN TOTAL'!S202</f>
        <v>APAGADO</v>
      </c>
      <c r="N196" t="str">
        <f>'RESUMEN TOTAL'!T202</f>
        <v>APAGADO</v>
      </c>
      <c r="O196" t="str">
        <f>'RESUMEN TOTAL'!U202</f>
        <v>APAGADO</v>
      </c>
      <c r="P196" t="str">
        <f>'RESUMEN TOTAL'!V202</f>
        <v>APAGADO</v>
      </c>
      <c r="Q196" t="str">
        <f>'RESUMEN TOTAL'!W202</f>
        <v>APAGADO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 t="str">
        <f>'RESUMEN TOTAL'!N210</f>
        <v>APAGADO</v>
      </c>
      <c r="I204">
        <f>'RESUMEN TOTAL'!O210</f>
        <v>0</v>
      </c>
      <c r="J204" t="str">
        <f>'RESUMEN TOTAL'!P210</f>
        <v>APAGADO</v>
      </c>
      <c r="K204" t="str">
        <f>'RESUMEN TOTAL'!Q210</f>
        <v>APAGADO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 t="str">
        <f>'RESUMEN TOTAL'!R222</f>
        <v>APAGADO</v>
      </c>
      <c r="M216" t="str">
        <f>'RESUMEN TOTAL'!S222</f>
        <v>APAGADO</v>
      </c>
      <c r="N216" t="str">
        <f>'RESUMEN TOTAL'!T222</f>
        <v>APAGADO</v>
      </c>
      <c r="O216" t="str">
        <f>'RESUMEN TOTAL'!U222</f>
        <v>APAGADO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>
        <f>'RESUMEN TOTAL'!O224</f>
        <v>0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 t="str">
        <f>'RESUMEN TOTAL'!S224</f>
        <v>APAGADO</v>
      </c>
      <c r="N218" t="str">
        <f>'RESUMEN TOTAL'!T224</f>
        <v>APAGADO</v>
      </c>
      <c r="O218" t="str">
        <f>'RESUMEN TOTAL'!U224</f>
        <v>APAGADO</v>
      </c>
      <c r="P218" t="str">
        <f>'RESUMEN TOTAL'!V224</f>
        <v>APAGADO</v>
      </c>
      <c r="Q218" t="str">
        <f>'RESUMEN TOTAL'!W224</f>
        <v>APAGADO</v>
      </c>
      <c r="R218" t="str">
        <f>'RESUMEN TOTAL'!X224</f>
        <v>APAGADO</v>
      </c>
      <c r="S218" t="str">
        <f>'RESUMEN TOTAL'!Y224</f>
        <v>APAGADO</v>
      </c>
      <c r="T218" t="str">
        <f>'RESUMEN TOTAL'!Z224</f>
        <v>APAGADO</v>
      </c>
      <c r="U218" t="str">
        <f>'RESUMEN TOTAL'!AA224</f>
        <v>APAGADO</v>
      </c>
      <c r="V218" t="str">
        <f>'RESUMEN TOTAL'!AB224</f>
        <v>APAGADO</v>
      </c>
      <c r="W218" t="str">
        <f>'RESUMEN TOTAL'!AC224</f>
        <v>APAGADO</v>
      </c>
      <c r="X218" t="str">
        <f>'RESUMEN TOTAL'!AD224</f>
        <v>APAGADO</v>
      </c>
      <c r="Y218" t="str">
        <f>'RESUMEN TOTAL'!AE224</f>
        <v>APAGADO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 t="str">
        <f>'RESUMEN TOTAL'!P230</f>
        <v>APAGADO</v>
      </c>
      <c r="K224">
        <f>'RESUMEN TOTAL'!Q230</f>
        <v>0</v>
      </c>
      <c r="L224" t="str">
        <f>'RESUMEN TOTAL'!R230</f>
        <v>APAGADO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 t="str">
        <f>'RESUMEN TOTAL'!V230</f>
        <v>APAGADO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>
        <f>'RESUMEN TOTAL'!O241</f>
        <v>0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 t="str">
        <f>'RESUMEN TOTAL'!S241</f>
        <v>APAGADO</v>
      </c>
      <c r="N234" t="str">
        <f>'RESUMEN TOTAL'!T241</f>
        <v>APAGADO</v>
      </c>
      <c r="O234" t="str">
        <f>'RESUMEN TOTAL'!U241</f>
        <v>APAGADO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 t="str">
        <f>'RESUMEN TOTAL'!Y241</f>
        <v>APAGADO</v>
      </c>
      <c r="T234" t="str">
        <f>'RESUMEN TOTAL'!Z241</f>
        <v>APAGADO</v>
      </c>
      <c r="U234" t="str">
        <f>'RESUMEN TOTAL'!AA241</f>
        <v>APAGADO</v>
      </c>
      <c r="V234" t="str">
        <f>'RESUMEN TOTAL'!AB241</f>
        <v>APAGADO</v>
      </c>
      <c r="W234" t="str">
        <f>'RESUMEN TOTAL'!AC241</f>
        <v>APAGADO</v>
      </c>
      <c r="X234" t="str">
        <f>'RESUMEN TOTAL'!AD241</f>
        <v>APAGADO</v>
      </c>
      <c r="Y234" t="str">
        <f>'RESUMEN TOTAL'!AE241</f>
        <v>APAGADO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 t="str">
        <f>'RESUMEN TOTAL'!L242</f>
        <v>APAGADO</v>
      </c>
      <c r="G235" t="str">
        <f>'RESUMEN TOTAL'!M242</f>
        <v>APAGADO</v>
      </c>
      <c r="H235" t="str">
        <f>'RESUMEN TOTAL'!N242</f>
        <v>APAGADO</v>
      </c>
      <c r="I235">
        <f>'RESUMEN TOTAL'!O242</f>
        <v>0</v>
      </c>
      <c r="J235" t="str">
        <f>'RESUMEN TOTAL'!P242</f>
        <v>APAGADO</v>
      </c>
      <c r="K235" t="str">
        <f>'RESUMEN TOTAL'!Q242</f>
        <v>APAGADO</v>
      </c>
      <c r="L235" t="str">
        <f>'RESUMEN TOTAL'!R242</f>
        <v>APAGADO</v>
      </c>
      <c r="M235" t="str">
        <f>'RESUMEN TOTAL'!S242</f>
        <v>APAGADO</v>
      </c>
      <c r="N235" t="str">
        <f>'RESUMEN TOTAL'!T242</f>
        <v>APAGADO</v>
      </c>
      <c r="O235" t="str">
        <f>'RESUMEN TOTAL'!U242</f>
        <v>APAGADO</v>
      </c>
      <c r="P235" t="str">
        <f>'RESUMEN TOTAL'!V242</f>
        <v>APAGADO</v>
      </c>
      <c r="Q235" t="str">
        <f>'RESUMEN TOTAL'!W242</f>
        <v>APAGADO</v>
      </c>
      <c r="R235" t="str">
        <f>'RESUMEN TOTAL'!X242</f>
        <v>APAGADO</v>
      </c>
      <c r="S235" t="str">
        <f>'RESUMEN TOTAL'!Y242</f>
        <v>APAGADO</v>
      </c>
      <c r="T235" t="str">
        <f>'RESUMEN TOTAL'!Z242</f>
        <v>APAGADO</v>
      </c>
      <c r="U235" t="str">
        <f>'RESUMEN TOTAL'!AA242</f>
        <v>APAGADO</v>
      </c>
      <c r="V235" t="str">
        <f>'RESUMEN TOTAL'!AB242</f>
        <v>APAGADO</v>
      </c>
      <c r="W235" t="str">
        <f>'RESUMEN TOTAL'!AC242</f>
        <v>APAGADO</v>
      </c>
      <c r="X235" t="str">
        <f>'RESUMEN TOTAL'!AD242</f>
        <v>APAGADO</v>
      </c>
      <c r="Y235" t="str">
        <f>'RESUMEN TOTAL'!AE242</f>
        <v>APAGADO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>
        <f>'RESUMEN TOTAL'!O255</f>
        <v>0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 t="str">
        <f>'RESUMEN TOTAL'!U255</f>
        <v>APAGADO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 t="str">
        <f>'RESUMEN TOTAL'!AB255</f>
        <v>APAGADO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 t="str">
        <f>'RESUMEN TOTAL'!N260</f>
        <v>APAGADO</v>
      </c>
      <c r="I253">
        <f>'RESUMEN TOTAL'!O260</f>
        <v>0</v>
      </c>
      <c r="J253" t="str">
        <f>'RESUMEN TOTAL'!P260</f>
        <v>APAGADO</v>
      </c>
      <c r="K253" t="str">
        <f>'RESUMEN TOTAL'!Q260</f>
        <v>APAGADO</v>
      </c>
      <c r="L253" t="str">
        <f>'RESUMEN TOTAL'!R260</f>
        <v>APAGADO</v>
      </c>
      <c r="M253" t="str">
        <f>'RESUMEN TOTAL'!S260</f>
        <v>APAGADO</v>
      </c>
      <c r="N253" t="str">
        <f>'RESUMEN TOTAL'!T260</f>
        <v>APAGADO</v>
      </c>
      <c r="O253" t="str">
        <f>'RESUMEN TOTAL'!U260</f>
        <v>APAGADO</v>
      </c>
      <c r="P253" t="str">
        <f>'RESUMEN TOTAL'!V260</f>
        <v>APAGADO</v>
      </c>
      <c r="Q253" t="str">
        <f>'RESUMEN TOTAL'!W260</f>
        <v>APAGADO</v>
      </c>
      <c r="R253" t="str">
        <f>'RESUMEN TOTAL'!X260</f>
        <v>APAGADO</v>
      </c>
      <c r="S253" t="str">
        <f>'RESUMEN TOTAL'!Y260</f>
        <v>APAGADO</v>
      </c>
      <c r="T253" t="str">
        <f>'RESUMEN TOTAL'!Z260</f>
        <v>APAGADO</v>
      </c>
      <c r="U253" t="str">
        <f>'RESUMEN TOTAL'!AA260</f>
        <v>APAGADO</v>
      </c>
      <c r="V253" t="str">
        <f>'RESUMEN TOTAL'!AB260</f>
        <v>APAGADO</v>
      </c>
      <c r="W253" t="str">
        <f>'RESUMEN TOTAL'!AC260</f>
        <v>APAGADO</v>
      </c>
      <c r="X253" t="str">
        <f>'RESUMEN TOTAL'!AD260</f>
        <v>APAGADO</v>
      </c>
      <c r="Y253" t="str">
        <f>'RESUMEN TOTAL'!AE260</f>
        <v>APAGADO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 t="str">
        <f>'RESUMEN TOTAL'!N281</f>
        <v>APAGADO</v>
      </c>
      <c r="I273">
        <f>'RESUMEN TOTAL'!O281</f>
        <v>0</v>
      </c>
      <c r="J273" t="str">
        <f>'RESUMEN TOTAL'!P281</f>
        <v>APAGADO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 t="str">
        <f>'RESUMEN TOTAL'!Z282</f>
        <v>APAGADO</v>
      </c>
      <c r="U274" t="str">
        <f>'RESUMEN TOTAL'!AA282</f>
        <v>APAGADO</v>
      </c>
      <c r="V274" t="str">
        <f>'RESUMEN TOTAL'!AB282</f>
        <v>APAGADO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>
        <f>'RESUMEN TOTAL'!O289</f>
        <v>0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>
        <f>'RESUMEN TOTAL'!O290</f>
        <v>0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 t="str">
        <f>'RESUMEN TOTAL'!S292</f>
        <v>APAGADO</v>
      </c>
      <c r="N284" t="str">
        <f>'RESUMEN TOTAL'!T292</f>
        <v>APAGADO</v>
      </c>
      <c r="O284" t="str">
        <f>'RESUMEN TOTAL'!U292</f>
        <v>APAGADO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 t="str">
        <f>'RESUMEN TOTAL'!Y292</f>
        <v>APAGADO</v>
      </c>
      <c r="T284" t="str">
        <f>'RESUMEN TOTAL'!Z292</f>
        <v>APAGADO</v>
      </c>
      <c r="U284" t="str">
        <f>'RESUMEN TOTAL'!AA292</f>
        <v>APAGADO</v>
      </c>
      <c r="V284" t="str">
        <f>'RESUMEN TOTAL'!AB292</f>
        <v>APAGADO</v>
      </c>
      <c r="W284" t="str">
        <f>'RESUMEN TOTAL'!AC292</f>
        <v>APAGADO</v>
      </c>
      <c r="X284" t="str">
        <f>'RESUMEN TOTAL'!AD292</f>
        <v>APAGADO</v>
      </c>
      <c r="Y284" t="str">
        <f>'RESUMEN TOTAL'!AE292</f>
        <v>APAGADO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 t="str">
        <f>'RESUMEN TOTAL'!AE309</f>
        <v>APAGADO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>
        <f>'RESUMEN TOTAL'!O322</f>
        <v>0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 t="str">
        <f>'RESUMEN TOTAL'!S322</f>
        <v>APAGADO</v>
      </c>
      <c r="N314" t="str">
        <f>'RESUMEN TOTAL'!T322</f>
        <v>APAGADO</v>
      </c>
      <c r="O314" t="str">
        <f>'RESUMEN TOTAL'!U322</f>
        <v>APAGADO</v>
      </c>
      <c r="P314" t="str">
        <f>'RESUMEN TOTAL'!V322</f>
        <v>APAGADO</v>
      </c>
      <c r="Q314" t="str">
        <f>'RESUMEN TOTAL'!W322</f>
        <v>APAGADO</v>
      </c>
      <c r="R314" t="str">
        <f>'RESUMEN TOTAL'!X322</f>
        <v>APAGADO</v>
      </c>
      <c r="S314" t="str">
        <f>'RESUMEN TOTAL'!Y322</f>
        <v>APAGADO</v>
      </c>
      <c r="T314" t="str">
        <f>'RESUMEN TOTAL'!Z322</f>
        <v>APAGADO</v>
      </c>
      <c r="U314" t="str">
        <f>'RESUMEN TOTAL'!AA322</f>
        <v>APAGADO</v>
      </c>
      <c r="V314" t="str">
        <f>'RESUMEN TOTAL'!AB322</f>
        <v>APAGADO</v>
      </c>
      <c r="W314" t="str">
        <f>'RESUMEN TOTAL'!AC322</f>
        <v>APAGADO</v>
      </c>
      <c r="X314" t="str">
        <f>'RESUMEN TOTAL'!AD322</f>
        <v>APAGADO</v>
      </c>
      <c r="Y314" t="str">
        <f>'RESUMEN TOTAL'!AE322</f>
        <v>APAGADO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 t="str">
        <f>'RESUMEN TOTAL'!L323</f>
        <v>APAGADO</v>
      </c>
      <c r="G315" t="str">
        <f>'RESUMEN TOTAL'!M323</f>
        <v>APAGADO</v>
      </c>
      <c r="H315" t="str">
        <f>'RESUMEN TOTAL'!N323</f>
        <v>APAGADO</v>
      </c>
      <c r="I315">
        <f>'RESUMEN TOTAL'!O323</f>
        <v>0</v>
      </c>
      <c r="J315">
        <f>'RESUMEN TOTAL'!P323</f>
        <v>0</v>
      </c>
      <c r="K315" t="str">
        <f>'RESUMEN TOTAL'!Q323</f>
        <v>APAGADO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 t="str">
        <f>'RESUMEN TOTAL'!W323</f>
        <v>APAGADO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 t="str">
        <f>'RESUMEN TOTAL'!AC323</f>
        <v>APAGADO</v>
      </c>
      <c r="X315" t="str">
        <f>'RESUMEN TOTAL'!AD323</f>
        <v>APAGADO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 t="str">
        <f>'RESUMEN TOTAL'!W327</f>
        <v>APAGADO</v>
      </c>
      <c r="R319" t="str">
        <f>'RESUMEN TOTAL'!X327</f>
        <v>APAGADO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 t="str">
        <f>'RESUMEN TOTAL'!W328</f>
        <v>APAGADO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Radio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 t="str">
        <f>'RESUMEN TOTAL'!L337</f>
        <v>APAGADO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 t="str">
        <f>'RESUMEN TOTAL'!Q337</f>
        <v>APAGADO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 t="str">
        <f>'RESUMEN TOTAL'!W337</f>
        <v>APAGADO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 t="str">
        <f>'RESUMEN TOTAL'!AD337</f>
        <v>APAGADO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Radio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 t="str">
        <f>'RESUMEN TOTAL'!X344</f>
        <v>APAGADO</v>
      </c>
      <c r="S335" t="str">
        <f>'RESUMEN TOTAL'!Y344</f>
        <v>APAGADO</v>
      </c>
      <c r="T335" t="str">
        <f>'RESUMEN TOTAL'!Z344</f>
        <v>APAGADO</v>
      </c>
      <c r="U335" t="str">
        <f>'RESUMEN TOTAL'!AA344</f>
        <v>APAGADO</v>
      </c>
      <c r="V335" t="str">
        <f>'RESUMEN TOTAL'!AB344</f>
        <v>APAGADO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 t="str">
        <f>'RESUMEN TOTAL'!AA345</f>
        <v>APAGADO</v>
      </c>
      <c r="V336" t="str">
        <f>'RESUMEN TOTAL'!AB345</f>
        <v>APAGADO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 t="str">
        <f>'RESUMEN TOTAL'!X346</f>
        <v>APAGADO</v>
      </c>
      <c r="S337" t="str">
        <f>'RESUMEN TOTAL'!Y346</f>
        <v>APAGADO</v>
      </c>
      <c r="T337" t="str">
        <f>'RESUMEN TOTAL'!Z346</f>
        <v>APAGADO</v>
      </c>
      <c r="U337" t="str">
        <f>'RESUMEN TOTAL'!AA346</f>
        <v>APAGADO</v>
      </c>
      <c r="V337" t="str">
        <f>'RESUMEN TOTAL'!AB346</f>
        <v>APAGADO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 t="str">
        <f>'RESUMEN TOTAL'!X347</f>
        <v>APAGADO</v>
      </c>
      <c r="S338" t="str">
        <f>'RESUMEN TOTAL'!Y347</f>
        <v>APAGADO</v>
      </c>
      <c r="T338" t="str">
        <f>'RESUMEN TOTAL'!Z347</f>
        <v>APAGADO</v>
      </c>
      <c r="U338" t="str">
        <f>'RESUMEN TOTAL'!AA347</f>
        <v>APAGADO</v>
      </c>
      <c r="V338" t="str">
        <f>'RESUMEN TOTAL'!AB347</f>
        <v>APAGADO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 t="str">
        <f>'RESUMEN TOTAL'!W348</f>
        <v>APAGADO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 t="str">
        <f>'RESUMEN TOTAL'!Q350</f>
        <v>APAGADO</v>
      </c>
      <c r="L341" t="str">
        <f>'RESUMEN TOTAL'!R350</f>
        <v>APAGADO</v>
      </c>
      <c r="M341" t="str">
        <f>'RESUMEN TOTAL'!S350</f>
        <v>APAGADO</v>
      </c>
      <c r="N341" t="str">
        <f>'RESUMEN TOTAL'!T350</f>
        <v>APAGADO</v>
      </c>
      <c r="O341" t="str">
        <f>'RESUMEN TOTAL'!U350</f>
        <v>APAGADO</v>
      </c>
      <c r="P341" t="str">
        <f>'RESUMEN TOTAL'!V350</f>
        <v>APAGADO</v>
      </c>
      <c r="Q341" t="str">
        <f>'RESUMEN TOTAL'!W350</f>
        <v>APAGADO</v>
      </c>
      <c r="R341" t="str">
        <f>'RESUMEN TOTAL'!X350</f>
        <v>APAGADO</v>
      </c>
      <c r="S341" t="str">
        <f>'RESUMEN TOTAL'!Y350</f>
        <v>APAGADO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 t="str">
        <f>'RESUMEN TOTAL'!V351</f>
        <v>APAGADO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 t="str">
        <f>'RESUMEN TOTAL'!AD361</f>
        <v>APAGADO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 t="str">
        <f>'RESUMEN TOTAL'!M362</f>
        <v>APAGADO</v>
      </c>
      <c r="H353" t="str">
        <f>'RESUMEN TOTAL'!N362</f>
        <v>APAGADO</v>
      </c>
      <c r="I353">
        <f>'RESUMEN TOTAL'!O362</f>
        <v>0</v>
      </c>
      <c r="J353" t="str">
        <f>'RESUMEN TOTAL'!P362</f>
        <v>APAGADO</v>
      </c>
      <c r="K353" t="str">
        <f>'RESUMEN TOTAL'!Q362</f>
        <v>APAGADO</v>
      </c>
      <c r="L353" t="str">
        <f>'RESUMEN TOTAL'!R362</f>
        <v>APAGADO</v>
      </c>
      <c r="M353" t="str">
        <f>'RESUMEN TOTAL'!S362</f>
        <v>APAGADO</v>
      </c>
      <c r="N353" t="str">
        <f>'RESUMEN TOTAL'!T362</f>
        <v>APAGADO</v>
      </c>
      <c r="O353" t="str">
        <f>'RESUMEN TOTAL'!U362</f>
        <v>APAGADO</v>
      </c>
      <c r="P353" t="str">
        <f>'RESUMEN TOTAL'!V362</f>
        <v>APAGADO</v>
      </c>
      <c r="Q353" t="str">
        <f>'RESUMEN TOTAL'!W362</f>
        <v>APAGADO</v>
      </c>
      <c r="R353" t="str">
        <f>'RESUMEN TOTAL'!X362</f>
        <v>APAGADO</v>
      </c>
      <c r="S353" t="str">
        <f>'RESUMEN TOTAL'!Y362</f>
        <v>APAGADO</v>
      </c>
      <c r="T353" t="str">
        <f>'RESUMEN TOTAL'!Z362</f>
        <v>APAGADO</v>
      </c>
      <c r="U353" t="str">
        <f>'RESUMEN TOTAL'!AA362</f>
        <v>APAGADO</v>
      </c>
      <c r="V353" t="str">
        <f>'RESUMEN TOTAL'!AB362</f>
        <v>APAGADO</v>
      </c>
      <c r="W353" t="str">
        <f>'RESUMEN TOTAL'!AC362</f>
        <v>APAGADO</v>
      </c>
      <c r="X353" t="str">
        <f>'RESUMEN TOTAL'!AD362</f>
        <v>APAGADO</v>
      </c>
      <c r="Y353" t="str">
        <f>'RESUMEN TOTAL'!AE362</f>
        <v>APAGADO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 t="str">
        <f>'RESUMEN TOTAL'!M369</f>
        <v>APAGADO</v>
      </c>
      <c r="H360" t="str">
        <f>'RESUMEN TOTAL'!N369</f>
        <v>APAGADO</v>
      </c>
      <c r="I360">
        <f>'RESUMEN TOTAL'!O369</f>
        <v>0</v>
      </c>
      <c r="J360" t="str">
        <f>'RESUMEN TOTAL'!P369</f>
        <v>APAGADO</v>
      </c>
      <c r="K360" t="str">
        <f>'RESUMEN TOTAL'!Q369</f>
        <v>APAGADO</v>
      </c>
      <c r="L360" t="str">
        <f>'RESUMEN TOTAL'!R369</f>
        <v>APAGADO</v>
      </c>
      <c r="M360" t="str">
        <f>'RESUMEN TOTAL'!S369</f>
        <v>APAGADO</v>
      </c>
      <c r="N360" t="str">
        <f>'RESUMEN TOTAL'!T369</f>
        <v>APAGADO</v>
      </c>
      <c r="O360" t="str">
        <f>'RESUMEN TOTAL'!U369</f>
        <v>APAGADO</v>
      </c>
      <c r="P360" t="str">
        <f>'RESUMEN TOTAL'!V369</f>
        <v>APAGADO</v>
      </c>
      <c r="Q360" t="str">
        <f>'RESUMEN TOTAL'!W369</f>
        <v>APAGADO</v>
      </c>
      <c r="R360" t="str">
        <f>'RESUMEN TOTAL'!X369</f>
        <v>APAGADO</v>
      </c>
      <c r="S360" t="str">
        <f>'RESUMEN TOTAL'!Y369</f>
        <v>APAGADO</v>
      </c>
      <c r="T360" t="str">
        <f>'RESUMEN TOTAL'!Z369</f>
        <v>APAGADO</v>
      </c>
      <c r="U360" t="str">
        <f>'RESUMEN TOTAL'!AA369</f>
        <v>APAGADO</v>
      </c>
      <c r="V360" t="str">
        <f>'RESUMEN TOTAL'!AB369</f>
        <v>APAGADO</v>
      </c>
      <c r="W360" t="str">
        <f>'RESUMEN TOTAL'!AC369</f>
        <v>APAGADO</v>
      </c>
      <c r="X360" t="str">
        <f>'RESUMEN TOTAL'!AD369</f>
        <v>APAGADO</v>
      </c>
      <c r="Y360" t="str">
        <f>'RESUMEN TOTAL'!AE369</f>
        <v>APAGADO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 t="str">
        <f>'RESUMEN TOTAL'!M370</f>
        <v>APAGADO</v>
      </c>
      <c r="H361" t="str">
        <f>'RESUMEN TOTAL'!N370</f>
        <v>APAGADO</v>
      </c>
      <c r="I361">
        <f>'RESUMEN TOTAL'!O370</f>
        <v>0</v>
      </c>
      <c r="J361" t="str">
        <f>'RESUMEN TOTAL'!P370</f>
        <v>APAGADO</v>
      </c>
      <c r="K361" t="str">
        <f>'RESUMEN TOTAL'!Q370</f>
        <v>APAGADO</v>
      </c>
      <c r="L361" t="str">
        <f>'RESUMEN TOTAL'!R370</f>
        <v>APAGADO</v>
      </c>
      <c r="M361" t="str">
        <f>'RESUMEN TOTAL'!S370</f>
        <v>APAGADO</v>
      </c>
      <c r="N361" t="str">
        <f>'RESUMEN TOTAL'!T370</f>
        <v>APAGADO</v>
      </c>
      <c r="O361" t="str">
        <f>'RESUMEN TOTAL'!U370</f>
        <v>APAGADO</v>
      </c>
      <c r="P361" t="str">
        <f>'RESUMEN TOTAL'!V370</f>
        <v>APAGADO</v>
      </c>
      <c r="Q361" t="str">
        <f>'RESUMEN TOTAL'!W370</f>
        <v>APAGADO</v>
      </c>
      <c r="R361" t="str">
        <f>'RESUMEN TOTAL'!X370</f>
        <v>APAGADO</v>
      </c>
      <c r="S361" t="str">
        <f>'RESUMEN TOTAL'!Y370</f>
        <v>APAGADO</v>
      </c>
      <c r="T361" t="str">
        <f>'RESUMEN TOTAL'!Z370</f>
        <v>APAGADO</v>
      </c>
      <c r="U361" t="str">
        <f>'RESUMEN TOTAL'!AA370</f>
        <v>APAGADO</v>
      </c>
      <c r="V361" t="str">
        <f>'RESUMEN TOTAL'!AB370</f>
        <v>APAGADO</v>
      </c>
      <c r="W361" t="str">
        <f>'RESUMEN TOTAL'!AC370</f>
        <v>APAGADO</v>
      </c>
      <c r="X361" t="str">
        <f>'RESUMEN TOTAL'!AD370</f>
        <v>APAGADO</v>
      </c>
      <c r="Y361" t="str">
        <f>'RESUMEN TOTAL'!AE370</f>
        <v>APAGADO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 t="str">
        <f>'RESUMEN TOTAL'!M371</f>
        <v>APAGADO</v>
      </c>
      <c r="H362" t="str">
        <f>'RESUMEN TOTAL'!N371</f>
        <v>APAGADO</v>
      </c>
      <c r="I362">
        <f>'RESUMEN TOTAL'!O371</f>
        <v>0</v>
      </c>
      <c r="J362" t="str">
        <f>'RESUMEN TOTAL'!P371</f>
        <v>APAGADO</v>
      </c>
      <c r="K362" t="str">
        <f>'RESUMEN TOTAL'!Q371</f>
        <v>APAGADO</v>
      </c>
      <c r="L362" t="str">
        <f>'RESUMEN TOTAL'!R371</f>
        <v>APAGADO</v>
      </c>
      <c r="M362" t="str">
        <f>'RESUMEN TOTAL'!S371</f>
        <v>APAGADO</v>
      </c>
      <c r="N362" t="str">
        <f>'RESUMEN TOTAL'!T371</f>
        <v>APAGADO</v>
      </c>
      <c r="O362" t="str">
        <f>'RESUMEN TOTAL'!U371</f>
        <v>APAGADO</v>
      </c>
      <c r="P362" t="str">
        <f>'RESUMEN TOTAL'!V371</f>
        <v>APAGADO</v>
      </c>
      <c r="Q362" t="str">
        <f>'RESUMEN TOTAL'!W371</f>
        <v>APAGADO</v>
      </c>
      <c r="R362" t="str">
        <f>'RESUMEN TOTAL'!X371</f>
        <v>APAGADO</v>
      </c>
      <c r="S362" t="str">
        <f>'RESUMEN TOTAL'!Y371</f>
        <v>APAGADO</v>
      </c>
      <c r="T362" t="str">
        <f>'RESUMEN TOTAL'!Z371</f>
        <v>APAGADO</v>
      </c>
      <c r="U362" t="str">
        <f>'RESUMEN TOTAL'!AA371</f>
        <v>APAGADO</v>
      </c>
      <c r="V362" t="str">
        <f>'RESUMEN TOTAL'!AB371</f>
        <v>APAGADO</v>
      </c>
      <c r="W362" t="str">
        <f>'RESUMEN TOTAL'!AC371</f>
        <v>APAGADO</v>
      </c>
      <c r="X362" t="str">
        <f>'RESUMEN TOTAL'!AD371</f>
        <v>APAGADO</v>
      </c>
      <c r="Y362" t="str">
        <f>'RESUMEN TOTAL'!AE371</f>
        <v>APAGADO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 t="str">
        <f>'RESUMEN TOTAL'!AC377</f>
        <v>APAGADO</v>
      </c>
      <c r="X368" t="str">
        <f>'RESUMEN TOTAL'!AD377</f>
        <v>APAGADO</v>
      </c>
      <c r="Y368" t="str">
        <f>'RESUMEN TOTAL'!AE377</f>
        <v>APAGADO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 t="str">
        <f>'RESUMEN TOTAL'!AD378</f>
        <v>APAGADO</v>
      </c>
      <c r="Y369" t="str">
        <f>'RESUMEN TOTAL'!AE378</f>
        <v>APAGADO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 t="str">
        <f>'RESUMEN TOTAL'!AC379</f>
        <v>APAGADO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ANGELICA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 t="str">
        <f>'RESUMEN TOTAL'!AC389</f>
        <v>APAGADO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 t="str">
        <f>'RESUMEN TOTAL'!AC390</f>
        <v>APAGADO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 t="str">
        <f>'RESUMEN TOTAL'!W398</f>
        <v>APAGADO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 t="str">
        <f>'RESUMEN TOTAL'!M400</f>
        <v>APAGADO</v>
      </c>
      <c r="H389" t="str">
        <f>'RESUMEN TOTAL'!N400</f>
        <v>APAGADO</v>
      </c>
      <c r="I389">
        <f>'RESUMEN TOTAL'!O400</f>
        <v>0</v>
      </c>
      <c r="J389" t="str">
        <f>'RESUMEN TOTAL'!P400</f>
        <v>APAGADO</v>
      </c>
      <c r="K389" t="str">
        <f>'RESUMEN TOTAL'!Q400</f>
        <v>APAGADO</v>
      </c>
      <c r="L389" t="str">
        <f>'RESUMEN TOTAL'!R400</f>
        <v>APAGADO</v>
      </c>
      <c r="M389" t="str">
        <f>'RESUMEN TOTAL'!S400</f>
        <v>APAGADO</v>
      </c>
      <c r="N389" t="str">
        <f>'RESUMEN TOTAL'!T400</f>
        <v>APAGADO</v>
      </c>
      <c r="O389" t="str">
        <f>'RESUMEN TOTAL'!U400</f>
        <v>APAGADO</v>
      </c>
      <c r="P389" t="str">
        <f>'RESUMEN TOTAL'!V400</f>
        <v>APAGADO</v>
      </c>
      <c r="Q389" t="str">
        <f>'RESUMEN TOTAL'!W400</f>
        <v>APAGADO</v>
      </c>
      <c r="R389" t="str">
        <f>'RESUMEN TOTAL'!X400</f>
        <v>APAGADO</v>
      </c>
      <c r="S389" t="str">
        <f>'RESUMEN TOTAL'!Y400</f>
        <v>APAGADO</v>
      </c>
      <c r="T389" t="str">
        <f>'RESUMEN TOTAL'!Z400</f>
        <v>APAGADO</v>
      </c>
      <c r="U389" t="str">
        <f>'RESUMEN TOTAL'!AA400</f>
        <v>APAGADO</v>
      </c>
      <c r="V389" t="str">
        <f>'RESUMEN TOTAL'!AB400</f>
        <v>APAGADO</v>
      </c>
      <c r="W389" t="str">
        <f>'RESUMEN TOTAL'!AC400</f>
        <v>APAGADO</v>
      </c>
      <c r="X389" t="str">
        <f>'RESUMEN TOTAL'!AD400</f>
        <v>APAGADO</v>
      </c>
      <c r="Y389" t="str">
        <f>'RESUMEN TOTAL'!AE400</f>
        <v>APAGADO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 t="str">
        <f>'RESUMEN TOTAL'!AC407</f>
        <v>APAGADO</v>
      </c>
      <c r="X396" t="str">
        <f>'RESUMEN TOTAL'!AD407</f>
        <v>APAGADO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 t="str">
        <f>'RESUMEN TOTAL'!P412</f>
        <v>APAGADO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 t="str">
        <f>'RESUMEN TOTAL'!V413</f>
        <v>APAGADO</v>
      </c>
      <c r="Q402" t="str">
        <f>'RESUMEN TOTAL'!W413</f>
        <v>APAGADO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 t="str">
        <f>'RESUMEN TOTAL'!L419</f>
        <v>APAGADO</v>
      </c>
      <c r="G408" t="str">
        <f>'RESUMEN TOTAL'!M419</f>
        <v>APAGADO</v>
      </c>
      <c r="H408" t="str">
        <f>'RESUMEN TOTAL'!N419</f>
        <v>APAGADO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 t="str">
        <f>'RESUMEN TOTAL'!R419</f>
        <v>APAGADO</v>
      </c>
      <c r="M408" t="str">
        <f>'RESUMEN TOTAL'!S419</f>
        <v>APAGADO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Radio</v>
      </c>
      <c r="F409" t="str">
        <f>'RESUMEN TOTAL'!L420</f>
        <v>APAGADO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 t="str">
        <f>'RESUMEN TOTAL'!R420</f>
        <v>APAGADO</v>
      </c>
      <c r="M409" t="str">
        <f>'RESUMEN TOTAL'!S420</f>
        <v>APAGADO</v>
      </c>
      <c r="N409" t="str">
        <f>'RESUMEN TOTAL'!T420</f>
        <v>APAGADO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 t="str">
        <f>'RESUMEN TOTAL'!AC423</f>
        <v>APAGADO</v>
      </c>
      <c r="X412" t="str">
        <f>'RESUMEN TOTAL'!AD423</f>
        <v>APAGADO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 t="str">
        <f>'RESUMEN TOTAL'!AC424</f>
        <v>APAGADO</v>
      </c>
      <c r="X413" t="str">
        <f>'RESUMEN TOTAL'!AD424</f>
        <v>APAGADO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Radio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 t="str">
        <f>'RESUMEN TOTAL'!Q447</f>
        <v>APAGADO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 t="str">
        <f>'RESUMEN TOTAL'!W447</f>
        <v>APAGADO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 t="str">
        <f>'RESUMEN TOTAL'!Q449</f>
        <v>APAGADO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 t="str">
        <f>'RESUMEN TOTAL'!M462</f>
        <v>APAGADO</v>
      </c>
      <c r="H450" t="str">
        <f>'RESUMEN TOTAL'!N462</f>
        <v>APAGADO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 t="str">
        <f>'RESUMEN TOTAL'!R462</f>
        <v>APAGADO</v>
      </c>
      <c r="M450" t="str">
        <f>'RESUMEN TOTAL'!S462</f>
        <v>APAGADO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 t="str">
        <f>'RESUMEN TOTAL'!L463</f>
        <v>APAGADO</v>
      </c>
      <c r="G451" t="str">
        <f>'RESUMEN TOTAL'!M463</f>
        <v>APAGADO</v>
      </c>
      <c r="H451" t="str">
        <f>'RESUMEN TOTAL'!N463</f>
        <v>APAGADO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 t="str">
        <f>'RESUMEN TOTAL'!R463</f>
        <v>APAGADO</v>
      </c>
      <c r="M451" t="str">
        <f>'RESUMEN TOTAL'!S463</f>
        <v>APAGADO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 t="str">
        <f>'RESUMEN TOTAL'!L464</f>
        <v>APAGADO</v>
      </c>
      <c r="G452" t="str">
        <f>'RESUMEN TOTAL'!M464</f>
        <v>APAGADO</v>
      </c>
      <c r="H452" t="str">
        <f>'RESUMEN TOTAL'!N464</f>
        <v>APAGADO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 t="str">
        <f>'RESUMEN TOTAL'!S464</f>
        <v>APAGADO</v>
      </c>
      <c r="N452" t="str">
        <f>'RESUMEN TOTAL'!T464</f>
        <v>APAGADO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>
        <f>'RESUMEN TOTAL'!AJ467</f>
        <v>0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Radio</v>
      </c>
      <c r="F456">
        <f>'RESUMEN TOTAL'!L468</f>
        <v>0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Radio</v>
      </c>
      <c r="F457">
        <f>'RESUMEN TOTAL'!L469</f>
        <v>0</v>
      </c>
      <c r="G457">
        <f>'RESUMEN TOTAL'!M469</f>
        <v>0</v>
      </c>
      <c r="H457">
        <f>'RESUMEN TOTAL'!N469</f>
        <v>0</v>
      </c>
      <c r="I457">
        <f>'RESUMEN TOTAL'!O469</f>
        <v>0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>
        <f>'RESUMEN TOTAL'!M471</f>
        <v>0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 t="str">
        <f>'RESUMEN TOTAL'!L474</f>
        <v>APAGADO</v>
      </c>
      <c r="G462" t="str">
        <f>'RESUMEN TOTAL'!M474</f>
        <v>APAGADO</v>
      </c>
      <c r="H462" t="str">
        <f>'RESUMEN TOTAL'!N474</f>
        <v>APAGADO</v>
      </c>
      <c r="I462">
        <f>'RESUMEN TOTAL'!O474</f>
        <v>0</v>
      </c>
      <c r="J462" t="str">
        <f>'RESUMEN TOTAL'!P474</f>
        <v>APAGADO</v>
      </c>
      <c r="K462" t="str">
        <f>'RESUMEN TOTAL'!Q474</f>
        <v>APAGADO</v>
      </c>
      <c r="L462" t="str">
        <f>'RESUMEN TOTAL'!R474</f>
        <v>APAGADO</v>
      </c>
      <c r="M462" t="str">
        <f>'RESUMEN TOTAL'!S474</f>
        <v>APAGADO</v>
      </c>
      <c r="N462" t="str">
        <f>'RESUMEN TOTAL'!T474</f>
        <v>APAGADO</v>
      </c>
      <c r="O462" t="str">
        <f>'RESUMEN TOTAL'!U474</f>
        <v>APAGADO</v>
      </c>
      <c r="P462" t="str">
        <f>'RESUMEN TOTAL'!V474</f>
        <v>APAGADO</v>
      </c>
      <c r="Q462" t="str">
        <f>'RESUMEN TOTAL'!W474</f>
        <v>APAGADO</v>
      </c>
      <c r="R462" t="str">
        <f>'RESUMEN TOTAL'!X474</f>
        <v>APAGADO</v>
      </c>
      <c r="S462" t="str">
        <f>'RESUMEN TOTAL'!Y474</f>
        <v>APAGADO</v>
      </c>
      <c r="T462" t="str">
        <f>'RESUMEN TOTAL'!Z474</f>
        <v>APAGADO</v>
      </c>
      <c r="U462" t="str">
        <f>'RESUMEN TOTAL'!AA474</f>
        <v>APAGADO</v>
      </c>
      <c r="V462" t="str">
        <f>'RESUMEN TOTAL'!AB474</f>
        <v>APAGADO</v>
      </c>
      <c r="W462" t="str">
        <f>'RESUMEN TOTAL'!AC474</f>
        <v>APAGADO</v>
      </c>
      <c r="X462" t="str">
        <f>'RESUMEN TOTAL'!AD474</f>
        <v>APAGADO</v>
      </c>
      <c r="Y462" t="str">
        <f>'RESUMEN TOTAL'!AE474</f>
        <v>APAGADO</v>
      </c>
      <c r="Z462">
        <f>'RESUMEN TOTAL'!AF474</f>
        <v>0</v>
      </c>
      <c r="AA462">
        <f>'RESUMEN TOTAL'!AG474</f>
        <v>0</v>
      </c>
      <c r="AB462">
        <f>'RESUMEN TOTAL'!AH474</f>
        <v>0</v>
      </c>
      <c r="AC462">
        <f>'RESUMEN TOTAL'!AI474</f>
        <v>0</v>
      </c>
      <c r="AD462">
        <f>'RESUMEN TOTAL'!AJ474</f>
        <v>0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 t="str">
        <f>'RESUMEN TOTAL'!L475</f>
        <v>APAGADO</v>
      </c>
      <c r="G463" t="str">
        <f>'RESUMEN TOTAL'!M475</f>
        <v>APAGADO</v>
      </c>
      <c r="H463" t="str">
        <f>'RESUMEN TOTAL'!N475</f>
        <v>APAGADO</v>
      </c>
      <c r="I463">
        <f>'RESUMEN TOTAL'!O475</f>
        <v>0</v>
      </c>
      <c r="J463" t="str">
        <f>'RESUMEN TOTAL'!P475</f>
        <v>APAGADO</v>
      </c>
      <c r="K463" t="str">
        <f>'RESUMEN TOTAL'!Q475</f>
        <v>APAGADO</v>
      </c>
      <c r="L463" t="str">
        <f>'RESUMEN TOTAL'!R475</f>
        <v>APAGADO</v>
      </c>
      <c r="M463" t="str">
        <f>'RESUMEN TOTAL'!S475</f>
        <v>APAGADO</v>
      </c>
      <c r="N463" t="str">
        <f>'RESUMEN TOTAL'!T475</f>
        <v>APAGADO</v>
      </c>
      <c r="O463" t="str">
        <f>'RESUMEN TOTAL'!U475</f>
        <v>APAGADO</v>
      </c>
      <c r="P463" t="str">
        <f>'RESUMEN TOTAL'!V475</f>
        <v>APAGADO</v>
      </c>
      <c r="Q463" t="str">
        <f>'RESUMEN TOTAL'!W475</f>
        <v>APAGADO</v>
      </c>
      <c r="R463" t="str">
        <f>'RESUMEN TOTAL'!X475</f>
        <v>APAGADO</v>
      </c>
      <c r="S463" t="str">
        <f>'RESUMEN TOTAL'!Y475</f>
        <v>APAGADO</v>
      </c>
      <c r="T463" t="str">
        <f>'RESUMEN TOTAL'!Z475</f>
        <v>APAGADO</v>
      </c>
      <c r="U463" t="str">
        <f>'RESUMEN TOTAL'!AA475</f>
        <v>APAGADO</v>
      </c>
      <c r="V463" t="str">
        <f>'RESUMEN TOTAL'!AB475</f>
        <v>APAGADO</v>
      </c>
      <c r="W463" t="str">
        <f>'RESUMEN TOTAL'!AC475</f>
        <v>APAGADO</v>
      </c>
      <c r="X463" t="str">
        <f>'RESUMEN TOTAL'!AD475</f>
        <v>APAGADO</v>
      </c>
      <c r="Y463" t="str">
        <f>'RESUMEN TOTAL'!AE475</f>
        <v>APAGADO</v>
      </c>
      <c r="Z463">
        <f>'RESUMEN TOTAL'!AF475</f>
        <v>0</v>
      </c>
      <c r="AA463">
        <f>'RESUMEN TOTAL'!AG475</f>
        <v>0</v>
      </c>
      <c r="AB463">
        <f>'RESUMEN TOTAL'!AH475</f>
        <v>0</v>
      </c>
      <c r="AC463">
        <f>'RESUMEN TOTAL'!AI475</f>
        <v>0</v>
      </c>
      <c r="AD463">
        <f>'RESUMEN TOTAL'!AJ475</f>
        <v>0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 t="str">
        <f>'RESUMEN TOTAL'!L476</f>
        <v>APAGADO</v>
      </c>
      <c r="G464" t="str">
        <f>'RESUMEN TOTAL'!M476</f>
        <v>APAGADO</v>
      </c>
      <c r="H464" t="str">
        <f>'RESUMEN TOTAL'!N476</f>
        <v>APAGADO</v>
      </c>
      <c r="I464">
        <f>'RESUMEN TOTAL'!O476</f>
        <v>0</v>
      </c>
      <c r="J464" t="str">
        <f>'RESUMEN TOTAL'!P476</f>
        <v>APAGADO</v>
      </c>
      <c r="K464" t="str">
        <f>'RESUMEN TOTAL'!Q476</f>
        <v>APAGADO</v>
      </c>
      <c r="L464" t="str">
        <f>'RESUMEN TOTAL'!R476</f>
        <v>APAGADO</v>
      </c>
      <c r="M464" t="str">
        <f>'RESUMEN TOTAL'!S476</f>
        <v>APAGADO</v>
      </c>
      <c r="N464" t="str">
        <f>'RESUMEN TOTAL'!T476</f>
        <v>APAGADO</v>
      </c>
      <c r="O464" t="str">
        <f>'RESUMEN TOTAL'!U476</f>
        <v>APAGADO</v>
      </c>
      <c r="P464" t="str">
        <f>'RESUMEN TOTAL'!V476</f>
        <v>APAGADO</v>
      </c>
      <c r="Q464" t="str">
        <f>'RESUMEN TOTAL'!W476</f>
        <v>APAGADO</v>
      </c>
      <c r="R464" t="str">
        <f>'RESUMEN TOTAL'!X476</f>
        <v>APAGADO</v>
      </c>
      <c r="S464" t="str">
        <f>'RESUMEN TOTAL'!Y476</f>
        <v>APAGADO</v>
      </c>
      <c r="T464" t="str">
        <f>'RESUMEN TOTAL'!Z476</f>
        <v>APAGADO</v>
      </c>
      <c r="U464" t="str">
        <f>'RESUMEN TOTAL'!AA476</f>
        <v>APAGADO</v>
      </c>
      <c r="V464" t="str">
        <f>'RESUMEN TOTAL'!AB476</f>
        <v>APAGADO</v>
      </c>
      <c r="W464" t="str">
        <f>'RESUMEN TOTAL'!AC476</f>
        <v>APAGADO</v>
      </c>
      <c r="X464" t="str">
        <f>'RESUMEN TOTAL'!AD476</f>
        <v>APAGADO</v>
      </c>
      <c r="Y464" t="str">
        <f>'RESUMEN TOTAL'!AE476</f>
        <v>APAGADO</v>
      </c>
      <c r="Z464">
        <f>'RESUMEN TOTAL'!AF476</f>
        <v>0</v>
      </c>
      <c r="AA464">
        <f>'RESUMEN TOTAL'!AG476</f>
        <v>0</v>
      </c>
      <c r="AB464">
        <f>'RESUMEN TOTAL'!AH476</f>
        <v>0</v>
      </c>
      <c r="AC464">
        <f>'RESUMEN TOTAL'!AI476</f>
        <v>0</v>
      </c>
      <c r="AD464">
        <f>'RESUMEN TOTAL'!AJ476</f>
        <v>0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 t="str">
        <f>'RESUMEN TOTAL'!W477</f>
        <v>APAGADO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 t="str">
        <f>'RESUMEN TOTAL'!L484</f>
        <v>APAGADO</v>
      </c>
      <c r="G472" t="str">
        <f>'RESUMEN TOTAL'!M484</f>
        <v>APAGADO</v>
      </c>
      <c r="H472" t="str">
        <f>'RESUMEN TOTAL'!N484</f>
        <v>APAGADO</v>
      </c>
      <c r="I472">
        <f>'RESUMEN TOTAL'!O484</f>
        <v>0</v>
      </c>
      <c r="J472" t="str">
        <f>'RESUMEN TOTAL'!P484</f>
        <v>APAGADO</v>
      </c>
      <c r="K472" t="str">
        <f>'RESUMEN TOTAL'!Q484</f>
        <v>APAGADO</v>
      </c>
      <c r="L472" t="str">
        <f>'RESUMEN TOTAL'!R484</f>
        <v>APAGADO</v>
      </c>
      <c r="M472" t="str">
        <f>'RESUMEN TOTAL'!S484</f>
        <v>APAGADO</v>
      </c>
      <c r="N472" t="str">
        <f>'RESUMEN TOTAL'!T484</f>
        <v>APAGADO</v>
      </c>
      <c r="O472" t="str">
        <f>'RESUMEN TOTAL'!U484</f>
        <v>APAGADO</v>
      </c>
      <c r="P472" t="str">
        <f>'RESUMEN TOTAL'!V484</f>
        <v>APAGADO</v>
      </c>
      <c r="Q472" t="str">
        <f>'RESUMEN TOTAL'!W484</f>
        <v>APAGADO</v>
      </c>
      <c r="R472" t="str">
        <f>'RESUMEN TOTAL'!X484</f>
        <v>APAGADO</v>
      </c>
      <c r="S472" t="str">
        <f>'RESUMEN TOTAL'!Y484</f>
        <v>APAGADO</v>
      </c>
      <c r="T472" t="str">
        <f>'RESUMEN TOTAL'!Z484</f>
        <v>APAGADO</v>
      </c>
      <c r="U472" t="str">
        <f>'RESUMEN TOTAL'!AA484</f>
        <v>APAGADO</v>
      </c>
      <c r="V472" t="str">
        <f>'RESUMEN TOTAL'!AB484</f>
        <v>APAGADO</v>
      </c>
      <c r="W472" t="str">
        <f>'RESUMEN TOTAL'!AC484</f>
        <v>APAGADO</v>
      </c>
      <c r="X472" t="str">
        <f>'RESUMEN TOTAL'!AD484</f>
        <v>APAGADO</v>
      </c>
      <c r="Y472" t="str">
        <f>'RESUMEN TOTAL'!AE484</f>
        <v>APAGADO</v>
      </c>
      <c r="Z472">
        <f>'RESUMEN TOTAL'!AF484</f>
        <v>0</v>
      </c>
      <c r="AA472">
        <f>'RESUMEN TOTAL'!AG484</f>
        <v>0</v>
      </c>
      <c r="AB472">
        <f>'RESUMEN TOTAL'!AH484</f>
        <v>0</v>
      </c>
      <c r="AC472">
        <f>'RESUMEN TOTAL'!AI484</f>
        <v>0</v>
      </c>
      <c r="AD472">
        <f>'RESUMEN TOTAL'!AJ484</f>
        <v>0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 t="str">
        <f>'RESUMEN TOTAL'!L485</f>
        <v>APAGADO</v>
      </c>
      <c r="G473" t="str">
        <f>'RESUMEN TOTAL'!M485</f>
        <v>APAGADO</v>
      </c>
      <c r="H473" t="str">
        <f>'RESUMEN TOTAL'!N485</f>
        <v>APAGADO</v>
      </c>
      <c r="I473">
        <f>'RESUMEN TOTAL'!O485</f>
        <v>0</v>
      </c>
      <c r="J473" t="str">
        <f>'RESUMEN TOTAL'!P485</f>
        <v>APAGADO</v>
      </c>
      <c r="K473" t="str">
        <f>'RESUMEN TOTAL'!Q485</f>
        <v>APAGADO</v>
      </c>
      <c r="L473" t="str">
        <f>'RESUMEN TOTAL'!R485</f>
        <v>APAGADO</v>
      </c>
      <c r="M473" t="str">
        <f>'RESUMEN TOTAL'!S485</f>
        <v>APAGADO</v>
      </c>
      <c r="N473" t="str">
        <f>'RESUMEN TOTAL'!T485</f>
        <v>APAGADO</v>
      </c>
      <c r="O473" t="str">
        <f>'RESUMEN TOTAL'!U485</f>
        <v>APAGADO</v>
      </c>
      <c r="P473" t="str">
        <f>'RESUMEN TOTAL'!V485</f>
        <v>APAGADO</v>
      </c>
      <c r="Q473" t="str">
        <f>'RESUMEN TOTAL'!W485</f>
        <v>APAGADO</v>
      </c>
      <c r="R473" t="str">
        <f>'RESUMEN TOTAL'!X485</f>
        <v>APAGADO</v>
      </c>
      <c r="S473" t="str">
        <f>'RESUMEN TOTAL'!Y485</f>
        <v>APAGADO</v>
      </c>
      <c r="T473" t="str">
        <f>'RESUMEN TOTAL'!Z485</f>
        <v>APAGADO</v>
      </c>
      <c r="U473" t="str">
        <f>'RESUMEN TOTAL'!AA485</f>
        <v>APAGADO</v>
      </c>
      <c r="V473" t="str">
        <f>'RESUMEN TOTAL'!AB485</f>
        <v>APAGADO</v>
      </c>
      <c r="W473" t="str">
        <f>'RESUMEN TOTAL'!AC485</f>
        <v>APAGADO</v>
      </c>
      <c r="X473" t="str">
        <f>'RESUMEN TOTAL'!AD485</f>
        <v>APAGADO</v>
      </c>
      <c r="Y473" t="str">
        <f>'RESUMEN TOTAL'!AE485</f>
        <v>APAGADO</v>
      </c>
      <c r="Z473">
        <f>'RESUMEN TOTAL'!AF485</f>
        <v>0</v>
      </c>
      <c r="AA473">
        <f>'RESUMEN TOTAL'!AG485</f>
        <v>0</v>
      </c>
      <c r="AB473">
        <f>'RESUMEN TOTAL'!AH485</f>
        <v>0</v>
      </c>
      <c r="AC473">
        <f>'RESUMEN TOTAL'!AI485</f>
        <v>0</v>
      </c>
      <c r="AD473">
        <f>'RESUMEN TOTAL'!AJ485</f>
        <v>0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 t="str">
        <f>'RESUMEN TOTAL'!L488</f>
        <v>APAGADO</v>
      </c>
      <c r="G476" t="str">
        <f>'RESUMEN TOTAL'!M488</f>
        <v>APAGADO</v>
      </c>
      <c r="H476" t="str">
        <f>'RESUMEN TOTAL'!N488</f>
        <v>APAGADO</v>
      </c>
      <c r="I476">
        <f>'RESUMEN TOTAL'!O488</f>
        <v>0</v>
      </c>
      <c r="J476" t="str">
        <f>'RESUMEN TOTAL'!P488</f>
        <v>APAGADO</v>
      </c>
      <c r="K476" t="str">
        <f>'RESUMEN TOTAL'!Q488</f>
        <v>APAGADO</v>
      </c>
      <c r="L476" t="str">
        <f>'RESUMEN TOTAL'!R488</f>
        <v>APAGADO</v>
      </c>
      <c r="M476" t="str">
        <f>'RESUMEN TOTAL'!S488</f>
        <v>APAGADO</v>
      </c>
      <c r="N476" t="str">
        <f>'RESUMEN TOTAL'!T488</f>
        <v>APAGADO</v>
      </c>
      <c r="O476" t="str">
        <f>'RESUMEN TOTAL'!U488</f>
        <v>APAGADO</v>
      </c>
      <c r="P476" t="str">
        <f>'RESUMEN TOTAL'!V488</f>
        <v>APAGADO</v>
      </c>
      <c r="Q476" t="str">
        <f>'RESUMEN TOTAL'!W488</f>
        <v>APAGADO</v>
      </c>
      <c r="R476" t="str">
        <f>'RESUMEN TOTAL'!X488</f>
        <v>APAGADO</v>
      </c>
      <c r="S476" t="str">
        <f>'RESUMEN TOTAL'!Y488</f>
        <v>APAGADO</v>
      </c>
      <c r="T476" t="str">
        <f>'RESUMEN TOTAL'!Z488</f>
        <v>APAGADO</v>
      </c>
      <c r="U476" t="str">
        <f>'RESUMEN TOTAL'!AA488</f>
        <v>APAGADO</v>
      </c>
      <c r="V476" t="str">
        <f>'RESUMEN TOTAL'!AB488</f>
        <v>APAGADO</v>
      </c>
      <c r="W476" t="str">
        <f>'RESUMEN TOTAL'!AC488</f>
        <v>APAGADO</v>
      </c>
      <c r="X476" t="str">
        <f>'RESUMEN TOTAL'!AD488</f>
        <v>APAGADO</v>
      </c>
      <c r="Y476" t="str">
        <f>'RESUMEN TOTAL'!AE488</f>
        <v>APAGADO</v>
      </c>
      <c r="Z476">
        <f>'RESUMEN TOTAL'!AF488</f>
        <v>0</v>
      </c>
      <c r="AA476">
        <f>'RESUMEN TOTAL'!AG488</f>
        <v>0</v>
      </c>
      <c r="AB476">
        <f>'RESUMEN TOTAL'!AH488</f>
        <v>0</v>
      </c>
      <c r="AC476">
        <f>'RESUMEN TOTAL'!AI488</f>
        <v>0</v>
      </c>
      <c r="AD476">
        <f>'RESUMEN TOTAL'!AJ488</f>
        <v>0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 t="str">
        <f>'RESUMEN TOTAL'!L489</f>
        <v>APAGADO</v>
      </c>
      <c r="G477" t="str">
        <f>'RESUMEN TOTAL'!M489</f>
        <v>APAGADO</v>
      </c>
      <c r="H477" t="str">
        <f>'RESUMEN TOTAL'!N489</f>
        <v>APAGADO</v>
      </c>
      <c r="I477">
        <f>'RESUMEN TOTAL'!O489</f>
        <v>0</v>
      </c>
      <c r="J477" t="str">
        <f>'RESUMEN TOTAL'!P489</f>
        <v>APAGADO</v>
      </c>
      <c r="K477" t="str">
        <f>'RESUMEN TOTAL'!Q489</f>
        <v>APAGADO</v>
      </c>
      <c r="L477" t="str">
        <f>'RESUMEN TOTAL'!R489</f>
        <v>APAGADO</v>
      </c>
      <c r="M477" t="str">
        <f>'RESUMEN TOTAL'!S489</f>
        <v>APAGADO</v>
      </c>
      <c r="N477" t="str">
        <f>'RESUMEN TOTAL'!T489</f>
        <v>APAGADO</v>
      </c>
      <c r="O477" t="str">
        <f>'RESUMEN TOTAL'!U489</f>
        <v>APAGADO</v>
      </c>
      <c r="P477" t="str">
        <f>'RESUMEN TOTAL'!V489</f>
        <v>APAGADO</v>
      </c>
      <c r="Q477" t="str">
        <f>'RESUMEN TOTAL'!W489</f>
        <v>APAGADO</v>
      </c>
      <c r="R477" t="str">
        <f>'RESUMEN TOTAL'!X489</f>
        <v>APAGADO</v>
      </c>
      <c r="S477" t="str">
        <f>'RESUMEN TOTAL'!Y489</f>
        <v>APAGADO</v>
      </c>
      <c r="T477" t="str">
        <f>'RESUMEN TOTAL'!Z489</f>
        <v>APAGADO</v>
      </c>
      <c r="U477" t="str">
        <f>'RESUMEN TOTAL'!AA489</f>
        <v>APAGADO</v>
      </c>
      <c r="V477" t="str">
        <f>'RESUMEN TOTAL'!AB489</f>
        <v>APAGADO</v>
      </c>
      <c r="W477" t="str">
        <f>'RESUMEN TOTAL'!AC489</f>
        <v>APAGADO</v>
      </c>
      <c r="X477" t="str">
        <f>'RESUMEN TOTAL'!AD489</f>
        <v>APAGADO</v>
      </c>
      <c r="Y477" t="str">
        <f>'RESUMEN TOTAL'!AE489</f>
        <v>APAGADO</v>
      </c>
      <c r="Z477">
        <f>'RESUMEN TOTAL'!AF489</f>
        <v>0</v>
      </c>
      <c r="AA477">
        <f>'RESUMEN TOTAL'!AG489</f>
        <v>0</v>
      </c>
      <c r="AB477">
        <f>'RESUMEN TOTAL'!AH489</f>
        <v>0</v>
      </c>
      <c r="AC477">
        <f>'RESUMEN TOTAL'!AI489</f>
        <v>0</v>
      </c>
      <c r="AD477">
        <f>'RESUMEN TOTAL'!AJ489</f>
        <v>0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 t="str">
        <f>'RESUMEN TOTAL'!L490</f>
        <v>APAGADO</v>
      </c>
      <c r="G478" t="str">
        <f>'RESUMEN TOTAL'!M490</f>
        <v>APAGADO</v>
      </c>
      <c r="H478" t="str">
        <f>'RESUMEN TOTAL'!N490</f>
        <v>APAGADO</v>
      </c>
      <c r="I478">
        <f>'RESUMEN TOTAL'!O490</f>
        <v>0</v>
      </c>
      <c r="J478" t="str">
        <f>'RESUMEN TOTAL'!P490</f>
        <v>APAGADO</v>
      </c>
      <c r="K478" t="str">
        <f>'RESUMEN TOTAL'!Q490</f>
        <v>APAGADO</v>
      </c>
      <c r="L478" t="str">
        <f>'RESUMEN TOTAL'!R490</f>
        <v>APAGADO</v>
      </c>
      <c r="M478" t="str">
        <f>'RESUMEN TOTAL'!S490</f>
        <v>APAGADO</v>
      </c>
      <c r="N478" t="str">
        <f>'RESUMEN TOTAL'!T490</f>
        <v>APAGADO</v>
      </c>
      <c r="O478" t="str">
        <f>'RESUMEN TOTAL'!U490</f>
        <v>APAGADO</v>
      </c>
      <c r="P478" t="str">
        <f>'RESUMEN TOTAL'!V490</f>
        <v>APAGADO</v>
      </c>
      <c r="Q478" t="str">
        <f>'RESUMEN TOTAL'!W490</f>
        <v>APAGADO</v>
      </c>
      <c r="R478" t="str">
        <f>'RESUMEN TOTAL'!X490</f>
        <v>APAGADO</v>
      </c>
      <c r="S478" t="str">
        <f>'RESUMEN TOTAL'!Y490</f>
        <v>APAGADO</v>
      </c>
      <c r="T478" t="str">
        <f>'RESUMEN TOTAL'!Z490</f>
        <v>APAGADO</v>
      </c>
      <c r="U478" t="str">
        <f>'RESUMEN TOTAL'!AA490</f>
        <v>APAGADO</v>
      </c>
      <c r="V478" t="str">
        <f>'RESUMEN TOTAL'!AB490</f>
        <v>APAGADO</v>
      </c>
      <c r="W478" t="str">
        <f>'RESUMEN TOTAL'!AC490</f>
        <v>APAGADO</v>
      </c>
      <c r="X478" t="str">
        <f>'RESUMEN TOTAL'!AD490</f>
        <v>APAGADO</v>
      </c>
      <c r="Y478" t="str">
        <f>'RESUMEN TOTAL'!AE490</f>
        <v>APAGADO</v>
      </c>
      <c r="Z478">
        <f>'RESUMEN TOTAL'!AF490</f>
        <v>0</v>
      </c>
      <c r="AA478">
        <f>'RESUMEN TOTAL'!AG490</f>
        <v>0</v>
      </c>
      <c r="AB478">
        <f>'RESUMEN TOTAL'!AH490</f>
        <v>0</v>
      </c>
      <c r="AC478">
        <f>'RESUMEN TOTAL'!AI490</f>
        <v>0</v>
      </c>
      <c r="AD478">
        <f>'RESUMEN TOTAL'!AJ490</f>
        <v>0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 t="str">
        <f>'RESUMEN TOTAL'!L491</f>
        <v>APAGADO</v>
      </c>
      <c r="G479" t="str">
        <f>'RESUMEN TOTAL'!M491</f>
        <v>APAGADO</v>
      </c>
      <c r="H479" t="str">
        <f>'RESUMEN TOTAL'!N491</f>
        <v>APAGADO</v>
      </c>
      <c r="I479">
        <f>'RESUMEN TOTAL'!O491</f>
        <v>0</v>
      </c>
      <c r="J479" t="str">
        <f>'RESUMEN TOTAL'!P491</f>
        <v>APAGADO</v>
      </c>
      <c r="K479" t="str">
        <f>'RESUMEN TOTAL'!Q491</f>
        <v>APAGADO</v>
      </c>
      <c r="L479" t="str">
        <f>'RESUMEN TOTAL'!R491</f>
        <v>APAGADO</v>
      </c>
      <c r="M479" t="str">
        <f>'RESUMEN TOTAL'!S491</f>
        <v>APAGADO</v>
      </c>
      <c r="N479" t="str">
        <f>'RESUMEN TOTAL'!T491</f>
        <v>APAGADO</v>
      </c>
      <c r="O479" t="str">
        <f>'RESUMEN TOTAL'!U491</f>
        <v>APAGADO</v>
      </c>
      <c r="P479" t="str">
        <f>'RESUMEN TOTAL'!V491</f>
        <v>APAGADO</v>
      </c>
      <c r="Q479" t="str">
        <f>'RESUMEN TOTAL'!W491</f>
        <v>APAGADO</v>
      </c>
      <c r="R479" t="str">
        <f>'RESUMEN TOTAL'!X491</f>
        <v>APAGADO</v>
      </c>
      <c r="S479" t="str">
        <f>'RESUMEN TOTAL'!Y491</f>
        <v>APAGADO</v>
      </c>
      <c r="T479" t="str">
        <f>'RESUMEN TOTAL'!Z491</f>
        <v>APAGADO</v>
      </c>
      <c r="U479" t="str">
        <f>'RESUMEN TOTAL'!AA491</f>
        <v>APAGADO</v>
      </c>
      <c r="V479" t="str">
        <f>'RESUMEN TOTAL'!AB491</f>
        <v>APAGADO</v>
      </c>
      <c r="W479" t="str">
        <f>'RESUMEN TOTAL'!AC491</f>
        <v>APAGADO</v>
      </c>
      <c r="X479" t="str">
        <f>'RESUMEN TOTAL'!AD491</f>
        <v>APAGADO</v>
      </c>
      <c r="Y479" t="str">
        <f>'RESUMEN TOTAL'!AE491</f>
        <v>APAGADO</v>
      </c>
      <c r="Z479">
        <f>'RESUMEN TOTAL'!AF491</f>
        <v>0</v>
      </c>
      <c r="AA479">
        <f>'RESUMEN TOTAL'!AG491</f>
        <v>0</v>
      </c>
      <c r="AB479">
        <f>'RESUMEN TOTAL'!AH491</f>
        <v>0</v>
      </c>
      <c r="AC479">
        <f>'RESUMEN TOTAL'!AI491</f>
        <v>0</v>
      </c>
      <c r="AD479">
        <f>'RESUMEN TOTAL'!AJ491</f>
        <v>0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 t="str">
        <f>'RESUMEN TOTAL'!L492</f>
        <v>APAGADO</v>
      </c>
      <c r="G480" t="str">
        <f>'RESUMEN TOTAL'!M492</f>
        <v>APAGADO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 t="str">
        <f>'RESUMEN TOTAL'!L493</f>
        <v>APAGADO</v>
      </c>
      <c r="G481" t="str">
        <f>'RESUMEN TOTAL'!M493</f>
        <v>APAGADO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 t="str">
        <f>'RESUMEN TOTAL'!L496</f>
        <v>APAGADO</v>
      </c>
      <c r="G484" t="str">
        <f>'RESUMEN TOTAL'!M496</f>
        <v>APAGADO</v>
      </c>
      <c r="H484" t="str">
        <f>'RESUMEN TOTAL'!N496</f>
        <v>APAGADO</v>
      </c>
      <c r="I484">
        <f>'RESUMEN TOTAL'!O496</f>
        <v>0</v>
      </c>
      <c r="J484" t="str">
        <f>'RESUMEN TOTAL'!P496</f>
        <v>APAGADO</v>
      </c>
      <c r="K484" t="str">
        <f>'RESUMEN TOTAL'!Q496</f>
        <v>APAGADO</v>
      </c>
      <c r="L484" t="str">
        <f>'RESUMEN TOTAL'!R496</f>
        <v>APAGADO</v>
      </c>
      <c r="M484" t="str">
        <f>'RESUMEN TOTAL'!S496</f>
        <v>APAGADO</v>
      </c>
      <c r="N484" t="str">
        <f>'RESUMEN TOTAL'!T496</f>
        <v>APAGADO</v>
      </c>
      <c r="O484" t="str">
        <f>'RESUMEN TOTAL'!U496</f>
        <v>APAGADO</v>
      </c>
      <c r="P484" t="str">
        <f>'RESUMEN TOTAL'!V496</f>
        <v>APAGADO</v>
      </c>
      <c r="Q484" t="str">
        <f>'RESUMEN TOTAL'!W496</f>
        <v>APAGADO</v>
      </c>
      <c r="R484" t="str">
        <f>'RESUMEN TOTAL'!X496</f>
        <v>APAGADO</v>
      </c>
      <c r="S484" t="str">
        <f>'RESUMEN TOTAL'!Y496</f>
        <v>APAGADO</v>
      </c>
      <c r="T484" t="str">
        <f>'RESUMEN TOTAL'!Z496</f>
        <v>APAGADO</v>
      </c>
      <c r="U484" t="str">
        <f>'RESUMEN TOTAL'!AA496</f>
        <v>APAGADO</v>
      </c>
      <c r="V484" t="str">
        <f>'RESUMEN TOTAL'!AB496</f>
        <v>APAGADO</v>
      </c>
      <c r="W484" t="str">
        <f>'RESUMEN TOTAL'!AC496</f>
        <v>APAGADO</v>
      </c>
      <c r="X484" t="str">
        <f>'RESUMEN TOTAL'!AD496</f>
        <v>APAGADO</v>
      </c>
      <c r="Y484" t="str">
        <f>'RESUMEN TOTAL'!AE496</f>
        <v>APAGADO</v>
      </c>
      <c r="Z484">
        <f>'RESUMEN TOTAL'!AF496</f>
        <v>0</v>
      </c>
      <c r="AA484">
        <f>'RESUMEN TOTAL'!AG496</f>
        <v>0</v>
      </c>
      <c r="AB484">
        <f>'RESUMEN TOTAL'!AH496</f>
        <v>0</v>
      </c>
      <c r="AC484">
        <f>'RESUMEN TOTAL'!AI496</f>
        <v>0</v>
      </c>
      <c r="AD484">
        <f>'RESUMEN TOTAL'!AJ496</f>
        <v>0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 t="str">
        <f>'RESUMEN TOTAL'!L497</f>
        <v>APAGADO</v>
      </c>
      <c r="G485" t="str">
        <f>'RESUMEN TOTAL'!M497</f>
        <v>APAGADO</v>
      </c>
      <c r="H485" t="str">
        <f>'RESUMEN TOTAL'!N497</f>
        <v>APAGADO</v>
      </c>
      <c r="I485">
        <f>'RESUMEN TOTAL'!O497</f>
        <v>0</v>
      </c>
      <c r="J485" t="str">
        <f>'RESUMEN TOTAL'!P497</f>
        <v>APAGADO</v>
      </c>
      <c r="K485" t="str">
        <f>'RESUMEN TOTAL'!Q497</f>
        <v>APAGADO</v>
      </c>
      <c r="L485" t="str">
        <f>'RESUMEN TOTAL'!R497</f>
        <v>APAGADO</v>
      </c>
      <c r="M485" t="str">
        <f>'RESUMEN TOTAL'!S497</f>
        <v>APAGADO</v>
      </c>
      <c r="N485" t="str">
        <f>'RESUMEN TOTAL'!T497</f>
        <v>APAGADO</v>
      </c>
      <c r="O485" t="str">
        <f>'RESUMEN TOTAL'!U497</f>
        <v>APAGADO</v>
      </c>
      <c r="P485" t="str">
        <f>'RESUMEN TOTAL'!V497</f>
        <v>APAGADO</v>
      </c>
      <c r="Q485" t="str">
        <f>'RESUMEN TOTAL'!W497</f>
        <v>APAGADO</v>
      </c>
      <c r="R485" t="str">
        <f>'RESUMEN TOTAL'!X497</f>
        <v>APAGADO</v>
      </c>
      <c r="S485" t="str">
        <f>'RESUMEN TOTAL'!Y497</f>
        <v>APAGADO</v>
      </c>
      <c r="T485" t="str">
        <f>'RESUMEN TOTAL'!Z497</f>
        <v>APAGADO</v>
      </c>
      <c r="U485" t="str">
        <f>'RESUMEN TOTAL'!AA497</f>
        <v>APAGADO</v>
      </c>
      <c r="V485" t="str">
        <f>'RESUMEN TOTAL'!AB497</f>
        <v>APAGADO</v>
      </c>
      <c r="W485" t="str">
        <f>'RESUMEN TOTAL'!AC497</f>
        <v>APAGADO</v>
      </c>
      <c r="X485" t="str">
        <f>'RESUMEN TOTAL'!AD497</f>
        <v>APAGADO</v>
      </c>
      <c r="Y485" t="str">
        <f>'RESUMEN TOTAL'!AE497</f>
        <v>APAGADO</v>
      </c>
      <c r="Z485">
        <f>'RESUMEN TOTAL'!AF497</f>
        <v>0</v>
      </c>
      <c r="AA485">
        <f>'RESUMEN TOTAL'!AG497</f>
        <v>0</v>
      </c>
      <c r="AB485">
        <f>'RESUMEN TOTAL'!AH497</f>
        <v>0</v>
      </c>
      <c r="AC485">
        <f>'RESUMEN TOTAL'!AI497</f>
        <v>0</v>
      </c>
      <c r="AD485">
        <f>'RESUMEN TOTAL'!AJ497</f>
        <v>0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 t="str">
        <f>'RESUMEN TOTAL'!L498</f>
        <v>APAGADO</v>
      </c>
      <c r="G486" t="str">
        <f>'RESUMEN TOTAL'!M498</f>
        <v>APAGADO</v>
      </c>
      <c r="H486" t="str">
        <f>'RESUMEN TOTAL'!N498</f>
        <v>APAGADO</v>
      </c>
      <c r="I486">
        <f>'RESUMEN TOTAL'!O498</f>
        <v>0</v>
      </c>
      <c r="J486" t="str">
        <f>'RESUMEN TOTAL'!P498</f>
        <v>APAGADO</v>
      </c>
      <c r="K486" t="str">
        <f>'RESUMEN TOTAL'!Q498</f>
        <v>APAGADO</v>
      </c>
      <c r="L486" t="str">
        <f>'RESUMEN TOTAL'!R498</f>
        <v>APAGADO</v>
      </c>
      <c r="M486" t="str">
        <f>'RESUMEN TOTAL'!S498</f>
        <v>APAGADO</v>
      </c>
      <c r="N486" t="str">
        <f>'RESUMEN TOTAL'!T498</f>
        <v>APAGADO</v>
      </c>
      <c r="O486" t="str">
        <f>'RESUMEN TOTAL'!U498</f>
        <v>APAGADO</v>
      </c>
      <c r="P486" t="str">
        <f>'RESUMEN TOTAL'!V498</f>
        <v>APAGADO</v>
      </c>
      <c r="Q486" t="str">
        <f>'RESUMEN TOTAL'!W498</f>
        <v>APAGADO</v>
      </c>
      <c r="R486" t="str">
        <f>'RESUMEN TOTAL'!X498</f>
        <v>APAGADO</v>
      </c>
      <c r="S486" t="str">
        <f>'RESUMEN TOTAL'!Y498</f>
        <v>APAGADO</v>
      </c>
      <c r="T486" t="str">
        <f>'RESUMEN TOTAL'!Z498</f>
        <v>APAGADO</v>
      </c>
      <c r="U486" t="str">
        <f>'RESUMEN TOTAL'!AA498</f>
        <v>APAGADO</v>
      </c>
      <c r="V486" t="str">
        <f>'RESUMEN TOTAL'!AB498</f>
        <v>APAGADO</v>
      </c>
      <c r="W486" t="str">
        <f>'RESUMEN TOTAL'!AC498</f>
        <v>APAGADO</v>
      </c>
      <c r="X486" t="str">
        <f>'RESUMEN TOTAL'!AD498</f>
        <v>APAGADO</v>
      </c>
      <c r="Y486" t="str">
        <f>'RESUMEN TOTAL'!AE498</f>
        <v>APAGADO</v>
      </c>
      <c r="Z486">
        <f>'RESUMEN TOTAL'!AF498</f>
        <v>0</v>
      </c>
      <c r="AA486">
        <f>'RESUMEN TOTAL'!AG498</f>
        <v>0</v>
      </c>
      <c r="AB486">
        <f>'RESUMEN TOTAL'!AH498</f>
        <v>0</v>
      </c>
      <c r="AC486">
        <f>'RESUMEN TOTAL'!AI498</f>
        <v>0</v>
      </c>
      <c r="AD486">
        <f>'RESUMEN TOTAL'!AJ498</f>
        <v>0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 t="str">
        <f>'RESUMEN TOTAL'!L499</f>
        <v>APAGADO</v>
      </c>
      <c r="G487" t="str">
        <f>'RESUMEN TOTAL'!M499</f>
        <v>APAGADO</v>
      </c>
      <c r="H487" t="str">
        <f>'RESUMEN TOTAL'!N499</f>
        <v>APAGADO</v>
      </c>
      <c r="I487">
        <f>'RESUMEN TOTAL'!O499</f>
        <v>0</v>
      </c>
      <c r="J487" t="str">
        <f>'RESUMEN TOTAL'!P499</f>
        <v>APAGADO</v>
      </c>
      <c r="K487" t="str">
        <f>'RESUMEN TOTAL'!Q499</f>
        <v>APAGADO</v>
      </c>
      <c r="L487" t="str">
        <f>'RESUMEN TOTAL'!R499</f>
        <v>APAGADO</v>
      </c>
      <c r="M487" t="str">
        <f>'RESUMEN TOTAL'!S499</f>
        <v>APAGADO</v>
      </c>
      <c r="N487" t="str">
        <f>'RESUMEN TOTAL'!T499</f>
        <v>APAGADO</v>
      </c>
      <c r="O487" t="str">
        <f>'RESUMEN TOTAL'!U499</f>
        <v>APAGADO</v>
      </c>
      <c r="P487" t="str">
        <f>'RESUMEN TOTAL'!V499</f>
        <v>APAGADO</v>
      </c>
      <c r="Q487" t="str">
        <f>'RESUMEN TOTAL'!W499</f>
        <v>APAGADO</v>
      </c>
      <c r="R487" t="str">
        <f>'RESUMEN TOTAL'!X499</f>
        <v>APAGADO</v>
      </c>
      <c r="S487" t="str">
        <f>'RESUMEN TOTAL'!Y499</f>
        <v>APAGADO</v>
      </c>
      <c r="T487" t="str">
        <f>'RESUMEN TOTAL'!Z499</f>
        <v>APAGADO</v>
      </c>
      <c r="U487" t="str">
        <f>'RESUMEN TOTAL'!AA499</f>
        <v>APAGADO</v>
      </c>
      <c r="V487" t="str">
        <f>'RESUMEN TOTAL'!AB499</f>
        <v>APAGADO</v>
      </c>
      <c r="W487" t="str">
        <f>'RESUMEN TOTAL'!AC499</f>
        <v>APAGADO</v>
      </c>
      <c r="X487" t="str">
        <f>'RESUMEN TOTAL'!AD499</f>
        <v>APAGADO</v>
      </c>
      <c r="Y487" t="str">
        <f>'RESUMEN TOTAL'!AE499</f>
        <v>APAGADO</v>
      </c>
      <c r="Z487">
        <f>'RESUMEN TOTAL'!AF499</f>
        <v>0</v>
      </c>
      <c r="AA487">
        <f>'RESUMEN TOTAL'!AG499</f>
        <v>0</v>
      </c>
      <c r="AB487">
        <f>'RESUMEN TOTAL'!AH499</f>
        <v>0</v>
      </c>
      <c r="AC487">
        <f>'RESUMEN TOTAL'!AI499</f>
        <v>0</v>
      </c>
      <c r="AD487">
        <f>'RESUMEN TOTAL'!AJ499</f>
        <v>0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>
        <f>'RESUMEN TOTAL'!L500</f>
        <v>0</v>
      </c>
      <c r="G488">
        <f>'RESUMEN TOTAL'!M500</f>
        <v>0</v>
      </c>
      <c r="H488">
        <f>'RESUMEN TOTAL'!N500</f>
        <v>0</v>
      </c>
      <c r="I488">
        <f>'RESUMEN TOTAL'!O500</f>
        <v>0</v>
      </c>
      <c r="J488">
        <f>'RESUMEN TOTAL'!P500</f>
        <v>0</v>
      </c>
      <c r="K488">
        <f>'RESUMEN TOTAL'!Q500</f>
        <v>0</v>
      </c>
      <c r="L488">
        <f>'RESUMEN TOTAL'!R500</f>
        <v>0</v>
      </c>
      <c r="M488">
        <f>'RESUMEN TOTAL'!S500</f>
        <v>0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 t="str">
        <f>'RESUMEN TOTAL'!AE500</f>
        <v>APAGADO</v>
      </c>
      <c r="Z488">
        <f>'RESUMEN TOTAL'!AF500</f>
        <v>0</v>
      </c>
      <c r="AA488">
        <f>'RESUMEN TOTAL'!AG500</f>
        <v>0</v>
      </c>
      <c r="AB488">
        <f>'RESUMEN TOTAL'!AH500</f>
        <v>0</v>
      </c>
      <c r="AC488">
        <f>'RESUMEN TOTAL'!AI500</f>
        <v>0</v>
      </c>
      <c r="AD488">
        <f>'RESUMEN TOTAL'!AJ500</f>
        <v>0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>
        <f>'RESUMEN TOTAL'!L501</f>
        <v>0</v>
      </c>
      <c r="G489">
        <f>'RESUMEN TOTAL'!M501</f>
        <v>0</v>
      </c>
      <c r="H489">
        <f>'RESUMEN TOTAL'!N501</f>
        <v>0</v>
      </c>
      <c r="I489">
        <f>'RESUMEN TOTAL'!O501</f>
        <v>0</v>
      </c>
      <c r="J489">
        <f>'RESUMEN TOTAL'!P501</f>
        <v>0</v>
      </c>
      <c r="K489">
        <f>'RESUMEN TOTAL'!Q501</f>
        <v>0</v>
      </c>
      <c r="L489">
        <f>'RESUMEN TOTAL'!R501</f>
        <v>0</v>
      </c>
      <c r="M489">
        <f>'RESUMEN TOTAL'!S501</f>
        <v>0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 t="str">
        <f>'RESUMEN TOTAL'!AE501</f>
        <v>APAGADO</v>
      </c>
      <c r="Z489">
        <f>'RESUMEN TOTAL'!AF501</f>
        <v>0</v>
      </c>
      <c r="AA489">
        <f>'RESUMEN TOTAL'!AG501</f>
        <v>0</v>
      </c>
      <c r="AB489">
        <f>'RESUMEN TOTAL'!AH501</f>
        <v>0</v>
      </c>
      <c r="AC489">
        <f>'RESUMEN TOTAL'!AI501</f>
        <v>0</v>
      </c>
      <c r="AD489">
        <f>'RESUMEN TOTAL'!AJ501</f>
        <v>0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>
        <f>'RESUMEN TOTAL'!L502</f>
        <v>0</v>
      </c>
      <c r="G490" t="str">
        <f>'RESUMEN TOTAL'!M502</f>
        <v>APAGADO</v>
      </c>
      <c r="H490" t="str">
        <f>'RESUMEN TOTAL'!N502</f>
        <v>APAGADO</v>
      </c>
      <c r="I490">
        <f>'RESUMEN TOTAL'!O502</f>
        <v>0</v>
      </c>
      <c r="J490" t="str">
        <f>'RESUMEN TOTAL'!P502</f>
        <v>APAGADO</v>
      </c>
      <c r="K490" t="str">
        <f>'RESUMEN TOTAL'!Q502</f>
        <v>APAGADO</v>
      </c>
      <c r="L490" t="str">
        <f>'RESUMEN TOTAL'!R502</f>
        <v>APAGADO</v>
      </c>
      <c r="M490" t="str">
        <f>'RESUMEN TOTAL'!S502</f>
        <v>APAGADO</v>
      </c>
      <c r="N490" t="str">
        <f>'RESUMEN TOTAL'!T502</f>
        <v>APAGADO</v>
      </c>
      <c r="O490" t="str">
        <f>'RESUMEN TOTAL'!U502</f>
        <v>APAGADO</v>
      </c>
      <c r="P490" t="str">
        <f>'RESUMEN TOTAL'!V502</f>
        <v>APAGADO</v>
      </c>
      <c r="Q490" t="str">
        <f>'RESUMEN TOTAL'!W502</f>
        <v>APAGADO</v>
      </c>
      <c r="R490" t="str">
        <f>'RESUMEN TOTAL'!X502</f>
        <v>APAGADO</v>
      </c>
      <c r="S490" t="str">
        <f>'RESUMEN TOTAL'!Y502</f>
        <v>APAGADO</v>
      </c>
      <c r="T490" t="str">
        <f>'RESUMEN TOTAL'!Z502</f>
        <v>APAGADO</v>
      </c>
      <c r="U490" t="str">
        <f>'RESUMEN TOTAL'!AA502</f>
        <v>APAGADO</v>
      </c>
      <c r="V490" t="str">
        <f>'RESUMEN TOTAL'!AB502</f>
        <v>APAGADO</v>
      </c>
      <c r="W490" t="str">
        <f>'RESUMEN TOTAL'!AC502</f>
        <v>APAGADO</v>
      </c>
      <c r="X490" t="str">
        <f>'RESUMEN TOTAL'!AD502</f>
        <v>APAGADO</v>
      </c>
      <c r="Y490" t="str">
        <f>'RESUMEN TOTAL'!AE502</f>
        <v>APAGADO</v>
      </c>
      <c r="Z490">
        <f>'RESUMEN TOTAL'!AF502</f>
        <v>0</v>
      </c>
      <c r="AA490">
        <f>'RESUMEN TOTAL'!AG502</f>
        <v>0</v>
      </c>
      <c r="AB490">
        <f>'RESUMEN TOTAL'!AH502</f>
        <v>0</v>
      </c>
      <c r="AC490">
        <f>'RESUMEN TOTAL'!AI502</f>
        <v>0</v>
      </c>
      <c r="AD490">
        <f>'RESUMEN TOTAL'!AJ502</f>
        <v>0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>
        <f>'RESUMEN TOTAL'!L503</f>
        <v>0</v>
      </c>
      <c r="G491" t="str">
        <f>'RESUMEN TOTAL'!M503</f>
        <v>APAGADO</v>
      </c>
      <c r="H491" t="str">
        <f>'RESUMEN TOTAL'!N503</f>
        <v>APAGADO</v>
      </c>
      <c r="I491">
        <f>'RESUMEN TOTAL'!O503</f>
        <v>0</v>
      </c>
      <c r="J491" t="str">
        <f>'RESUMEN TOTAL'!P503</f>
        <v>APAGADO</v>
      </c>
      <c r="K491" t="str">
        <f>'RESUMEN TOTAL'!Q503</f>
        <v>APAGADO</v>
      </c>
      <c r="L491" t="str">
        <f>'RESUMEN TOTAL'!R503</f>
        <v>APAGADO</v>
      </c>
      <c r="M491" t="str">
        <f>'RESUMEN TOTAL'!S503</f>
        <v>APAGADO</v>
      </c>
      <c r="N491" t="str">
        <f>'RESUMEN TOTAL'!T503</f>
        <v>APAGADO</v>
      </c>
      <c r="O491" t="str">
        <f>'RESUMEN TOTAL'!U503</f>
        <v>APAGADO</v>
      </c>
      <c r="P491" t="str">
        <f>'RESUMEN TOTAL'!V503</f>
        <v>APAGADO</v>
      </c>
      <c r="Q491" t="str">
        <f>'RESUMEN TOTAL'!W503</f>
        <v>APAGADO</v>
      </c>
      <c r="R491" t="str">
        <f>'RESUMEN TOTAL'!X503</f>
        <v>APAGADO</v>
      </c>
      <c r="S491" t="str">
        <f>'RESUMEN TOTAL'!Y503</f>
        <v>APAGADO</v>
      </c>
      <c r="T491" t="str">
        <f>'RESUMEN TOTAL'!Z503</f>
        <v>APAGADO</v>
      </c>
      <c r="U491" t="str">
        <f>'RESUMEN TOTAL'!AA503</f>
        <v>APAGADO</v>
      </c>
      <c r="V491" t="str">
        <f>'RESUMEN TOTAL'!AB503</f>
        <v>APAGADO</v>
      </c>
      <c r="W491" t="str">
        <f>'RESUMEN TOTAL'!AC503</f>
        <v>APAGADO</v>
      </c>
      <c r="X491" t="str">
        <f>'RESUMEN TOTAL'!AD503</f>
        <v>APAGADO</v>
      </c>
      <c r="Y491" t="str">
        <f>'RESUMEN TOTAL'!AE503</f>
        <v>APAGADO</v>
      </c>
      <c r="Z491">
        <f>'RESUMEN TOTAL'!AF503</f>
        <v>0</v>
      </c>
      <c r="AA491">
        <f>'RESUMEN TOTAL'!AG503</f>
        <v>0</v>
      </c>
      <c r="AB491">
        <f>'RESUMEN TOTAL'!AH503</f>
        <v>0</v>
      </c>
      <c r="AC491">
        <f>'RESUMEN TOTAL'!AI503</f>
        <v>0</v>
      </c>
      <c r="AD491">
        <f>'RESUMEN TOTAL'!AJ503</f>
        <v>0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 t="str">
        <f>'RESUMEN TOTAL'!L504</f>
        <v>APAGADO</v>
      </c>
      <c r="G492" t="str">
        <f>'RESUMEN TOTAL'!M504</f>
        <v>APAGADO</v>
      </c>
      <c r="H492" t="str">
        <f>'RESUMEN TOTAL'!N504</f>
        <v>APAGADO</v>
      </c>
      <c r="I492">
        <f>'RESUMEN TOTAL'!O504</f>
        <v>0</v>
      </c>
      <c r="J492" t="str">
        <f>'RESUMEN TOTAL'!P504</f>
        <v>APAGADO</v>
      </c>
      <c r="K492" t="str">
        <f>'RESUMEN TOTAL'!Q504</f>
        <v>APAGADO</v>
      </c>
      <c r="L492" t="str">
        <f>'RESUMEN TOTAL'!R504</f>
        <v>APAGADO</v>
      </c>
      <c r="M492" t="str">
        <f>'RESUMEN TOTAL'!S504</f>
        <v>APAGADO</v>
      </c>
      <c r="N492" t="str">
        <f>'RESUMEN TOTAL'!T504</f>
        <v>APAGADO</v>
      </c>
      <c r="O492" t="str">
        <f>'RESUMEN TOTAL'!U504</f>
        <v>APAGADO</v>
      </c>
      <c r="P492" t="str">
        <f>'RESUMEN TOTAL'!V504</f>
        <v>APAGADO</v>
      </c>
      <c r="Q492" t="str">
        <f>'RESUMEN TOTAL'!W504</f>
        <v>APAGADO</v>
      </c>
      <c r="R492" t="str">
        <f>'RESUMEN TOTAL'!X504</f>
        <v>APAGADO</v>
      </c>
      <c r="S492" t="str">
        <f>'RESUMEN TOTAL'!Y504</f>
        <v>APAGADO</v>
      </c>
      <c r="T492" t="str">
        <f>'RESUMEN TOTAL'!Z504</f>
        <v>APAGADO</v>
      </c>
      <c r="U492" t="str">
        <f>'RESUMEN TOTAL'!AA504</f>
        <v>APAGADO</v>
      </c>
      <c r="V492" t="str">
        <f>'RESUMEN TOTAL'!AB504</f>
        <v>APAGADO</v>
      </c>
      <c r="W492" t="str">
        <f>'RESUMEN TOTAL'!AC504</f>
        <v>APAGADO</v>
      </c>
      <c r="X492" t="str">
        <f>'RESUMEN TOTAL'!AD504</f>
        <v>APAGADO</v>
      </c>
      <c r="Y492" t="str">
        <f>'RESUMEN TOTAL'!AE504</f>
        <v>APAGADO</v>
      </c>
      <c r="Z492">
        <f>'RESUMEN TOTAL'!AF504</f>
        <v>0</v>
      </c>
      <c r="AA492">
        <f>'RESUMEN TOTAL'!AG504</f>
        <v>0</v>
      </c>
      <c r="AB492">
        <f>'RESUMEN TOTAL'!AH504</f>
        <v>0</v>
      </c>
      <c r="AC492">
        <f>'RESUMEN TOTAL'!AI504</f>
        <v>0</v>
      </c>
      <c r="AD492">
        <f>'RESUMEN TOTAL'!AJ504</f>
        <v>0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 t="str">
        <f>'RESUMEN TOTAL'!L505</f>
        <v>APAGADO</v>
      </c>
      <c r="G493" t="str">
        <f>'RESUMEN TOTAL'!M505</f>
        <v>APAGADO</v>
      </c>
      <c r="H493" t="str">
        <f>'RESUMEN TOTAL'!N505</f>
        <v>APAGADO</v>
      </c>
      <c r="I493">
        <f>'RESUMEN TOTAL'!O505</f>
        <v>0</v>
      </c>
      <c r="J493" t="str">
        <f>'RESUMEN TOTAL'!P505</f>
        <v>APAGADO</v>
      </c>
      <c r="K493" t="str">
        <f>'RESUMEN TOTAL'!Q505</f>
        <v>APAGADO</v>
      </c>
      <c r="L493" t="str">
        <f>'RESUMEN TOTAL'!R505</f>
        <v>APAGADO</v>
      </c>
      <c r="M493" t="str">
        <f>'RESUMEN TOTAL'!S505</f>
        <v>APAGADO</v>
      </c>
      <c r="N493" t="str">
        <f>'RESUMEN TOTAL'!T505</f>
        <v>APAGADO</v>
      </c>
      <c r="O493" t="str">
        <f>'RESUMEN TOTAL'!U505</f>
        <v>APAGADO</v>
      </c>
      <c r="P493" t="str">
        <f>'RESUMEN TOTAL'!V505</f>
        <v>APAGADO</v>
      </c>
      <c r="Q493" t="str">
        <f>'RESUMEN TOTAL'!W505</f>
        <v>APAGADO</v>
      </c>
      <c r="R493" t="str">
        <f>'RESUMEN TOTAL'!X505</f>
        <v>APAGADO</v>
      </c>
      <c r="S493" t="str">
        <f>'RESUMEN TOTAL'!Y505</f>
        <v>APAGADO</v>
      </c>
      <c r="T493" t="str">
        <f>'RESUMEN TOTAL'!Z505</f>
        <v>APAGADO</v>
      </c>
      <c r="U493" t="str">
        <f>'RESUMEN TOTAL'!AA505</f>
        <v>APAGADO</v>
      </c>
      <c r="V493" t="str">
        <f>'RESUMEN TOTAL'!AB505</f>
        <v>APAGADO</v>
      </c>
      <c r="W493" t="str">
        <f>'RESUMEN TOTAL'!AC505</f>
        <v>APAGADO</v>
      </c>
      <c r="X493" t="str">
        <f>'RESUMEN TOTAL'!AD505</f>
        <v>APAGADO</v>
      </c>
      <c r="Y493" t="str">
        <f>'RESUMEN TOTAL'!AE505</f>
        <v>APAGADO</v>
      </c>
      <c r="Z493">
        <f>'RESUMEN TOTAL'!AF505</f>
        <v>0</v>
      </c>
      <c r="AA493">
        <f>'RESUMEN TOTAL'!AG505</f>
        <v>0</v>
      </c>
      <c r="AB493">
        <f>'RESUMEN TOTAL'!AH505</f>
        <v>0</v>
      </c>
      <c r="AC493">
        <f>'RESUMEN TOTAL'!AI505</f>
        <v>0</v>
      </c>
      <c r="AD493">
        <f>'RESUMEN TOTAL'!AJ505</f>
        <v>0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 t="str">
        <f>'RESUMEN TOTAL'!L506</f>
        <v>APAGADO</v>
      </c>
      <c r="G494" t="str">
        <f>'RESUMEN TOTAL'!M506</f>
        <v>APAGADO</v>
      </c>
      <c r="H494" t="str">
        <f>'RESUMEN TOTAL'!N506</f>
        <v>APAGADO</v>
      </c>
      <c r="I494">
        <f>'RESUMEN TOTAL'!O506</f>
        <v>0</v>
      </c>
      <c r="J494" t="str">
        <f>'RESUMEN TOTAL'!P506</f>
        <v>APAGADO</v>
      </c>
      <c r="K494" t="str">
        <f>'RESUMEN TOTAL'!Q506</f>
        <v>APAGADO</v>
      </c>
      <c r="L494" t="str">
        <f>'RESUMEN TOTAL'!R506</f>
        <v>APAGADO</v>
      </c>
      <c r="M494" t="str">
        <f>'RESUMEN TOTAL'!S506</f>
        <v>APAGADO</v>
      </c>
      <c r="N494" t="str">
        <f>'RESUMEN TOTAL'!T506</f>
        <v>APAGADO</v>
      </c>
      <c r="O494" t="str">
        <f>'RESUMEN TOTAL'!U506</f>
        <v>APAGADO</v>
      </c>
      <c r="P494" t="str">
        <f>'RESUMEN TOTAL'!V506</f>
        <v>APAGADO</v>
      </c>
      <c r="Q494" t="str">
        <f>'RESUMEN TOTAL'!W506</f>
        <v>APAGADO</v>
      </c>
      <c r="R494" t="str">
        <f>'RESUMEN TOTAL'!X506</f>
        <v>APAGADO</v>
      </c>
      <c r="S494" t="str">
        <f>'RESUMEN TOTAL'!Y506</f>
        <v>APAGADO</v>
      </c>
      <c r="T494" t="str">
        <f>'RESUMEN TOTAL'!Z506</f>
        <v>APAGADO</v>
      </c>
      <c r="U494" t="str">
        <f>'RESUMEN TOTAL'!AA506</f>
        <v>APAGADO</v>
      </c>
      <c r="V494" t="str">
        <f>'RESUMEN TOTAL'!AB506</f>
        <v>APAGADO</v>
      </c>
      <c r="W494" t="str">
        <f>'RESUMEN TOTAL'!AC506</f>
        <v>APAGADO</v>
      </c>
      <c r="X494" t="str">
        <f>'RESUMEN TOTAL'!AD506</f>
        <v>APAGADO</v>
      </c>
      <c r="Y494" t="str">
        <f>'RESUMEN TOTAL'!AE506</f>
        <v>APAGADO</v>
      </c>
      <c r="Z494">
        <f>'RESUMEN TOTAL'!AF506</f>
        <v>0</v>
      </c>
      <c r="AA494">
        <f>'RESUMEN TOTAL'!AG506</f>
        <v>0</v>
      </c>
      <c r="AB494">
        <f>'RESUMEN TOTAL'!AH506</f>
        <v>0</v>
      </c>
      <c r="AC494">
        <f>'RESUMEN TOTAL'!AI506</f>
        <v>0</v>
      </c>
      <c r="AD494">
        <f>'RESUMEN TOTAL'!AJ506</f>
        <v>0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 t="str">
        <f>'RESUMEN TOTAL'!L507</f>
        <v>APAGADO</v>
      </c>
      <c r="G495" t="str">
        <f>'RESUMEN TOTAL'!M507</f>
        <v>APAGADO</v>
      </c>
      <c r="H495" t="str">
        <f>'RESUMEN TOTAL'!N507</f>
        <v>APAGADO</v>
      </c>
      <c r="I495">
        <f>'RESUMEN TOTAL'!O507</f>
        <v>0</v>
      </c>
      <c r="J495" t="str">
        <f>'RESUMEN TOTAL'!P507</f>
        <v>APAGADO</v>
      </c>
      <c r="K495" t="str">
        <f>'RESUMEN TOTAL'!Q507</f>
        <v>APAGADO</v>
      </c>
      <c r="L495" t="str">
        <f>'RESUMEN TOTAL'!R507</f>
        <v>APAGADO</v>
      </c>
      <c r="M495" t="str">
        <f>'RESUMEN TOTAL'!S507</f>
        <v>APAGADO</v>
      </c>
      <c r="N495" t="str">
        <f>'RESUMEN TOTAL'!T507</f>
        <v>APAGADO</v>
      </c>
      <c r="O495" t="str">
        <f>'RESUMEN TOTAL'!U507</f>
        <v>APAGADO</v>
      </c>
      <c r="P495" t="str">
        <f>'RESUMEN TOTAL'!V507</f>
        <v>APAGADO</v>
      </c>
      <c r="Q495" t="str">
        <f>'RESUMEN TOTAL'!W507</f>
        <v>APAGADO</v>
      </c>
      <c r="R495" t="str">
        <f>'RESUMEN TOTAL'!X507</f>
        <v>APAGADO</v>
      </c>
      <c r="S495" t="str">
        <f>'RESUMEN TOTAL'!Y507</f>
        <v>APAGADO</v>
      </c>
      <c r="T495" t="str">
        <f>'RESUMEN TOTAL'!Z507</f>
        <v>APAGADO</v>
      </c>
      <c r="U495" t="str">
        <f>'RESUMEN TOTAL'!AA507</f>
        <v>APAGADO</v>
      </c>
      <c r="V495" t="str">
        <f>'RESUMEN TOTAL'!AB507</f>
        <v>APAGADO</v>
      </c>
      <c r="W495" t="str">
        <f>'RESUMEN TOTAL'!AC507</f>
        <v>APAGADO</v>
      </c>
      <c r="X495" t="str">
        <f>'RESUMEN TOTAL'!AD507</f>
        <v>APAGADO</v>
      </c>
      <c r="Y495" t="str">
        <f>'RESUMEN TOTAL'!AE507</f>
        <v>APAGADO</v>
      </c>
      <c r="Z495">
        <f>'RESUMEN TOTAL'!AF507</f>
        <v>0</v>
      </c>
      <c r="AA495">
        <f>'RESUMEN TOTAL'!AG507</f>
        <v>0</v>
      </c>
      <c r="AB495">
        <f>'RESUMEN TOTAL'!AH507</f>
        <v>0</v>
      </c>
      <c r="AC495">
        <f>'RESUMEN TOTAL'!AI507</f>
        <v>0</v>
      </c>
      <c r="AD495">
        <f>'RESUMEN TOTAL'!AJ507</f>
        <v>0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 t="str">
        <f>'RESUMEN TOTAL'!L508</f>
        <v>APAGADO</v>
      </c>
      <c r="G496" t="str">
        <f>'RESUMEN TOTAL'!M508</f>
        <v>APAGADO</v>
      </c>
      <c r="H496" t="str">
        <f>'RESUMEN TOTAL'!N508</f>
        <v>APAGADO</v>
      </c>
      <c r="I496">
        <f>'RESUMEN TOTAL'!O508</f>
        <v>0</v>
      </c>
      <c r="J496" t="str">
        <f>'RESUMEN TOTAL'!P508</f>
        <v>APAGADO</v>
      </c>
      <c r="K496" t="str">
        <f>'RESUMEN TOTAL'!Q508</f>
        <v>APAGADO</v>
      </c>
      <c r="L496" t="str">
        <f>'RESUMEN TOTAL'!R508</f>
        <v>APAGADO</v>
      </c>
      <c r="M496" t="str">
        <f>'RESUMEN TOTAL'!S508</f>
        <v>APAGADO</v>
      </c>
      <c r="N496" t="str">
        <f>'RESUMEN TOTAL'!T508</f>
        <v>APAGADO</v>
      </c>
      <c r="O496" t="str">
        <f>'RESUMEN TOTAL'!U508</f>
        <v>APAGADO</v>
      </c>
      <c r="P496" t="str">
        <f>'RESUMEN TOTAL'!V508</f>
        <v>APAGADO</v>
      </c>
      <c r="Q496" t="str">
        <f>'RESUMEN TOTAL'!W508</f>
        <v>APAGADO</v>
      </c>
      <c r="R496" t="str">
        <f>'RESUMEN TOTAL'!X508</f>
        <v>APAGADO</v>
      </c>
      <c r="S496" t="str">
        <f>'RESUMEN TOTAL'!Y508</f>
        <v>APAGADO</v>
      </c>
      <c r="T496" t="str">
        <f>'RESUMEN TOTAL'!Z508</f>
        <v>APAGADO</v>
      </c>
      <c r="U496" t="str">
        <f>'RESUMEN TOTAL'!AA508</f>
        <v>APAGADO</v>
      </c>
      <c r="V496" t="str">
        <f>'RESUMEN TOTAL'!AB508</f>
        <v>APAGADO</v>
      </c>
      <c r="W496" t="str">
        <f>'RESUMEN TOTAL'!AC508</f>
        <v>APAGADO</v>
      </c>
      <c r="X496" t="str">
        <f>'RESUMEN TOTAL'!AD508</f>
        <v>APAGADO</v>
      </c>
      <c r="Y496" t="str">
        <f>'RESUMEN TOTAL'!AE508</f>
        <v>APAGADO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>
        <f>'RESUMEN TOTAL'!AJ508</f>
        <v>0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 t="str">
        <f>'RESUMEN TOTAL'!L509</f>
        <v>APAGADO</v>
      </c>
      <c r="G497" t="str">
        <f>'RESUMEN TOTAL'!M509</f>
        <v>APAGADO</v>
      </c>
      <c r="H497" t="str">
        <f>'RESUMEN TOTAL'!N509</f>
        <v>APAGADO</v>
      </c>
      <c r="I497">
        <f>'RESUMEN TOTAL'!O509</f>
        <v>0</v>
      </c>
      <c r="J497" t="str">
        <f>'RESUMEN TOTAL'!P509</f>
        <v>APAGADO</v>
      </c>
      <c r="K497" t="str">
        <f>'RESUMEN TOTAL'!Q509</f>
        <v>APAGADO</v>
      </c>
      <c r="L497" t="str">
        <f>'RESUMEN TOTAL'!R509</f>
        <v>APAGADO</v>
      </c>
      <c r="M497" t="str">
        <f>'RESUMEN TOTAL'!S509</f>
        <v>APAGADO</v>
      </c>
      <c r="N497" t="str">
        <f>'RESUMEN TOTAL'!T509</f>
        <v>APAGADO</v>
      </c>
      <c r="O497" t="str">
        <f>'RESUMEN TOTAL'!U509</f>
        <v>APAGADO</v>
      </c>
      <c r="P497" t="str">
        <f>'RESUMEN TOTAL'!V509</f>
        <v>APAGADO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>
        <f>'RESUMEN TOTAL'!AF509</f>
        <v>0</v>
      </c>
      <c r="AA497">
        <f>'RESUMEN TOTAL'!AG509</f>
        <v>0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 t="str">
        <f>'RESUMEN TOTAL'!L510</f>
        <v>APAGADO</v>
      </c>
      <c r="G498" t="str">
        <f>'RESUMEN TOTAL'!M510</f>
        <v>APAGADO</v>
      </c>
      <c r="H498" t="str">
        <f>'RESUMEN TOTAL'!N510</f>
        <v>APAGADO</v>
      </c>
      <c r="I498">
        <f>'RESUMEN TOTAL'!O510</f>
        <v>0</v>
      </c>
      <c r="J498" t="str">
        <f>'RESUMEN TOTAL'!P510</f>
        <v>APAGADO</v>
      </c>
      <c r="K498" t="str">
        <f>'RESUMEN TOTAL'!Q510</f>
        <v>APAGADO</v>
      </c>
      <c r="L498" t="str">
        <f>'RESUMEN TOTAL'!R510</f>
        <v>APAGADO</v>
      </c>
      <c r="M498" t="str">
        <f>'RESUMEN TOTAL'!S510</f>
        <v>APAGADO</v>
      </c>
      <c r="N498" t="str">
        <f>'RESUMEN TOTAL'!T510</f>
        <v>APAGADO</v>
      </c>
      <c r="O498" t="str">
        <f>'RESUMEN TOTAL'!U510</f>
        <v>APAGADO</v>
      </c>
      <c r="P498" t="str">
        <f>'RESUMEN TOTAL'!V510</f>
        <v>APAGADO</v>
      </c>
      <c r="Q498" t="str">
        <f>'RESUMEN TOTAL'!W510</f>
        <v>APAGADO</v>
      </c>
      <c r="R498" t="str">
        <f>'RESUMEN TOTAL'!X510</f>
        <v>APAGADO</v>
      </c>
      <c r="S498" t="str">
        <f>'RESUMEN TOTAL'!Y510</f>
        <v>APAGADO</v>
      </c>
      <c r="T498" t="str">
        <f>'RESUMEN TOTAL'!Z510</f>
        <v>APAGADO</v>
      </c>
      <c r="U498" t="str">
        <f>'RESUMEN TOTAL'!AA510</f>
        <v>APAGADO</v>
      </c>
      <c r="V498" t="str">
        <f>'RESUMEN TOTAL'!AB510</f>
        <v>APAGADO</v>
      </c>
      <c r="W498" t="str">
        <f>'RESUMEN TOTAL'!AC510</f>
        <v>APAGADO</v>
      </c>
      <c r="X498" t="str">
        <f>'RESUMEN TOTAL'!AD510</f>
        <v>APAGADO</v>
      </c>
      <c r="Y498" t="str">
        <f>'RESUMEN TOTAL'!AE510</f>
        <v>APAGADO</v>
      </c>
      <c r="Z498">
        <f>'RESUMEN TOTAL'!AF510</f>
        <v>0</v>
      </c>
      <c r="AA498">
        <f>'RESUMEN TOTAL'!AG510</f>
        <v>0</v>
      </c>
      <c r="AB498">
        <f>'RESUMEN TOTAL'!AH510</f>
        <v>0</v>
      </c>
      <c r="AC498">
        <f>'RESUMEN TOTAL'!AI510</f>
        <v>0</v>
      </c>
      <c r="AD498">
        <f>'RESUMEN TOTAL'!AJ510</f>
        <v>0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 t="str">
        <f>'RESUMEN TOTAL'!L511</f>
        <v>APAGADO</v>
      </c>
      <c r="G499" t="str">
        <f>'RESUMEN TOTAL'!M511</f>
        <v>APAGADO</v>
      </c>
      <c r="H499" t="str">
        <f>'RESUMEN TOTAL'!N511</f>
        <v>APAGADO</v>
      </c>
      <c r="I499">
        <f>'RESUMEN TOTAL'!O511</f>
        <v>0</v>
      </c>
      <c r="J499" t="str">
        <f>'RESUMEN TOTAL'!P511</f>
        <v>APAGADO</v>
      </c>
      <c r="K499" t="str">
        <f>'RESUMEN TOTAL'!Q511</f>
        <v>APAGADO</v>
      </c>
      <c r="L499" t="str">
        <f>'RESUMEN TOTAL'!R511</f>
        <v>APAGADO</v>
      </c>
      <c r="M499" t="str">
        <f>'RESUMEN TOTAL'!S511</f>
        <v>APAGADO</v>
      </c>
      <c r="N499" t="str">
        <f>'RESUMEN TOTAL'!T511</f>
        <v>APAGADO</v>
      </c>
      <c r="O499" t="str">
        <f>'RESUMEN TOTAL'!U511</f>
        <v>APAGADO</v>
      </c>
      <c r="P499" t="str">
        <f>'RESUMEN TOTAL'!V511</f>
        <v>APAGADO</v>
      </c>
      <c r="Q499" t="str">
        <f>'RESUMEN TOTAL'!W511</f>
        <v>APAGADO</v>
      </c>
      <c r="R499" t="str">
        <f>'RESUMEN TOTAL'!X511</f>
        <v>APAGADO</v>
      </c>
      <c r="S499" t="str">
        <f>'RESUMEN TOTAL'!Y511</f>
        <v>APAGADO</v>
      </c>
      <c r="T499" t="str">
        <f>'RESUMEN TOTAL'!Z511</f>
        <v>APAGADO</v>
      </c>
      <c r="U499" t="str">
        <f>'RESUMEN TOTAL'!AA511</f>
        <v>APAGADO</v>
      </c>
      <c r="V499" t="str">
        <f>'RESUMEN TOTAL'!AB511</f>
        <v>APAGADO</v>
      </c>
      <c r="W499" t="str">
        <f>'RESUMEN TOTAL'!AC511</f>
        <v>APAGADO</v>
      </c>
      <c r="X499" t="str">
        <f>'RESUMEN TOTAL'!AD511</f>
        <v>APAGADO</v>
      </c>
      <c r="Y499" t="str">
        <f>'RESUMEN TOTAL'!AE511</f>
        <v>APAGADO</v>
      </c>
      <c r="Z499">
        <f>'RESUMEN TOTAL'!AF511</f>
        <v>0</v>
      </c>
      <c r="AA499">
        <f>'RESUMEN TOTAL'!AG511</f>
        <v>0</v>
      </c>
      <c r="AB499">
        <f>'RESUMEN TOTAL'!AH511</f>
        <v>0</v>
      </c>
      <c r="AC499">
        <f>'RESUMEN TOTAL'!AI511</f>
        <v>0</v>
      </c>
      <c r="AD499">
        <f>'RESUMEN TOTAL'!AJ511</f>
        <v>0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 t="str">
        <f>'RESUMEN TOTAL'!L512</f>
        <v>APAGADO</v>
      </c>
      <c r="G500" t="str">
        <f>'RESUMEN TOTAL'!M512</f>
        <v>APAGADO</v>
      </c>
      <c r="H500" t="str">
        <f>'RESUMEN TOTAL'!N512</f>
        <v>APAGADO</v>
      </c>
      <c r="I500">
        <f>'RESUMEN TOTAL'!O512</f>
        <v>0</v>
      </c>
      <c r="J500" t="str">
        <f>'RESUMEN TOTAL'!P512</f>
        <v>APAGADO</v>
      </c>
      <c r="K500" t="str">
        <f>'RESUMEN TOTAL'!Q512</f>
        <v>APAGADO</v>
      </c>
      <c r="L500" t="str">
        <f>'RESUMEN TOTAL'!R512</f>
        <v>APAGADO</v>
      </c>
      <c r="M500" t="str">
        <f>'RESUMEN TOTAL'!S512</f>
        <v>APAGADO</v>
      </c>
      <c r="N500" t="str">
        <f>'RESUMEN TOTAL'!T512</f>
        <v>APAGADO</v>
      </c>
      <c r="O500" t="str">
        <f>'RESUMEN TOTAL'!U512</f>
        <v>APAGADO</v>
      </c>
      <c r="P500" t="str">
        <f>'RESUMEN TOTAL'!V512</f>
        <v>APAGADO</v>
      </c>
      <c r="Q500" t="str">
        <f>'RESUMEN TOTAL'!W512</f>
        <v>APAGADO</v>
      </c>
      <c r="R500" t="str">
        <f>'RESUMEN TOTAL'!X512</f>
        <v>APAGADO</v>
      </c>
      <c r="S500" t="str">
        <f>'RESUMEN TOTAL'!Y512</f>
        <v>APAGADO</v>
      </c>
      <c r="T500" t="str">
        <f>'RESUMEN TOTAL'!Z512</f>
        <v>APAGADO</v>
      </c>
      <c r="U500" t="str">
        <f>'RESUMEN TOTAL'!AA512</f>
        <v>APAGADO</v>
      </c>
      <c r="V500" t="str">
        <f>'RESUMEN TOTAL'!AB512</f>
        <v>APAGADO</v>
      </c>
      <c r="W500" t="str">
        <f>'RESUMEN TOTAL'!AC512</f>
        <v>APAGADO</v>
      </c>
      <c r="X500" t="str">
        <f>'RESUMEN TOTAL'!AD512</f>
        <v>APAGADO</v>
      </c>
      <c r="Y500" t="str">
        <f>'RESUMEN TOTAL'!AE512</f>
        <v>APAGADO</v>
      </c>
      <c r="Z500">
        <f>'RESUMEN TOTAL'!AF512</f>
        <v>0</v>
      </c>
      <c r="AA500">
        <f>'RESUMEN TOTAL'!AG512</f>
        <v>0</v>
      </c>
      <c r="AB500">
        <f>'RESUMEN TOTAL'!AH512</f>
        <v>0</v>
      </c>
      <c r="AC500">
        <f>'RESUMEN TOTAL'!AI512</f>
        <v>0</v>
      </c>
      <c r="AD500">
        <f>'RESUMEN TOTAL'!AJ512</f>
        <v>0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 t="str">
        <f>'RESUMEN TOTAL'!L513</f>
        <v>APAGADO</v>
      </c>
      <c r="G501" t="str">
        <f>'RESUMEN TOTAL'!M513</f>
        <v>APAGADO</v>
      </c>
      <c r="H501" t="str">
        <f>'RESUMEN TOTAL'!N513</f>
        <v>APAGADO</v>
      </c>
      <c r="I501">
        <f>'RESUMEN TOTAL'!O513</f>
        <v>0</v>
      </c>
      <c r="J501" t="str">
        <f>'RESUMEN TOTAL'!P513</f>
        <v>APAGADO</v>
      </c>
      <c r="K501" t="str">
        <f>'RESUMEN TOTAL'!Q513</f>
        <v>APAGADO</v>
      </c>
      <c r="L501" t="str">
        <f>'RESUMEN TOTAL'!R513</f>
        <v>APAGADO</v>
      </c>
      <c r="M501" t="str">
        <f>'RESUMEN TOTAL'!S513</f>
        <v>APAGADO</v>
      </c>
      <c r="N501" t="str">
        <f>'RESUMEN TOTAL'!T513</f>
        <v>APAGADO</v>
      </c>
      <c r="O501" t="str">
        <f>'RESUMEN TOTAL'!U513</f>
        <v>APAGADO</v>
      </c>
      <c r="P501" t="str">
        <f>'RESUMEN TOTAL'!V513</f>
        <v>APAGADO</v>
      </c>
      <c r="Q501" t="str">
        <f>'RESUMEN TOTAL'!W513</f>
        <v>APAGADO</v>
      </c>
      <c r="R501" t="str">
        <f>'RESUMEN TOTAL'!X513</f>
        <v>APAGADO</v>
      </c>
      <c r="S501" t="str">
        <f>'RESUMEN TOTAL'!Y513</f>
        <v>APAGADO</v>
      </c>
      <c r="T501" t="str">
        <f>'RESUMEN TOTAL'!Z513</f>
        <v>APAGADO</v>
      </c>
      <c r="U501" t="str">
        <f>'RESUMEN TOTAL'!AA513</f>
        <v>APAGADO</v>
      </c>
      <c r="V501" t="str">
        <f>'RESUMEN TOTAL'!AB513</f>
        <v>APAGADO</v>
      </c>
      <c r="W501" t="str">
        <f>'RESUMEN TOTAL'!AC513</f>
        <v>APAGADO</v>
      </c>
      <c r="X501" t="str">
        <f>'RESUMEN TOTAL'!AD513</f>
        <v>APAGADO</v>
      </c>
      <c r="Y501" t="str">
        <f>'RESUMEN TOTAL'!AE513</f>
        <v>APAGADO</v>
      </c>
      <c r="Z501">
        <f>'RESUMEN TOTAL'!AF513</f>
        <v>0</v>
      </c>
      <c r="AA501">
        <f>'RESUMEN TOTAL'!AG513</f>
        <v>0</v>
      </c>
      <c r="AB501">
        <f>'RESUMEN TOTAL'!AH513</f>
        <v>0</v>
      </c>
      <c r="AC501">
        <f>'RESUMEN TOTAL'!AI513</f>
        <v>0</v>
      </c>
      <c r="AD501">
        <f>'RESUMEN TOTAL'!AJ513</f>
        <v>0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 t="str">
        <f>'RESUMEN TOTAL'!L514</f>
        <v>APAGADO</v>
      </c>
      <c r="G502" t="str">
        <f>'RESUMEN TOTAL'!M514</f>
        <v>APAGADO</v>
      </c>
      <c r="H502" t="str">
        <f>'RESUMEN TOTAL'!N514</f>
        <v>APAGADO</v>
      </c>
      <c r="I502">
        <f>'RESUMEN TOTAL'!O514</f>
        <v>0</v>
      </c>
      <c r="J502" t="str">
        <f>'RESUMEN TOTAL'!P514</f>
        <v>APAGADO</v>
      </c>
      <c r="K502" t="str">
        <f>'RESUMEN TOTAL'!Q514</f>
        <v>APAGADO</v>
      </c>
      <c r="L502" t="str">
        <f>'RESUMEN TOTAL'!R514</f>
        <v>APAGADO</v>
      </c>
      <c r="M502" t="str">
        <f>'RESUMEN TOTAL'!S514</f>
        <v>APAGADO</v>
      </c>
      <c r="N502" t="str">
        <f>'RESUMEN TOTAL'!T514</f>
        <v>APAGADO</v>
      </c>
      <c r="O502" t="str">
        <f>'RESUMEN TOTAL'!U514</f>
        <v>APAGADO</v>
      </c>
      <c r="P502" t="str">
        <f>'RESUMEN TOTAL'!V514</f>
        <v>APAGADO</v>
      </c>
      <c r="Q502" t="str">
        <f>'RESUMEN TOTAL'!W514</f>
        <v>APAGADO</v>
      </c>
      <c r="R502" t="str">
        <f>'RESUMEN TOTAL'!X514</f>
        <v>APAGADO</v>
      </c>
      <c r="S502" t="str">
        <f>'RESUMEN TOTAL'!Y514</f>
        <v>APAGADO</v>
      </c>
      <c r="T502" t="str">
        <f>'RESUMEN TOTAL'!Z514</f>
        <v>APAGADO</v>
      </c>
      <c r="U502" t="str">
        <f>'RESUMEN TOTAL'!AA514</f>
        <v>APAGADO</v>
      </c>
      <c r="V502" t="str">
        <f>'RESUMEN TOTAL'!AB514</f>
        <v>APAGADO</v>
      </c>
      <c r="W502" t="str">
        <f>'RESUMEN TOTAL'!AC514</f>
        <v>APAGADO</v>
      </c>
      <c r="X502" t="str">
        <f>'RESUMEN TOTAL'!AD514</f>
        <v>APAGADO</v>
      </c>
      <c r="Y502" t="str">
        <f>'RESUMEN TOTAL'!AE514</f>
        <v>APAGADO</v>
      </c>
      <c r="Z502">
        <f>'RESUMEN TOTAL'!AF514</f>
        <v>0</v>
      </c>
      <c r="AA502">
        <f>'RESUMEN TOTAL'!AG514</f>
        <v>0</v>
      </c>
      <c r="AB502">
        <f>'RESUMEN TOTAL'!AH514</f>
        <v>0</v>
      </c>
      <c r="AC502">
        <f>'RESUMEN TOTAL'!AI514</f>
        <v>0</v>
      </c>
      <c r="AD502">
        <f>'RESUMEN TOTAL'!AJ514</f>
        <v>0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 t="str">
        <f>'RESUMEN TOTAL'!L520</f>
        <v>APAGADO</v>
      </c>
      <c r="G508" t="str">
        <f>'RESUMEN TOTAL'!M520</f>
        <v>APAGADO</v>
      </c>
      <c r="H508" t="str">
        <f>'RESUMEN TOTAL'!N520</f>
        <v>APAGADO</v>
      </c>
      <c r="I508">
        <f>'RESUMEN TOTAL'!O520</f>
        <v>0</v>
      </c>
      <c r="J508" t="str">
        <f>'RESUMEN TOTAL'!P520</f>
        <v>APAGADO</v>
      </c>
      <c r="K508" t="str">
        <f>'RESUMEN TOTAL'!Q520</f>
        <v>APAGADO</v>
      </c>
      <c r="L508" t="str">
        <f>'RESUMEN TOTAL'!R520</f>
        <v>APAGADO</v>
      </c>
      <c r="M508" t="str">
        <f>'RESUMEN TOTAL'!S520</f>
        <v>APAGADO</v>
      </c>
      <c r="N508" t="str">
        <f>'RESUMEN TOTAL'!T520</f>
        <v>APAGADO</v>
      </c>
      <c r="O508" t="str">
        <f>'RESUMEN TOTAL'!U520</f>
        <v>APAGADO</v>
      </c>
      <c r="P508" t="str">
        <f>'RESUMEN TOTAL'!V520</f>
        <v>APAGADO</v>
      </c>
      <c r="Q508" t="str">
        <f>'RESUMEN TOTAL'!W520</f>
        <v>APAGADO</v>
      </c>
      <c r="R508" t="str">
        <f>'RESUMEN TOTAL'!X520</f>
        <v>APAGADO</v>
      </c>
      <c r="S508" t="str">
        <f>'RESUMEN TOTAL'!Y520</f>
        <v>APAGADO</v>
      </c>
      <c r="T508" t="str">
        <f>'RESUMEN TOTAL'!Z520</f>
        <v>APAGADO</v>
      </c>
      <c r="U508" t="str">
        <f>'RESUMEN TOTAL'!AA520</f>
        <v>APAGADO</v>
      </c>
      <c r="V508" t="str">
        <f>'RESUMEN TOTAL'!AB520</f>
        <v>APAGADO</v>
      </c>
      <c r="W508" t="str">
        <f>'RESUMEN TOTAL'!AC520</f>
        <v>APAGADO</v>
      </c>
      <c r="X508" t="str">
        <f>'RESUMEN TOTAL'!AD520</f>
        <v>APAGADO</v>
      </c>
      <c r="Y508" t="str">
        <f>'RESUMEN TOTAL'!AE520</f>
        <v>APAGADO</v>
      </c>
      <c r="Z508">
        <f>'RESUMEN TOTAL'!AF520</f>
        <v>0</v>
      </c>
      <c r="AA508">
        <f>'RESUMEN TOTAL'!AG520</f>
        <v>0</v>
      </c>
      <c r="AB508">
        <f>'RESUMEN TOTAL'!AH520</f>
        <v>0</v>
      </c>
      <c r="AC508">
        <f>'RESUMEN TOTAL'!AI520</f>
        <v>0</v>
      </c>
      <c r="AD508">
        <f>'RESUMEN TOTAL'!AJ520</f>
        <v>0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 t="str">
        <f>'RESUMEN TOTAL'!L521</f>
        <v>APAGADO</v>
      </c>
      <c r="G509" t="str">
        <f>'RESUMEN TOTAL'!M521</f>
        <v>APAGADO</v>
      </c>
      <c r="H509" t="str">
        <f>'RESUMEN TOTAL'!N521</f>
        <v>APAGADO</v>
      </c>
      <c r="I509">
        <f>'RESUMEN TOTAL'!O521</f>
        <v>0</v>
      </c>
      <c r="J509" t="str">
        <f>'RESUMEN TOTAL'!P521</f>
        <v>APAGADO</v>
      </c>
      <c r="K509" t="str">
        <f>'RESUMEN TOTAL'!Q521</f>
        <v>APAGADO</v>
      </c>
      <c r="L509" t="str">
        <f>'RESUMEN TOTAL'!R521</f>
        <v>APAGADO</v>
      </c>
      <c r="M509" t="str">
        <f>'RESUMEN TOTAL'!S521</f>
        <v>APAGADO</v>
      </c>
      <c r="N509" t="str">
        <f>'RESUMEN TOTAL'!T521</f>
        <v>APAGADO</v>
      </c>
      <c r="O509" t="str">
        <f>'RESUMEN TOTAL'!U521</f>
        <v>APAGADO</v>
      </c>
      <c r="P509" t="str">
        <f>'RESUMEN TOTAL'!V521</f>
        <v>APAGADO</v>
      </c>
      <c r="Q509" t="str">
        <f>'RESUMEN TOTAL'!W521</f>
        <v>APAGADO</v>
      </c>
      <c r="R509" t="str">
        <f>'RESUMEN TOTAL'!X521</f>
        <v>APAGADO</v>
      </c>
      <c r="S509" t="str">
        <f>'RESUMEN TOTAL'!Y521</f>
        <v>APAGADO</v>
      </c>
      <c r="T509" t="str">
        <f>'RESUMEN TOTAL'!Z521</f>
        <v>APAGADO</v>
      </c>
      <c r="U509" t="str">
        <f>'RESUMEN TOTAL'!AA521</f>
        <v>APAGADO</v>
      </c>
      <c r="V509" t="str">
        <f>'RESUMEN TOTAL'!AB521</f>
        <v>APAGADO</v>
      </c>
      <c r="W509" t="str">
        <f>'RESUMEN TOTAL'!AC521</f>
        <v>APAGADO</v>
      </c>
      <c r="X509" t="str">
        <f>'RESUMEN TOTAL'!AD521</f>
        <v>APAGADO</v>
      </c>
      <c r="Y509" t="str">
        <f>'RESUMEN TOTAL'!AE521</f>
        <v>APAGADO</v>
      </c>
      <c r="Z509">
        <f>'RESUMEN TOTAL'!AF521</f>
        <v>0</v>
      </c>
      <c r="AA509">
        <f>'RESUMEN TOTAL'!AG521</f>
        <v>0</v>
      </c>
      <c r="AB509">
        <f>'RESUMEN TOTAL'!AH521</f>
        <v>0</v>
      </c>
      <c r="AC509">
        <f>'RESUMEN TOTAL'!AI521</f>
        <v>0</v>
      </c>
      <c r="AD509">
        <f>'RESUMEN TOTAL'!AJ521</f>
        <v>0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 t="str">
        <f>'RESUMEN TOTAL'!L522</f>
        <v>APAGADO</v>
      </c>
      <c r="G510" t="str">
        <f>'RESUMEN TOTAL'!M522</f>
        <v>APAGADO</v>
      </c>
      <c r="H510" t="str">
        <f>'RESUMEN TOTAL'!N522</f>
        <v>APAGADO</v>
      </c>
      <c r="I510">
        <f>'RESUMEN TOTAL'!O522</f>
        <v>0</v>
      </c>
      <c r="J510" t="str">
        <f>'RESUMEN TOTAL'!P522</f>
        <v>APAGADO</v>
      </c>
      <c r="K510" t="str">
        <f>'RESUMEN TOTAL'!Q522</f>
        <v>APAGADO</v>
      </c>
      <c r="L510" t="str">
        <f>'RESUMEN TOTAL'!R522</f>
        <v>APAGADO</v>
      </c>
      <c r="M510" t="str">
        <f>'RESUMEN TOTAL'!S522</f>
        <v>APAGADO</v>
      </c>
      <c r="N510" t="str">
        <f>'RESUMEN TOTAL'!T522</f>
        <v>APAGADO</v>
      </c>
      <c r="O510" t="str">
        <f>'RESUMEN TOTAL'!U522</f>
        <v>APAGADO</v>
      </c>
      <c r="P510" t="str">
        <f>'RESUMEN TOTAL'!V522</f>
        <v>APAGADO</v>
      </c>
      <c r="Q510" t="str">
        <f>'RESUMEN TOTAL'!W522</f>
        <v>APAGADO</v>
      </c>
      <c r="R510" t="str">
        <f>'RESUMEN TOTAL'!X522</f>
        <v>APAGADO</v>
      </c>
      <c r="S510" t="str">
        <f>'RESUMEN TOTAL'!Y522</f>
        <v>APAGADO</v>
      </c>
      <c r="T510" t="str">
        <f>'RESUMEN TOTAL'!Z522</f>
        <v>APAGADO</v>
      </c>
      <c r="U510" t="str">
        <f>'RESUMEN TOTAL'!AA522</f>
        <v>APAGADO</v>
      </c>
      <c r="V510" t="str">
        <f>'RESUMEN TOTAL'!AB522</f>
        <v>APAGADO</v>
      </c>
      <c r="W510" t="str">
        <f>'RESUMEN TOTAL'!AC522</f>
        <v>APAGADO</v>
      </c>
      <c r="X510" t="str">
        <f>'RESUMEN TOTAL'!AD522</f>
        <v>APAGADO</v>
      </c>
      <c r="Y510" t="str">
        <f>'RESUMEN TOTAL'!AE522</f>
        <v>APAGADO</v>
      </c>
      <c r="Z510">
        <f>'RESUMEN TOTAL'!AF522</f>
        <v>0</v>
      </c>
      <c r="AA510">
        <f>'RESUMEN TOTAL'!AG522</f>
        <v>0</v>
      </c>
      <c r="AB510">
        <f>'RESUMEN TOTAL'!AH522</f>
        <v>0</v>
      </c>
      <c r="AC510">
        <f>'RESUMEN TOTAL'!AI522</f>
        <v>0</v>
      </c>
      <c r="AD510">
        <f>'RESUMEN TOTAL'!AJ522</f>
        <v>0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 t="str">
        <f>'RESUMEN TOTAL'!L523</f>
        <v>APAGADO</v>
      </c>
      <c r="G511" t="str">
        <f>'RESUMEN TOTAL'!M523</f>
        <v>APAGADO</v>
      </c>
      <c r="H511" t="str">
        <f>'RESUMEN TOTAL'!N523</f>
        <v>APAGADO</v>
      </c>
      <c r="I511">
        <f>'RESUMEN TOTAL'!O523</f>
        <v>0</v>
      </c>
      <c r="J511" t="str">
        <f>'RESUMEN TOTAL'!P523</f>
        <v>APAGADO</v>
      </c>
      <c r="K511" t="str">
        <f>'RESUMEN TOTAL'!Q523</f>
        <v>APAGADO</v>
      </c>
      <c r="L511" t="str">
        <f>'RESUMEN TOTAL'!R523</f>
        <v>APAGADO</v>
      </c>
      <c r="M511" t="str">
        <f>'RESUMEN TOTAL'!S523</f>
        <v>APAGADO</v>
      </c>
      <c r="N511" t="str">
        <f>'RESUMEN TOTAL'!T523</f>
        <v>APAGADO</v>
      </c>
      <c r="O511" t="str">
        <f>'RESUMEN TOTAL'!U523</f>
        <v>APAGADO</v>
      </c>
      <c r="P511" t="str">
        <f>'RESUMEN TOTAL'!V523</f>
        <v>APAGADO</v>
      </c>
      <c r="Q511" t="str">
        <f>'RESUMEN TOTAL'!W523</f>
        <v>APAGADO</v>
      </c>
      <c r="R511" t="str">
        <f>'RESUMEN TOTAL'!X523</f>
        <v>APAGADO</v>
      </c>
      <c r="S511" t="str">
        <f>'RESUMEN TOTAL'!Y523</f>
        <v>APAGADO</v>
      </c>
      <c r="T511" t="str">
        <f>'RESUMEN TOTAL'!Z523</f>
        <v>APAGADO</v>
      </c>
      <c r="U511" t="str">
        <f>'RESUMEN TOTAL'!AA523</f>
        <v>APAGADO</v>
      </c>
      <c r="V511" t="str">
        <f>'RESUMEN TOTAL'!AB523</f>
        <v>APAGADO</v>
      </c>
      <c r="W511" t="str">
        <f>'RESUMEN TOTAL'!AC523</f>
        <v>APAGADO</v>
      </c>
      <c r="X511" t="str">
        <f>'RESUMEN TOTAL'!AD523</f>
        <v>APAGADO</v>
      </c>
      <c r="Y511" t="str">
        <f>'RESUMEN TOTAL'!AE523</f>
        <v>APAGADO</v>
      </c>
      <c r="Z511">
        <f>'RESUMEN TOTAL'!AF523</f>
        <v>0</v>
      </c>
      <c r="AA511">
        <f>'RESUMEN TOTAL'!AG523</f>
        <v>0</v>
      </c>
      <c r="AB511">
        <f>'RESUMEN TOTAL'!AH523</f>
        <v>0</v>
      </c>
      <c r="AC511">
        <f>'RESUMEN TOTAL'!AI523</f>
        <v>0</v>
      </c>
      <c r="AD511">
        <f>'RESUMEN TOTAL'!AJ523</f>
        <v>0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 t="str">
        <f>'RESUMEN TOTAL'!L528</f>
        <v>APAGADO</v>
      </c>
      <c r="G516" t="str">
        <f>'RESUMEN TOTAL'!M528</f>
        <v>APAGADO</v>
      </c>
      <c r="H516" t="str">
        <f>'RESUMEN TOTAL'!N528</f>
        <v>APAGADO</v>
      </c>
      <c r="I516">
        <f>'RESUMEN TOTAL'!O528</f>
        <v>0</v>
      </c>
      <c r="J516">
        <f>'RESUMEN TOTAL'!P528</f>
        <v>0</v>
      </c>
      <c r="K516">
        <f>'RESUMEN TOTAL'!Q528</f>
        <v>0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 t="str">
        <f>'RESUMEN TOTAL'!W528</f>
        <v>APAGADO</v>
      </c>
      <c r="R516" t="str">
        <f>'RESUMEN TOTAL'!X528</f>
        <v>APAGADO</v>
      </c>
      <c r="S516" t="str">
        <f>'RESUMEN TOTAL'!Y528</f>
        <v>APAGADO</v>
      </c>
      <c r="T516" t="str">
        <f>'RESUMEN TOTAL'!Z528</f>
        <v>APAGADO</v>
      </c>
      <c r="U516" t="str">
        <f>'RESUMEN TOTAL'!AA528</f>
        <v>APAGADO</v>
      </c>
      <c r="V516" t="str">
        <f>'RESUMEN TOTAL'!AB528</f>
        <v>APAGADO</v>
      </c>
      <c r="W516" t="str">
        <f>'RESUMEN TOTAL'!AC528</f>
        <v>APAGADO</v>
      </c>
      <c r="X516" t="str">
        <f>'RESUMEN TOTAL'!AD528</f>
        <v>APAGADO</v>
      </c>
      <c r="Y516" t="str">
        <f>'RESUMEN TOTAL'!AE528</f>
        <v>APAGADO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>
        <f>'RESUMEN TOTAL'!AJ528</f>
        <v>0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>
        <f>'RESUMEN TOTAL'!O529</f>
        <v>0</v>
      </c>
      <c r="J517" t="str">
        <f>'RESUMEN TOTAL'!P529</f>
        <v>APAGADO</v>
      </c>
      <c r="K517" t="str">
        <f>'RESUMEN TOTAL'!Q529</f>
        <v>APAGADO</v>
      </c>
      <c r="L517" t="str">
        <f>'RESUMEN TOTAL'!R529</f>
        <v>APAGADO</v>
      </c>
      <c r="M517" t="str">
        <f>'RESUMEN TOTAL'!S529</f>
        <v>APAGADO</v>
      </c>
      <c r="N517" t="str">
        <f>'RESUMEN TOTAL'!T529</f>
        <v>APAGADO</v>
      </c>
      <c r="O517" t="str">
        <f>'RESUMEN TOTAL'!U529</f>
        <v>APAGADO</v>
      </c>
      <c r="P517" t="str">
        <f>'RESUMEN TOTAL'!V529</f>
        <v>APAGADO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>
        <f>'RESUMEN TOTAL'!AF529</f>
        <v>0</v>
      </c>
      <c r="AA517">
        <f>'RESUMEN TOTAL'!AG529</f>
        <v>0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 t="str">
        <f>'RESUMEN TOTAL'!L532</f>
        <v>APAGADO</v>
      </c>
      <c r="G520" t="str">
        <f>'RESUMEN TOTAL'!M532</f>
        <v>APAGADO</v>
      </c>
      <c r="H520" t="str">
        <f>'RESUMEN TOTAL'!N532</f>
        <v>APAGADO</v>
      </c>
      <c r="I520">
        <f>'RESUMEN TOTAL'!O532</f>
        <v>0</v>
      </c>
      <c r="J520" t="str">
        <f>'RESUMEN TOTAL'!P532</f>
        <v>APAGADO</v>
      </c>
      <c r="K520" t="str">
        <f>'RESUMEN TOTAL'!Q532</f>
        <v>APAGADO</v>
      </c>
      <c r="L520" t="str">
        <f>'RESUMEN TOTAL'!R532</f>
        <v>APAGADO</v>
      </c>
      <c r="M520" t="str">
        <f>'RESUMEN TOTAL'!S532</f>
        <v>APAGADO</v>
      </c>
      <c r="N520" t="str">
        <f>'RESUMEN TOTAL'!T532</f>
        <v>APAGADO</v>
      </c>
      <c r="O520" t="str">
        <f>'RESUMEN TOTAL'!U532</f>
        <v>APAGADO</v>
      </c>
      <c r="P520" t="str">
        <f>'RESUMEN TOTAL'!V532</f>
        <v>APAGADO</v>
      </c>
      <c r="Q520" t="str">
        <f>'RESUMEN TOTAL'!W532</f>
        <v>APAGADO</v>
      </c>
      <c r="R520" t="str">
        <f>'RESUMEN TOTAL'!X532</f>
        <v>APAGADO</v>
      </c>
      <c r="S520" t="str">
        <f>'RESUMEN TOTAL'!Y532</f>
        <v>APAGADO</v>
      </c>
      <c r="T520" t="str">
        <f>'RESUMEN TOTAL'!Z532</f>
        <v>APAGADO</v>
      </c>
      <c r="U520" t="str">
        <f>'RESUMEN TOTAL'!AA532</f>
        <v>APAGADO</v>
      </c>
      <c r="V520" t="str">
        <f>'RESUMEN TOTAL'!AB532</f>
        <v>APAGADO</v>
      </c>
      <c r="W520" t="str">
        <f>'RESUMEN TOTAL'!AC532</f>
        <v>APAGADO</v>
      </c>
      <c r="X520" t="str">
        <f>'RESUMEN TOTAL'!AD532</f>
        <v>APAGADO</v>
      </c>
      <c r="Y520" t="str">
        <f>'RESUMEN TOTAL'!AE532</f>
        <v>APAGADO</v>
      </c>
      <c r="Z520">
        <f>'RESUMEN TOTAL'!AF532</f>
        <v>0</v>
      </c>
      <c r="AA520">
        <f>'RESUMEN TOTAL'!AG532</f>
        <v>0</v>
      </c>
      <c r="AB520">
        <f>'RESUMEN TOTAL'!AH532</f>
        <v>0</v>
      </c>
      <c r="AC520">
        <f>'RESUMEN TOTAL'!AI532</f>
        <v>0</v>
      </c>
      <c r="AD520">
        <f>'RESUMEN TOTAL'!AJ532</f>
        <v>0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 t="str">
        <f>'RESUMEN TOTAL'!L533</f>
        <v>APAGADO</v>
      </c>
      <c r="G521" t="str">
        <f>'RESUMEN TOTAL'!M533</f>
        <v>APAGADO</v>
      </c>
      <c r="H521" t="str">
        <f>'RESUMEN TOTAL'!N533</f>
        <v>APAGADO</v>
      </c>
      <c r="I521">
        <f>'RESUMEN TOTAL'!O533</f>
        <v>0</v>
      </c>
      <c r="J521" t="str">
        <f>'RESUMEN TOTAL'!P533</f>
        <v>APAGADO</v>
      </c>
      <c r="K521" t="str">
        <f>'RESUMEN TOTAL'!Q533</f>
        <v>APAGADO</v>
      </c>
      <c r="L521" t="str">
        <f>'RESUMEN TOTAL'!R533</f>
        <v>APAGADO</v>
      </c>
      <c r="M521" t="str">
        <f>'RESUMEN TOTAL'!S533</f>
        <v>APAGADO</v>
      </c>
      <c r="N521" t="str">
        <f>'RESUMEN TOTAL'!T533</f>
        <v>APAGADO</v>
      </c>
      <c r="O521" t="str">
        <f>'RESUMEN TOTAL'!U533</f>
        <v>APAGADO</v>
      </c>
      <c r="P521" t="str">
        <f>'RESUMEN TOTAL'!V533</f>
        <v>APAGADO</v>
      </c>
      <c r="Q521" t="str">
        <f>'RESUMEN TOTAL'!W533</f>
        <v>APAGADO</v>
      </c>
      <c r="R521" t="str">
        <f>'RESUMEN TOTAL'!X533</f>
        <v>APAGADO</v>
      </c>
      <c r="S521" t="str">
        <f>'RESUMEN TOTAL'!Y533</f>
        <v>APAGADO</v>
      </c>
      <c r="T521" t="str">
        <f>'RESUMEN TOTAL'!Z533</f>
        <v>APAGADO</v>
      </c>
      <c r="U521" t="str">
        <f>'RESUMEN TOTAL'!AA533</f>
        <v>APAGADO</v>
      </c>
      <c r="V521" t="str">
        <f>'RESUMEN TOTAL'!AB533</f>
        <v>APAGADO</v>
      </c>
      <c r="W521" t="str">
        <f>'RESUMEN TOTAL'!AC533</f>
        <v>APAGADO</v>
      </c>
      <c r="X521" t="str">
        <f>'RESUMEN TOTAL'!AD533</f>
        <v>APAGADO</v>
      </c>
      <c r="Y521" t="str">
        <f>'RESUMEN TOTAL'!AE533</f>
        <v>APAGADO</v>
      </c>
      <c r="Z521">
        <f>'RESUMEN TOTAL'!AF533</f>
        <v>0</v>
      </c>
      <c r="AA521">
        <f>'RESUMEN TOTAL'!AG533</f>
        <v>0</v>
      </c>
      <c r="AB521">
        <f>'RESUMEN TOTAL'!AH533</f>
        <v>0</v>
      </c>
      <c r="AC521">
        <f>'RESUMEN TOTAL'!AI533</f>
        <v>0</v>
      </c>
      <c r="AD521">
        <f>'RESUMEN TOTAL'!AJ533</f>
        <v>0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 t="str">
        <f>'RESUMEN TOTAL'!L536</f>
        <v>APAGADO</v>
      </c>
      <c r="G524" t="str">
        <f>'RESUMEN TOTAL'!M536</f>
        <v>APAGADO</v>
      </c>
      <c r="H524" t="str">
        <f>'RESUMEN TOTAL'!N536</f>
        <v>APAGADO</v>
      </c>
      <c r="I524">
        <f>'RESUMEN TOTAL'!O536</f>
        <v>0</v>
      </c>
      <c r="J524" t="str">
        <f>'RESUMEN TOTAL'!P536</f>
        <v>APAGADO</v>
      </c>
      <c r="K524" t="str">
        <f>'RESUMEN TOTAL'!Q536</f>
        <v>APAGADO</v>
      </c>
      <c r="L524" t="str">
        <f>'RESUMEN TOTAL'!R536</f>
        <v>APAGADO</v>
      </c>
      <c r="M524" t="str">
        <f>'RESUMEN TOTAL'!S536</f>
        <v>APAGADO</v>
      </c>
      <c r="N524" t="str">
        <f>'RESUMEN TOTAL'!T536</f>
        <v>APAGADO</v>
      </c>
      <c r="O524" t="str">
        <f>'RESUMEN TOTAL'!U536</f>
        <v>APAGADO</v>
      </c>
      <c r="P524" t="str">
        <f>'RESUMEN TOTAL'!V536</f>
        <v>APAGADO</v>
      </c>
      <c r="Q524" t="str">
        <f>'RESUMEN TOTAL'!W536</f>
        <v>APAGADO</v>
      </c>
      <c r="R524" t="str">
        <f>'RESUMEN TOTAL'!X536</f>
        <v>APAGADO</v>
      </c>
      <c r="S524" t="str">
        <f>'RESUMEN TOTAL'!Y536</f>
        <v>APAGADO</v>
      </c>
      <c r="T524" t="str">
        <f>'RESUMEN TOTAL'!Z536</f>
        <v>APAGADO</v>
      </c>
      <c r="U524" t="str">
        <f>'RESUMEN TOTAL'!AA536</f>
        <v>APAGADO</v>
      </c>
      <c r="V524" t="str">
        <f>'RESUMEN TOTAL'!AB536</f>
        <v>APAGADO</v>
      </c>
      <c r="W524" t="str">
        <f>'RESUMEN TOTAL'!AC536</f>
        <v>APAGADO</v>
      </c>
      <c r="X524" t="str">
        <f>'RESUMEN TOTAL'!AD536</f>
        <v>APAGADO</v>
      </c>
      <c r="Y524" t="str">
        <f>'RESUMEN TOTAL'!AE536</f>
        <v>APAGADO</v>
      </c>
      <c r="Z524">
        <f>'RESUMEN TOTAL'!AF536</f>
        <v>0</v>
      </c>
      <c r="AA524">
        <f>'RESUMEN TOTAL'!AG536</f>
        <v>0</v>
      </c>
      <c r="AB524">
        <f>'RESUMEN TOTAL'!AH536</f>
        <v>0</v>
      </c>
      <c r="AC524">
        <f>'RESUMEN TOTAL'!AI536</f>
        <v>0</v>
      </c>
      <c r="AD524">
        <f>'RESUMEN TOTAL'!AJ536</f>
        <v>0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 t="str">
        <f>'RESUMEN TOTAL'!L537</f>
        <v>APAGADO</v>
      </c>
      <c r="G525" t="str">
        <f>'RESUMEN TOTAL'!M537</f>
        <v>APAGADO</v>
      </c>
      <c r="H525" t="str">
        <f>'RESUMEN TOTAL'!N537</f>
        <v>APAGADO</v>
      </c>
      <c r="I525">
        <f>'RESUMEN TOTAL'!O537</f>
        <v>0</v>
      </c>
      <c r="J525" t="str">
        <f>'RESUMEN TOTAL'!P537</f>
        <v>APAGADO</v>
      </c>
      <c r="K525" t="str">
        <f>'RESUMEN TOTAL'!Q537</f>
        <v>APAGADO</v>
      </c>
      <c r="L525" t="str">
        <f>'RESUMEN TOTAL'!R537</f>
        <v>APAGADO</v>
      </c>
      <c r="M525" t="str">
        <f>'RESUMEN TOTAL'!S537</f>
        <v>APAGADO</v>
      </c>
      <c r="N525" t="str">
        <f>'RESUMEN TOTAL'!T537</f>
        <v>APAGADO</v>
      </c>
      <c r="O525" t="str">
        <f>'RESUMEN TOTAL'!U537</f>
        <v>APAGADO</v>
      </c>
      <c r="P525" t="str">
        <f>'RESUMEN TOTAL'!V537</f>
        <v>APAGADO</v>
      </c>
      <c r="Q525" t="str">
        <f>'RESUMEN TOTAL'!W537</f>
        <v>APAGADO</v>
      </c>
      <c r="R525" t="str">
        <f>'RESUMEN TOTAL'!X537</f>
        <v>APAGADO</v>
      </c>
      <c r="S525" t="str">
        <f>'RESUMEN TOTAL'!Y537</f>
        <v>APAGADO</v>
      </c>
      <c r="T525" t="str">
        <f>'RESUMEN TOTAL'!Z537</f>
        <v>APAGADO</v>
      </c>
      <c r="U525" t="str">
        <f>'RESUMEN TOTAL'!AA537</f>
        <v>APAGADO</v>
      </c>
      <c r="V525" t="str">
        <f>'RESUMEN TOTAL'!AB537</f>
        <v>APAGADO</v>
      </c>
      <c r="W525" t="str">
        <f>'RESUMEN TOTAL'!AC537</f>
        <v>APAGADO</v>
      </c>
      <c r="X525" t="str">
        <f>'RESUMEN TOTAL'!AD537</f>
        <v>APAGADO</v>
      </c>
      <c r="Y525" t="str">
        <f>'RESUMEN TOTAL'!AE537</f>
        <v>APAGADO</v>
      </c>
      <c r="Z525">
        <f>'RESUMEN TOTAL'!AF537</f>
        <v>0</v>
      </c>
      <c r="AA525">
        <f>'RESUMEN TOTAL'!AG537</f>
        <v>0</v>
      </c>
      <c r="AB525">
        <f>'RESUMEN TOTAL'!AH537</f>
        <v>0</v>
      </c>
      <c r="AC525">
        <f>'RESUMEN TOTAL'!AI537</f>
        <v>0</v>
      </c>
      <c r="AD525">
        <f>'RESUMEN TOTAL'!AJ537</f>
        <v>0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 t="str">
        <f>'RESUMEN TOTAL'!L540</f>
        <v>APAGADO</v>
      </c>
      <c r="G528" t="str">
        <f>'RESUMEN TOTAL'!M540</f>
        <v>APAGADO</v>
      </c>
      <c r="H528" t="str">
        <f>'RESUMEN TOTAL'!N540</f>
        <v>APAGADO</v>
      </c>
      <c r="I528">
        <f>'RESUMEN TOTAL'!O540</f>
        <v>0</v>
      </c>
      <c r="J528" t="str">
        <f>'RESUMEN TOTAL'!P540</f>
        <v>APAGADO</v>
      </c>
      <c r="K528" t="str">
        <f>'RESUMEN TOTAL'!Q540</f>
        <v>APAGADO</v>
      </c>
      <c r="L528" t="str">
        <f>'RESUMEN TOTAL'!R540</f>
        <v>APAGADO</v>
      </c>
      <c r="M528" t="str">
        <f>'RESUMEN TOTAL'!S540</f>
        <v>APAGADO</v>
      </c>
      <c r="N528" t="str">
        <f>'RESUMEN TOTAL'!T540</f>
        <v>APAGADO</v>
      </c>
      <c r="O528" t="str">
        <f>'RESUMEN TOTAL'!U540</f>
        <v>APAGADO</v>
      </c>
      <c r="P528" t="str">
        <f>'RESUMEN TOTAL'!V540</f>
        <v>APAGADO</v>
      </c>
      <c r="Q528" t="str">
        <f>'RESUMEN TOTAL'!W540</f>
        <v>APAGADO</v>
      </c>
      <c r="R528" t="str">
        <f>'RESUMEN TOTAL'!X540</f>
        <v>APAGADO</v>
      </c>
      <c r="S528" t="str">
        <f>'RESUMEN TOTAL'!Y540</f>
        <v>APAGADO</v>
      </c>
      <c r="T528" t="str">
        <f>'RESUMEN TOTAL'!Z540</f>
        <v>APAGADO</v>
      </c>
      <c r="U528" t="str">
        <f>'RESUMEN TOTAL'!AA540</f>
        <v>APAGADO</v>
      </c>
      <c r="V528" t="str">
        <f>'RESUMEN TOTAL'!AB540</f>
        <v>APAGADO</v>
      </c>
      <c r="W528" t="str">
        <f>'RESUMEN TOTAL'!AC540</f>
        <v>APAGADO</v>
      </c>
      <c r="X528" t="str">
        <f>'RESUMEN TOTAL'!AD540</f>
        <v>APAGADO</v>
      </c>
      <c r="Y528" t="str">
        <f>'RESUMEN TOTAL'!AE540</f>
        <v>APAGADO</v>
      </c>
      <c r="Z528">
        <f>'RESUMEN TOTAL'!AF540</f>
        <v>0</v>
      </c>
      <c r="AA528">
        <f>'RESUMEN TOTAL'!AG540</f>
        <v>0</v>
      </c>
      <c r="AB528">
        <f>'RESUMEN TOTAL'!AH540</f>
        <v>0</v>
      </c>
      <c r="AC528">
        <f>'RESUMEN TOTAL'!AI540</f>
        <v>0</v>
      </c>
      <c r="AD528">
        <f>'RESUMEN TOTAL'!AJ540</f>
        <v>0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 t="str">
        <f>'RESUMEN TOTAL'!L541</f>
        <v>APAGADO</v>
      </c>
      <c r="G529" t="str">
        <f>'RESUMEN TOTAL'!M541</f>
        <v>APAGADO</v>
      </c>
      <c r="H529" t="str">
        <f>'RESUMEN TOTAL'!N541</f>
        <v>APAGADO</v>
      </c>
      <c r="I529">
        <f>'RESUMEN TOTAL'!O541</f>
        <v>0</v>
      </c>
      <c r="J529" t="str">
        <f>'RESUMEN TOTAL'!P541</f>
        <v>APAGADO</v>
      </c>
      <c r="K529" t="str">
        <f>'RESUMEN TOTAL'!Q541</f>
        <v>APAGADO</v>
      </c>
      <c r="L529" t="str">
        <f>'RESUMEN TOTAL'!R541</f>
        <v>APAGADO</v>
      </c>
      <c r="M529" t="str">
        <f>'RESUMEN TOTAL'!S541</f>
        <v>APAGADO</v>
      </c>
      <c r="N529" t="str">
        <f>'RESUMEN TOTAL'!T541</f>
        <v>APAGADO</v>
      </c>
      <c r="O529" t="str">
        <f>'RESUMEN TOTAL'!U541</f>
        <v>APAGADO</v>
      </c>
      <c r="P529" t="str">
        <f>'RESUMEN TOTAL'!V541</f>
        <v>APAGADO</v>
      </c>
      <c r="Q529" t="str">
        <f>'RESUMEN TOTAL'!W541</f>
        <v>APAGADO</v>
      </c>
      <c r="R529" t="str">
        <f>'RESUMEN TOTAL'!X541</f>
        <v>APAGADO</v>
      </c>
      <c r="S529" t="str">
        <f>'RESUMEN TOTAL'!Y541</f>
        <v>APAGADO</v>
      </c>
      <c r="T529" t="str">
        <f>'RESUMEN TOTAL'!Z541</f>
        <v>APAGADO</v>
      </c>
      <c r="U529" t="str">
        <f>'RESUMEN TOTAL'!AA541</f>
        <v>APAGADO</v>
      </c>
      <c r="V529" t="str">
        <f>'RESUMEN TOTAL'!AB541</f>
        <v>APAGADO</v>
      </c>
      <c r="W529" t="str">
        <f>'RESUMEN TOTAL'!AC541</f>
        <v>APAGADO</v>
      </c>
      <c r="X529" t="str">
        <f>'RESUMEN TOTAL'!AD541</f>
        <v>APAGADO</v>
      </c>
      <c r="Y529" t="str">
        <f>'RESUMEN TOTAL'!AE541</f>
        <v>APAGADO</v>
      </c>
      <c r="Z529">
        <f>'RESUMEN TOTAL'!AF541</f>
        <v>0</v>
      </c>
      <c r="AA529">
        <f>'RESUMEN TOTAL'!AG541</f>
        <v>0</v>
      </c>
      <c r="AB529">
        <f>'RESUMEN TOTAL'!AH541</f>
        <v>0</v>
      </c>
      <c r="AC529">
        <f>'RESUMEN TOTAL'!AI541</f>
        <v>0</v>
      </c>
      <c r="AD529">
        <f>'RESUMEN TOTAL'!AJ541</f>
        <v>0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>
        <f>'RESUMEN TOTAL'!L544</f>
        <v>0</v>
      </c>
      <c r="G532">
        <f>'RESUMEN TOTAL'!M544</f>
        <v>0</v>
      </c>
      <c r="H532">
        <f>'RESUMEN TOTAL'!N544</f>
        <v>0</v>
      </c>
      <c r="I532">
        <f>'RESUMEN TOTAL'!O544</f>
        <v>0</v>
      </c>
      <c r="J532">
        <f>'RESUMEN TOTAL'!P544</f>
        <v>0</v>
      </c>
      <c r="K532">
        <f>'RESUMEN TOTAL'!Q544</f>
        <v>0</v>
      </c>
      <c r="L532">
        <f>'RESUMEN TOTAL'!R544</f>
        <v>0</v>
      </c>
      <c r="M532">
        <f>'RESUMEN TOTAL'!S544</f>
        <v>0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 t="str">
        <f>'RESUMEN TOTAL'!AE544</f>
        <v>APAGADO</v>
      </c>
      <c r="Z532">
        <f>'RESUMEN TOTAL'!AF544</f>
        <v>0</v>
      </c>
      <c r="AA532">
        <f>'RESUMEN TOTAL'!AG544</f>
        <v>0</v>
      </c>
      <c r="AB532">
        <f>'RESUMEN TOTAL'!AH544</f>
        <v>0</v>
      </c>
      <c r="AC532">
        <f>'RESUMEN TOTAL'!AI544</f>
        <v>0</v>
      </c>
      <c r="AD532">
        <f>'RESUMEN TOTAL'!AJ544</f>
        <v>0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>
        <f>'RESUMEN TOTAL'!L545</f>
        <v>0</v>
      </c>
      <c r="G533">
        <f>'RESUMEN TOTAL'!M545</f>
        <v>0</v>
      </c>
      <c r="H533">
        <f>'RESUMEN TOTAL'!N545</f>
        <v>0</v>
      </c>
      <c r="I533">
        <f>'RESUMEN TOTAL'!O545</f>
        <v>0</v>
      </c>
      <c r="J533">
        <f>'RESUMEN TOTAL'!P545</f>
        <v>0</v>
      </c>
      <c r="K533">
        <f>'RESUMEN TOTAL'!Q545</f>
        <v>0</v>
      </c>
      <c r="L533">
        <f>'RESUMEN TOTAL'!R545</f>
        <v>0</v>
      </c>
      <c r="M533">
        <f>'RESUMEN TOTAL'!S545</f>
        <v>0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 t="str">
        <f>'RESUMEN TOTAL'!AE545</f>
        <v>APAGADO</v>
      </c>
      <c r="Z533">
        <f>'RESUMEN TOTAL'!AF545</f>
        <v>0</v>
      </c>
      <c r="AA533">
        <f>'RESUMEN TOTAL'!AG545</f>
        <v>0</v>
      </c>
      <c r="AB533">
        <f>'RESUMEN TOTAL'!AH545</f>
        <v>0</v>
      </c>
      <c r="AC533">
        <f>'RESUMEN TOTAL'!AI545</f>
        <v>0</v>
      </c>
      <c r="AD533">
        <f>'RESUMEN TOTAL'!AJ545</f>
        <v>0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 t="str">
        <f>'RESUMEN TOTAL'!L546</f>
        <v>APAGADO</v>
      </c>
      <c r="G534" t="str">
        <f>'RESUMEN TOTAL'!M546</f>
        <v>APAGADO</v>
      </c>
      <c r="H534" t="str">
        <f>'RESUMEN TOTAL'!N546</f>
        <v>APAGADO</v>
      </c>
      <c r="I534">
        <f>'RESUMEN TOTAL'!O546</f>
        <v>0</v>
      </c>
      <c r="J534" t="str">
        <f>'RESUMEN TOTAL'!P546</f>
        <v>APAGADO</v>
      </c>
      <c r="K534" t="str">
        <f>'RESUMEN TOTAL'!Q546</f>
        <v>APAGADO</v>
      </c>
      <c r="L534" t="str">
        <f>'RESUMEN TOTAL'!R546</f>
        <v>APAGADO</v>
      </c>
      <c r="M534" t="str">
        <f>'RESUMEN TOTAL'!S546</f>
        <v>APAGADO</v>
      </c>
      <c r="N534" t="str">
        <f>'RESUMEN TOTAL'!T546</f>
        <v>APAGADO</v>
      </c>
      <c r="O534" t="str">
        <f>'RESUMEN TOTAL'!U546</f>
        <v>APAGADO</v>
      </c>
      <c r="P534" t="str">
        <f>'RESUMEN TOTAL'!V546</f>
        <v>APAGADO</v>
      </c>
      <c r="Q534" t="str">
        <f>'RESUMEN TOTAL'!W546</f>
        <v>APAGADO</v>
      </c>
      <c r="R534" t="str">
        <f>'RESUMEN TOTAL'!X546</f>
        <v>APAGADO</v>
      </c>
      <c r="S534" t="str">
        <f>'RESUMEN TOTAL'!Y546</f>
        <v>APAGADO</v>
      </c>
      <c r="T534" t="str">
        <f>'RESUMEN TOTAL'!Z546</f>
        <v>APAGADO</v>
      </c>
      <c r="U534" t="str">
        <f>'RESUMEN TOTAL'!AA546</f>
        <v>APAGADO</v>
      </c>
      <c r="V534" t="str">
        <f>'RESUMEN TOTAL'!AB546</f>
        <v>APAGADO</v>
      </c>
      <c r="W534" t="str">
        <f>'RESUMEN TOTAL'!AC546</f>
        <v>APAGADO</v>
      </c>
      <c r="X534" t="str">
        <f>'RESUMEN TOTAL'!AD546</f>
        <v>APAGADO</v>
      </c>
      <c r="Y534" t="str">
        <f>'RESUMEN TOTAL'!AE546</f>
        <v>APAGADO</v>
      </c>
      <c r="Z534">
        <f>'RESUMEN TOTAL'!AF546</f>
        <v>0</v>
      </c>
      <c r="AA534">
        <f>'RESUMEN TOTAL'!AG546</f>
        <v>0</v>
      </c>
      <c r="AB534">
        <f>'RESUMEN TOTAL'!AH546</f>
        <v>0</v>
      </c>
      <c r="AC534">
        <f>'RESUMEN TOTAL'!AI546</f>
        <v>0</v>
      </c>
      <c r="AD534">
        <f>'RESUMEN TOTAL'!AJ546</f>
        <v>0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 t="str">
        <f>'RESUMEN TOTAL'!L547</f>
        <v>APAGADO</v>
      </c>
      <c r="G535" t="str">
        <f>'RESUMEN TOTAL'!M547</f>
        <v>APAGADO</v>
      </c>
      <c r="H535" t="str">
        <f>'RESUMEN TOTAL'!N547</f>
        <v>APAGADO</v>
      </c>
      <c r="I535">
        <f>'RESUMEN TOTAL'!O547</f>
        <v>0</v>
      </c>
      <c r="J535" t="str">
        <f>'RESUMEN TOTAL'!P547</f>
        <v>APAGADO</v>
      </c>
      <c r="K535" t="str">
        <f>'RESUMEN TOTAL'!Q547</f>
        <v>APAGADO</v>
      </c>
      <c r="L535" t="str">
        <f>'RESUMEN TOTAL'!R547</f>
        <v>APAGADO</v>
      </c>
      <c r="M535" t="str">
        <f>'RESUMEN TOTAL'!S547</f>
        <v>APAGADO</v>
      </c>
      <c r="N535" t="str">
        <f>'RESUMEN TOTAL'!T547</f>
        <v>APAGADO</v>
      </c>
      <c r="O535" t="str">
        <f>'RESUMEN TOTAL'!U547</f>
        <v>APAGADO</v>
      </c>
      <c r="P535" t="str">
        <f>'RESUMEN TOTAL'!V547</f>
        <v>APAGADO</v>
      </c>
      <c r="Q535" t="str">
        <f>'RESUMEN TOTAL'!W547</f>
        <v>APAGADO</v>
      </c>
      <c r="R535" t="str">
        <f>'RESUMEN TOTAL'!X547</f>
        <v>APAGADO</v>
      </c>
      <c r="S535" t="str">
        <f>'RESUMEN TOTAL'!Y547</f>
        <v>APAGADO</v>
      </c>
      <c r="T535" t="str">
        <f>'RESUMEN TOTAL'!Z547</f>
        <v>APAGADO</v>
      </c>
      <c r="U535" t="str">
        <f>'RESUMEN TOTAL'!AA547</f>
        <v>APAGADO</v>
      </c>
      <c r="V535" t="str">
        <f>'RESUMEN TOTAL'!AB547</f>
        <v>APAGADO</v>
      </c>
      <c r="W535" t="str">
        <f>'RESUMEN TOTAL'!AC547</f>
        <v>APAGADO</v>
      </c>
      <c r="X535" t="str">
        <f>'RESUMEN TOTAL'!AD547</f>
        <v>APAGADO</v>
      </c>
      <c r="Y535" t="str">
        <f>'RESUMEN TOTAL'!AE547</f>
        <v>APAGADO</v>
      </c>
      <c r="Z535">
        <f>'RESUMEN TOTAL'!AF547</f>
        <v>0</v>
      </c>
      <c r="AA535">
        <f>'RESUMEN TOTAL'!AG547</f>
        <v>0</v>
      </c>
      <c r="AB535">
        <f>'RESUMEN TOTAL'!AH547</f>
        <v>0</v>
      </c>
      <c r="AC535">
        <f>'RESUMEN TOTAL'!AI547</f>
        <v>0</v>
      </c>
      <c r="AD535">
        <f>'RESUMEN TOTAL'!AJ547</f>
        <v>0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 t="str">
        <f>'RESUMEN TOTAL'!L548</f>
        <v>APAGADO</v>
      </c>
      <c r="G536" t="str">
        <f>'RESUMEN TOTAL'!M548</f>
        <v>APAGADO</v>
      </c>
      <c r="H536" t="str">
        <f>'RESUMEN TOTAL'!N548</f>
        <v>APAGADO</v>
      </c>
      <c r="I536">
        <f>'RESUMEN TOTAL'!O548</f>
        <v>0</v>
      </c>
      <c r="J536" t="str">
        <f>'RESUMEN TOTAL'!P548</f>
        <v>APAGADO</v>
      </c>
      <c r="K536" t="str">
        <f>'RESUMEN TOTAL'!Q548</f>
        <v>APAGADO</v>
      </c>
      <c r="L536" t="str">
        <f>'RESUMEN TOTAL'!R548</f>
        <v>APAGADO</v>
      </c>
      <c r="M536" t="str">
        <f>'RESUMEN TOTAL'!S548</f>
        <v>APAGADO</v>
      </c>
      <c r="N536" t="str">
        <f>'RESUMEN TOTAL'!T548</f>
        <v>APAGADO</v>
      </c>
      <c r="O536" t="str">
        <f>'RESUMEN TOTAL'!U548</f>
        <v>APAGADO</v>
      </c>
      <c r="P536" t="str">
        <f>'RESUMEN TOTAL'!V548</f>
        <v>APAGADO</v>
      </c>
      <c r="Q536" t="str">
        <f>'RESUMEN TOTAL'!W548</f>
        <v>APAGADO</v>
      </c>
      <c r="R536" t="str">
        <f>'RESUMEN TOTAL'!X548</f>
        <v>APAGADO</v>
      </c>
      <c r="S536" t="str">
        <f>'RESUMEN TOTAL'!Y548</f>
        <v>APAGADO</v>
      </c>
      <c r="T536" t="str">
        <f>'RESUMEN TOTAL'!Z548</f>
        <v>APAGADO</v>
      </c>
      <c r="U536" t="str">
        <f>'RESUMEN TOTAL'!AA548</f>
        <v>APAGADO</v>
      </c>
      <c r="V536" t="str">
        <f>'RESUMEN TOTAL'!AB548</f>
        <v>APAGADO</v>
      </c>
      <c r="W536" t="str">
        <f>'RESUMEN TOTAL'!AC548</f>
        <v>APAGADO</v>
      </c>
      <c r="X536" t="str">
        <f>'RESUMEN TOTAL'!AD548</f>
        <v>APAGADO</v>
      </c>
      <c r="Y536" t="str">
        <f>'RESUMEN TOTAL'!AE548</f>
        <v>APAGADO</v>
      </c>
      <c r="Z536">
        <f>'RESUMEN TOTAL'!AF548</f>
        <v>0</v>
      </c>
      <c r="AA536">
        <f>'RESUMEN TOTAL'!AG548</f>
        <v>0</v>
      </c>
      <c r="AB536">
        <f>'RESUMEN TOTAL'!AH548</f>
        <v>0</v>
      </c>
      <c r="AC536">
        <f>'RESUMEN TOTAL'!AI548</f>
        <v>0</v>
      </c>
      <c r="AD536">
        <f>'RESUMEN TOTAL'!AJ548</f>
        <v>0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 t="str">
        <f>'RESUMEN TOTAL'!L549</f>
        <v>APAGADO</v>
      </c>
      <c r="G537" t="str">
        <f>'RESUMEN TOTAL'!M549</f>
        <v>APAGADO</v>
      </c>
      <c r="H537" t="str">
        <f>'RESUMEN TOTAL'!N549</f>
        <v>APAGADO</v>
      </c>
      <c r="I537">
        <f>'RESUMEN TOTAL'!O549</f>
        <v>0</v>
      </c>
      <c r="J537" t="str">
        <f>'RESUMEN TOTAL'!P549</f>
        <v>APAGADO</v>
      </c>
      <c r="K537" t="str">
        <f>'RESUMEN TOTAL'!Q549</f>
        <v>APAGADO</v>
      </c>
      <c r="L537" t="str">
        <f>'RESUMEN TOTAL'!R549</f>
        <v>APAGADO</v>
      </c>
      <c r="M537" t="str">
        <f>'RESUMEN TOTAL'!S549</f>
        <v>APAGADO</v>
      </c>
      <c r="N537" t="str">
        <f>'RESUMEN TOTAL'!T549</f>
        <v>APAGADO</v>
      </c>
      <c r="O537" t="str">
        <f>'RESUMEN TOTAL'!U549</f>
        <v>APAGADO</v>
      </c>
      <c r="P537" t="str">
        <f>'RESUMEN TOTAL'!V549</f>
        <v>APAGADO</v>
      </c>
      <c r="Q537" t="str">
        <f>'RESUMEN TOTAL'!W549</f>
        <v>APAGADO</v>
      </c>
      <c r="R537" t="str">
        <f>'RESUMEN TOTAL'!X549</f>
        <v>APAGADO</v>
      </c>
      <c r="S537" t="str">
        <f>'RESUMEN TOTAL'!Y549</f>
        <v>APAGADO</v>
      </c>
      <c r="T537" t="str">
        <f>'RESUMEN TOTAL'!Z549</f>
        <v>APAGADO</v>
      </c>
      <c r="U537" t="str">
        <f>'RESUMEN TOTAL'!AA549</f>
        <v>APAGADO</v>
      </c>
      <c r="V537" t="str">
        <f>'RESUMEN TOTAL'!AB549</f>
        <v>APAGADO</v>
      </c>
      <c r="W537" t="str">
        <f>'RESUMEN TOTAL'!AC549</f>
        <v>APAGADO</v>
      </c>
      <c r="X537" t="str">
        <f>'RESUMEN TOTAL'!AD549</f>
        <v>APAGADO</v>
      </c>
      <c r="Y537" t="str">
        <f>'RESUMEN TOTAL'!AE549</f>
        <v>APAGADO</v>
      </c>
      <c r="Z537">
        <f>'RESUMEN TOTAL'!AF549</f>
        <v>0</v>
      </c>
      <c r="AA537">
        <f>'RESUMEN TOTAL'!AG549</f>
        <v>0</v>
      </c>
      <c r="AB537">
        <f>'RESUMEN TOTAL'!AH549</f>
        <v>0</v>
      </c>
      <c r="AC537">
        <f>'RESUMEN TOTAL'!AI549</f>
        <v>0</v>
      </c>
      <c r="AD537">
        <f>'RESUMEN TOTAL'!AJ549</f>
        <v>0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 t="str">
        <f>'RESUMEN TOTAL'!L550</f>
        <v>APAGADO</v>
      </c>
      <c r="G538" t="str">
        <f>'RESUMEN TOTAL'!M550</f>
        <v>APAGADO</v>
      </c>
      <c r="H538" t="str">
        <f>'RESUMEN TOTAL'!N550</f>
        <v>APAGADO</v>
      </c>
      <c r="I538">
        <f>'RESUMEN TOTAL'!O550</f>
        <v>0</v>
      </c>
      <c r="J538" t="str">
        <f>'RESUMEN TOTAL'!P550</f>
        <v>APAGADO</v>
      </c>
      <c r="K538" t="str">
        <f>'RESUMEN TOTAL'!Q550</f>
        <v>APAGADO</v>
      </c>
      <c r="L538" t="str">
        <f>'RESUMEN TOTAL'!R550</f>
        <v>APAGADO</v>
      </c>
      <c r="M538" t="str">
        <f>'RESUMEN TOTAL'!S550</f>
        <v>APAGADO</v>
      </c>
      <c r="N538" t="str">
        <f>'RESUMEN TOTAL'!T550</f>
        <v>APAGADO</v>
      </c>
      <c r="O538" t="str">
        <f>'RESUMEN TOTAL'!U550</f>
        <v>APAGADO</v>
      </c>
      <c r="P538" t="str">
        <f>'RESUMEN TOTAL'!V550</f>
        <v>APAGADO</v>
      </c>
      <c r="Q538" t="str">
        <f>'RESUMEN TOTAL'!W550</f>
        <v>APAGADO</v>
      </c>
      <c r="R538" t="str">
        <f>'RESUMEN TOTAL'!X550</f>
        <v>APAGADO</v>
      </c>
      <c r="S538" t="str">
        <f>'RESUMEN TOTAL'!Y550</f>
        <v>APAGADO</v>
      </c>
      <c r="T538" t="str">
        <f>'RESUMEN TOTAL'!Z550</f>
        <v>APAGADO</v>
      </c>
      <c r="U538" t="str">
        <f>'RESUMEN TOTAL'!AA550</f>
        <v>APAGADO</v>
      </c>
      <c r="V538" t="str">
        <f>'RESUMEN TOTAL'!AB550</f>
        <v>APAGADO</v>
      </c>
      <c r="W538" t="str">
        <f>'RESUMEN TOTAL'!AC550</f>
        <v>APAGADO</v>
      </c>
      <c r="X538" t="str">
        <f>'RESUMEN TOTAL'!AD550</f>
        <v>APAGADO</v>
      </c>
      <c r="Y538" t="str">
        <f>'RESUMEN TOTAL'!AE550</f>
        <v>APAGADO</v>
      </c>
      <c r="Z538">
        <f>'RESUMEN TOTAL'!AF550</f>
        <v>0</v>
      </c>
      <c r="AA538">
        <f>'RESUMEN TOTAL'!AG550</f>
        <v>0</v>
      </c>
      <c r="AB538">
        <f>'RESUMEN TOTAL'!AH550</f>
        <v>0</v>
      </c>
      <c r="AC538">
        <f>'RESUMEN TOTAL'!AI550</f>
        <v>0</v>
      </c>
      <c r="AD538">
        <f>'RESUMEN TOTAL'!AJ550</f>
        <v>0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 t="str">
        <f>'RESUMEN TOTAL'!L551</f>
        <v>APAGADO</v>
      </c>
      <c r="G539" t="str">
        <f>'RESUMEN TOTAL'!M551</f>
        <v>APAGADO</v>
      </c>
      <c r="H539" t="str">
        <f>'RESUMEN TOTAL'!N551</f>
        <v>APAGADO</v>
      </c>
      <c r="I539">
        <f>'RESUMEN TOTAL'!O551</f>
        <v>0</v>
      </c>
      <c r="J539" t="str">
        <f>'RESUMEN TOTAL'!P551</f>
        <v>APAGADO</v>
      </c>
      <c r="K539" t="str">
        <f>'RESUMEN TOTAL'!Q551</f>
        <v>APAGADO</v>
      </c>
      <c r="L539" t="str">
        <f>'RESUMEN TOTAL'!R551</f>
        <v>APAGADO</v>
      </c>
      <c r="M539" t="str">
        <f>'RESUMEN TOTAL'!S551</f>
        <v>APAGADO</v>
      </c>
      <c r="N539" t="str">
        <f>'RESUMEN TOTAL'!T551</f>
        <v>APAGADO</v>
      </c>
      <c r="O539" t="str">
        <f>'RESUMEN TOTAL'!U551</f>
        <v>APAGADO</v>
      </c>
      <c r="P539" t="str">
        <f>'RESUMEN TOTAL'!V551</f>
        <v>APAGADO</v>
      </c>
      <c r="Q539" t="str">
        <f>'RESUMEN TOTAL'!W551</f>
        <v>APAGADO</v>
      </c>
      <c r="R539" t="str">
        <f>'RESUMEN TOTAL'!X551</f>
        <v>APAGADO</v>
      </c>
      <c r="S539" t="str">
        <f>'RESUMEN TOTAL'!Y551</f>
        <v>APAGADO</v>
      </c>
      <c r="T539" t="str">
        <f>'RESUMEN TOTAL'!Z551</f>
        <v>APAGADO</v>
      </c>
      <c r="U539" t="str">
        <f>'RESUMEN TOTAL'!AA551</f>
        <v>APAGADO</v>
      </c>
      <c r="V539" t="str">
        <f>'RESUMEN TOTAL'!AB551</f>
        <v>APAGADO</v>
      </c>
      <c r="W539" t="str">
        <f>'RESUMEN TOTAL'!AC551</f>
        <v>APAGADO</v>
      </c>
      <c r="X539" t="str">
        <f>'RESUMEN TOTAL'!AD551</f>
        <v>APAGADO</v>
      </c>
      <c r="Y539" t="str">
        <f>'RESUMEN TOTAL'!AE551</f>
        <v>APAGADO</v>
      </c>
      <c r="Z539">
        <f>'RESUMEN TOTAL'!AF551</f>
        <v>0</v>
      </c>
      <c r="AA539">
        <f>'RESUMEN TOTAL'!AG551</f>
        <v>0</v>
      </c>
      <c r="AB539">
        <f>'RESUMEN TOTAL'!AH551</f>
        <v>0</v>
      </c>
      <c r="AC539">
        <f>'RESUMEN TOTAL'!AI551</f>
        <v>0</v>
      </c>
      <c r="AD539">
        <f>'RESUMEN TOTAL'!AJ551</f>
        <v>0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30</v>
      </c>
      <c r="G1" s="18">
        <f t="shared" ref="G1:AG1" si="0">COUNTIF(G3:G404, "APAGADO")</f>
        <v>28</v>
      </c>
      <c r="H1" s="18">
        <f>COUNTIF(H3:H504, "APAGADO")</f>
        <v>65</v>
      </c>
      <c r="I1" s="18">
        <f t="shared" si="0"/>
        <v>0</v>
      </c>
      <c r="J1" s="18">
        <f t="shared" si="0"/>
        <v>35</v>
      </c>
      <c r="K1" s="18">
        <f t="shared" si="0"/>
        <v>38</v>
      </c>
      <c r="L1" s="18">
        <f t="shared" si="0"/>
        <v>31</v>
      </c>
      <c r="M1" s="18">
        <f t="shared" si="0"/>
        <v>27</v>
      </c>
      <c r="N1" s="18">
        <f t="shared" si="0"/>
        <v>30</v>
      </c>
      <c r="O1" s="18">
        <f t="shared" si="0"/>
        <v>29</v>
      </c>
      <c r="P1" s="18">
        <f t="shared" si="0"/>
        <v>37</v>
      </c>
      <c r="Q1" s="18">
        <f t="shared" si="0"/>
        <v>47</v>
      </c>
      <c r="R1" s="18">
        <f t="shared" si="0"/>
        <v>43</v>
      </c>
      <c r="S1" s="18">
        <f t="shared" si="0"/>
        <v>42</v>
      </c>
      <c r="T1" s="18">
        <f t="shared" si="0"/>
        <v>40</v>
      </c>
      <c r="U1" s="18">
        <f t="shared" si="0"/>
        <v>40</v>
      </c>
      <c r="V1" s="18">
        <f t="shared" si="0"/>
        <v>40</v>
      </c>
      <c r="W1" s="18">
        <f t="shared" si="0"/>
        <v>43</v>
      </c>
      <c r="X1" s="18">
        <f t="shared" si="0"/>
        <v>43</v>
      </c>
      <c r="Y1" s="18">
        <f t="shared" si="0"/>
        <v>29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45597</v>
      </c>
      <c r="G2" s="37">
        <f>ESTADISTICA!G1</f>
        <v>45598</v>
      </c>
      <c r="H2" s="37">
        <f>ESTADISTICA!H1</f>
        <v>45599</v>
      </c>
      <c r="I2" s="37">
        <f>ESTADISTICA!I1</f>
        <v>45600</v>
      </c>
      <c r="J2" s="37">
        <f>ESTADISTICA!J1</f>
        <v>45601</v>
      </c>
      <c r="K2" s="37">
        <f>ESTADISTICA!K1</f>
        <v>45602</v>
      </c>
      <c r="L2" s="37">
        <f>ESTADISTICA!L1</f>
        <v>45603</v>
      </c>
      <c r="M2" s="37">
        <f>ESTADISTICA!M1</f>
        <v>45604</v>
      </c>
      <c r="N2" s="37">
        <f>ESTADISTICA!N1</f>
        <v>45605</v>
      </c>
      <c r="O2" s="37">
        <f>ESTADISTICA!O1</f>
        <v>45606</v>
      </c>
      <c r="P2" s="37">
        <f>ESTADISTICA!P1</f>
        <v>45607</v>
      </c>
      <c r="Q2" s="37">
        <f>ESTADISTICA!Q1</f>
        <v>45608</v>
      </c>
      <c r="R2" s="37">
        <f>ESTADISTICA!R1</f>
        <v>45609</v>
      </c>
      <c r="S2" s="37">
        <f>ESTADISTICA!S1</f>
        <v>45610</v>
      </c>
      <c r="T2" s="37">
        <f>ESTADISTICA!T1</f>
        <v>45611</v>
      </c>
      <c r="U2" s="37">
        <f>ESTADISTICA!U1</f>
        <v>45612</v>
      </c>
      <c r="V2" s="37">
        <f>ESTADISTICA!V1</f>
        <v>45613</v>
      </c>
      <c r="W2" s="37">
        <f>ESTADISTICA!W1</f>
        <v>45614</v>
      </c>
      <c r="X2" s="37">
        <f>ESTADISTICA!X1</f>
        <v>45615</v>
      </c>
      <c r="Y2" s="37">
        <f>ESTADISTICA!Y1</f>
        <v>45616</v>
      </c>
      <c r="Z2" s="37">
        <f>ESTADISTICA!Z1</f>
        <v>45617</v>
      </c>
      <c r="AA2" s="37">
        <f>ESTADISTICA!AA1</f>
        <v>45618</v>
      </c>
      <c r="AB2" s="37">
        <f>ESTADISTICA!AB1</f>
        <v>45619</v>
      </c>
      <c r="AC2" s="37">
        <f>ESTADISTICA!AC1</f>
        <v>45620</v>
      </c>
      <c r="AD2" s="37">
        <f>ESTADISTICA!AD1</f>
        <v>45621</v>
      </c>
      <c r="AE2" s="37">
        <f>ESTADISTICA!AE1</f>
        <v>45622</v>
      </c>
      <c r="AF2" s="37">
        <f>ESTADISTICA!AF1</f>
        <v>45623</v>
      </c>
      <c r="AG2" s="37">
        <f>ESTADISTICA!AG1</f>
        <v>45624</v>
      </c>
      <c r="AH2" s="37">
        <f>ESTADISTICA!AH1</f>
        <v>45625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 t="str">
        <f>ESTADISTICA!H17</f>
        <v>APAGADO</v>
      </c>
      <c r="I18">
        <f>ESTADISTICA!I17</f>
        <v>0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 t="str">
        <f>ESTADISTICA!S27</f>
        <v>APAGADO</v>
      </c>
      <c r="T28" t="str">
        <f>ESTADISTICA!T27</f>
        <v>APAGADO</v>
      </c>
      <c r="U28" t="str">
        <f>ESTADISTICA!U27</f>
        <v>APAGADO</v>
      </c>
      <c r="V28" t="str">
        <f>ESTADISTICA!V27</f>
        <v>APAGADO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>
        <f>ESTADISTICA!I33</f>
        <v>0</v>
      </c>
      <c r="J34" t="str">
        <f>ESTADISTICA!J33</f>
        <v>APAGADO</v>
      </c>
      <c r="K34" t="str">
        <f>ESTADISTICA!K33</f>
        <v>APAGADO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 t="str">
        <f>ESTADISTICA!W36</f>
        <v>APAGADO</v>
      </c>
      <c r="X37" t="str">
        <f>ESTADISTICA!X36</f>
        <v>APAGADO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 t="str">
        <f>ESTADISTICA!H41</f>
        <v>APAGADO</v>
      </c>
      <c r="I42">
        <f>ESTADISTICA!I41</f>
        <v>0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>
        <f>ESTADISTICA!N41</f>
        <v>0</v>
      </c>
      <c r="O42">
        <f>ESTADISTICA!O41</f>
        <v>0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>
        <f>ESTADISTICA!W41</f>
        <v>0</v>
      </c>
      <c r="X42" t="str">
        <f>ESTADISTICA!X41</f>
        <v>APAGADO</v>
      </c>
      <c r="Y42" t="str">
        <f>ESTADISTICA!Y41</f>
        <v>APAGADO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 t="str">
        <f>ESTADISTICA!Q44</f>
        <v>APAGADO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>
        <f>ESTADISTICA!I45</f>
        <v>0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 t="str">
        <f>ESTADISTICA!Q48</f>
        <v>APAGADO</v>
      </c>
      <c r="R49" t="str">
        <f>ESTADISTICA!R48</f>
        <v>APAGADO</v>
      </c>
      <c r="S49" t="str">
        <f>ESTADISTICA!S48</f>
        <v>APAGADO</v>
      </c>
      <c r="T49" t="str">
        <f>ESTADISTICA!T48</f>
        <v>APAGADO</v>
      </c>
      <c r="U49" t="str">
        <f>ESTADISTICA!U48</f>
        <v>APAGADO</v>
      </c>
      <c r="V49" t="str">
        <f>ESTADISTICA!V48</f>
        <v>APAGADO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 t="str">
        <f>ESTADISTICA!W54</f>
        <v>APAGADO</v>
      </c>
      <c r="X55" t="str">
        <f>ESTADISTICA!X54</f>
        <v>APAGADO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 t="str">
        <f>ESTADISTICA!W56</f>
        <v>APAGADO</v>
      </c>
      <c r="X57" t="str">
        <f>ESTADISTICA!X56</f>
        <v>APAGADO</v>
      </c>
      <c r="Y57" t="str">
        <f>ESTADISTICA!Y56</f>
        <v>APAGADO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 t="str">
        <f>ESTADISTICA!W61</f>
        <v>APAGADO</v>
      </c>
      <c r="X62" t="str">
        <f>ESTADISTICA!X61</f>
        <v>APAGADO</v>
      </c>
      <c r="Y62" t="str">
        <f>ESTADISTICA!Y61</f>
        <v>APAGADO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>
        <f>ESTADISTICA!Q70</f>
        <v>0</v>
      </c>
      <c r="R71" t="str">
        <f>ESTADISTICA!R70</f>
        <v>APAGADO</v>
      </c>
      <c r="S71">
        <f>ESTADISTICA!S70</f>
        <v>0</v>
      </c>
      <c r="T71" t="str">
        <f>ESTADISTICA!T70</f>
        <v>APAGADO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 t="str">
        <f>ESTADISTICA!X70</f>
        <v>APAGADO</v>
      </c>
      <c r="Y71" t="str">
        <f>ESTADISTICA!Y70</f>
        <v>APAGADO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 t="str">
        <f>ESTADISTICA!W84</f>
        <v>APAGADO</v>
      </c>
      <c r="X85" t="str">
        <f>ESTADISTICA!X84</f>
        <v>APAGADO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 t="str">
        <f>ESTADISTICA!W85</f>
        <v>APAGADO</v>
      </c>
      <c r="X86" t="str">
        <f>ESTADISTICA!X85</f>
        <v>APAGADO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 t="str">
        <f>ESTADISTICA!W86</f>
        <v>APAGADO</v>
      </c>
      <c r="X87" t="str">
        <f>ESTADISTICA!X86</f>
        <v>APAGADO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 t="str">
        <f>ESTADISTICA!X87</f>
        <v>APAGADO</v>
      </c>
      <c r="Y88" t="str">
        <f>ESTADISTICA!Y87</f>
        <v>APAGADO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 t="str">
        <f>ESTADISTICA!X88</f>
        <v>APAGADO</v>
      </c>
      <c r="Y89" t="str">
        <f>ESTADISTICA!Y88</f>
        <v>APAGADO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 t="str">
        <f>ESTADISTICA!Q96</f>
        <v>APAGADO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 t="str">
        <f>ESTADISTICA!T98</f>
        <v>APAGADO</v>
      </c>
      <c r="U99" t="str">
        <f>ESTADISTICA!U98</f>
        <v>APAGADO</v>
      </c>
      <c r="V99" t="str">
        <f>ESTADISTICA!V98</f>
        <v>APAGADO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 t="str">
        <f>ESTADISTICA!U108</f>
        <v>APAGADO</v>
      </c>
      <c r="V109" t="str">
        <f>ESTADISTICA!V108</f>
        <v>APAGADO</v>
      </c>
      <c r="W109" t="str">
        <f>ESTADISTICA!W108</f>
        <v>APAGADO</v>
      </c>
      <c r="X109" t="str">
        <f>ESTADISTICA!X108</f>
        <v>APAGADO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 t="str">
        <f>ESTADISTICA!T111</f>
        <v>APAGADO</v>
      </c>
      <c r="U112" t="str">
        <f>ESTADISTICA!U111</f>
        <v>APAGADO</v>
      </c>
      <c r="V112" t="str">
        <f>ESTADISTICA!V111</f>
        <v>APAGADO</v>
      </c>
      <c r="W112" t="str">
        <f>ESTADISTICA!W111</f>
        <v>APAGADO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 t="str">
        <f>ESTADISTICA!Q133</f>
        <v>APAGADO</v>
      </c>
      <c r="R135" t="str">
        <f>ESTADISTICA!R133</f>
        <v>APAGADO</v>
      </c>
      <c r="S135" t="str">
        <f>ESTADISTICA!S133</f>
        <v>APAGADO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 t="str">
        <f>ESTADISTICA!M135</f>
        <v>APAGADO</v>
      </c>
      <c r="N137" t="str">
        <f>ESTADISTICA!N135</f>
        <v>APAGADO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 t="str">
        <f>ESTADISTICA!K168</f>
        <v>APAGADO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 t="str">
        <f>ESTADISTICA!W168</f>
        <v>APAGADO</v>
      </c>
      <c r="X170" t="str">
        <f>ESTADISTICA!X168</f>
        <v>APAGADO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>
        <f>ESTADISTICA!I169</f>
        <v>0</v>
      </c>
      <c r="J171" t="str">
        <f>ESTADISTICA!J169</f>
        <v>APAGADO</v>
      </c>
      <c r="K171" t="str">
        <f>ESTADISTICA!K169</f>
        <v>APAGADO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 t="str">
        <f>ESTADISTICA!X171</f>
        <v>APAGADO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 t="str">
        <f>ESTADISTICA!Q176</f>
        <v>APAGADO</v>
      </c>
      <c r="R178">
        <f>ESTADISTICA!R176</f>
        <v>0</v>
      </c>
      <c r="S178">
        <f>ESTADISTICA!S176</f>
        <v>0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 t="str">
        <f>ESTADISTICA!K188</f>
        <v>APAGADO</v>
      </c>
      <c r="L190">
        <f>ESTADISTICA!L188</f>
        <v>0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 t="str">
        <f>ESTADISTICA!R216</f>
        <v>APAGADO</v>
      </c>
      <c r="S217" t="str">
        <f>ESTADISTICA!S216</f>
        <v>APAGADO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 t="str">
        <f>ESTADISTICA!J224</f>
        <v>APAGADO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 t="str">
        <f>ESTADISTICA!P224</f>
        <v>APAGADO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>
        <f>ESTADISTICA!I273</f>
        <v>0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 t="str">
        <f>ESTADISTICA!U274</f>
        <v>APAGADO</v>
      </c>
      <c r="V275" t="str">
        <f>ESTADISTICA!V274</f>
        <v>APAGADO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 t="str">
        <f>ESTADISTICA!Y301</f>
        <v>APAGADO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>
        <f>ESTADISTICA!I314</f>
        <v>0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 t="str">
        <f>ESTADISTICA!K315</f>
        <v>APAGADO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 t="str">
        <f>ESTADISTICA!W315</f>
        <v>APAGADO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 t="str">
        <f>ESTADISTICA!Q319</f>
        <v>APAGADO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 t="str">
        <f>ESTADISTICA!Q320</f>
        <v>APAGADO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 t="str">
        <f>ESTADISTICA!K328</f>
        <v>APAGADO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 t="str">
        <f>ESTADISTICA!Q328</f>
        <v>APAGADO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 t="str">
        <f>ESTADISTICA!X328</f>
        <v>APAGADO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 t="str">
        <f>ESTADISTICA!K332</f>
        <v>APAGADO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 t="str">
        <f>ESTADISTICA!U335</f>
        <v>APAGADO</v>
      </c>
      <c r="V336" t="str">
        <f>ESTADISTICA!V335</f>
        <v>APAGADO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 t="str">
        <f>ESTADISTICA!U336</f>
        <v>APAGADO</v>
      </c>
      <c r="V337" t="str">
        <f>ESTADISTICA!V336</f>
        <v>APAGADO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 t="str">
        <f>ESTADISTICA!R337</f>
        <v>APAGADO</v>
      </c>
      <c r="S338" t="str">
        <f>ESTADISTICA!S337</f>
        <v>APAGADO</v>
      </c>
      <c r="T338" t="str">
        <f>ESTADISTICA!T337</f>
        <v>APAGADO</v>
      </c>
      <c r="U338" t="str">
        <f>ESTADISTICA!U337</f>
        <v>APAGADO</v>
      </c>
      <c r="V338" t="str">
        <f>ESTADISTICA!V337</f>
        <v>APAGADO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 t="str">
        <f>ESTADISTICA!T338</f>
        <v>APAGADO</v>
      </c>
      <c r="U339" t="str">
        <f>ESTADISTICA!U338</f>
        <v>APAGADO</v>
      </c>
      <c r="V339" t="str">
        <f>ESTADISTICA!V338</f>
        <v>APAGADO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 t="str">
        <f>ESTADISTICA!Q341</f>
        <v>APAGADO</v>
      </c>
      <c r="R342" t="str">
        <f>ESTADISTICA!R341</f>
        <v>APAGADO</v>
      </c>
      <c r="S342" t="str">
        <f>ESTADISTICA!S341</f>
        <v>APAGADO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 t="str">
        <f>ESTADISTICA!X369</f>
        <v>APAGADO</v>
      </c>
      <c r="Y370" t="str">
        <f>ESTADISTICA!Y369</f>
        <v>APAGADO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 t="str">
        <f>ESTADISTICA!W370</f>
        <v>APAGADO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 t="str">
        <f>ESTADISTICA!W378</f>
        <v>APAGADO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 t="str">
        <f>ESTADISTICA!W379</f>
        <v>APAGADO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 t="str">
        <f>ESTADISTICA!Q387</f>
        <v>APAGADO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 t="str">
        <f>ESTADISTICA!W396</f>
        <v>APAGADO</v>
      </c>
      <c r="X397" t="str">
        <f>ESTADISTICA!X396</f>
        <v>APAGADO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 t="str">
        <f>ESTADISTICA!W412</f>
        <v>APAGADO</v>
      </c>
      <c r="X413" t="str">
        <f>ESTADISTICA!X412</f>
        <v>APAGADO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 t="str">
        <f>ESTADISTICA!W413</f>
        <v>APAGADO</v>
      </c>
      <c r="X414" t="str">
        <f>ESTADISTICA!X413</f>
        <v>APAGADO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 t="str">
        <f>ESTADISTICA!K435</f>
        <v>APAGADO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 t="str">
        <f>ESTADISTICA!Q435</f>
        <v>APAGADO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 t="str">
        <f>ESTADISTICA!H450</f>
        <v>APAGADO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 t="str">
        <f>ESTADISTICA!M452</f>
        <v>APAGADO</v>
      </c>
      <c r="N453" t="str">
        <f>ESTADISTICA!N452</f>
        <v>APAGADO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 t="str">
        <f>ESTADISTICA!Q465</f>
        <v>APAGADO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>
        <f>ESTADISTICA!I472</f>
        <v>0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>
        <f>ESTADISTICA!I478</f>
        <v>0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>
        <f>ESTADISTICA!I479</f>
        <v>0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 t="str">
        <f>ESTADISTICA!Y488</f>
        <v>APAGADO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 t="str">
        <f>ESTADISTICA!Y489</f>
        <v>APAGADO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>
        <f>ESTADISTICA!I490</f>
        <v>0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>
        <f>ESTADISTICA!I491</f>
        <v>0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>
        <f>ESTADISTICA!I492</f>
        <v>0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>
        <f>ESTADISTICA!I493</f>
        <v>0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 t="str">
        <f>ESTADISTICA!H516</f>
        <v>APAGADO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 t="str">
        <f>ESTADISTICA!Q516</f>
        <v>APAGADO</v>
      </c>
      <c r="R517" t="str">
        <f>ESTADISTICA!R516</f>
        <v>APAGADO</v>
      </c>
      <c r="S517" t="str">
        <f>ESTADISTICA!S516</f>
        <v>APAGADO</v>
      </c>
      <c r="T517" t="str">
        <f>ESTADISTICA!T516</f>
        <v>APAGADO</v>
      </c>
      <c r="U517" t="str">
        <f>ESTADISTICA!U516</f>
        <v>APAGADO</v>
      </c>
      <c r="V517" t="str">
        <f>ESTADISTICA!V516</f>
        <v>APAGADO</v>
      </c>
      <c r="W517" t="str">
        <f>ESTADISTICA!W516</f>
        <v>APAGADO</v>
      </c>
      <c r="X517" t="str">
        <f>ESTADISTICA!X516</f>
        <v>APAGADO</v>
      </c>
      <c r="Y517" t="str">
        <f>ESTADISTICA!Y516</f>
        <v>APAGADO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>
        <f>ESTADISTICA!I528</f>
        <v>0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>
        <f>ESTADISTICA!I529</f>
        <v>0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 t="str">
        <f>ESTADISTICA!Y532</f>
        <v>APAGADO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 t="str">
        <f>ESTADISTICA!Y533</f>
        <v>APAGADO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>
        <f>ESTADISTICA!I534</f>
        <v>0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>
        <f>ESTADISTICA!I536</f>
        <v>0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>
        <f>ESTADISTICA!I537</f>
        <v>0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21</v>
      </c>
      <c r="G2" s="18">
        <f>COUNTIFS(G4:G501, "=APAGADO",E4:E501,"=Fibra Optica")</f>
        <v>21</v>
      </c>
      <c r="H2" s="18">
        <f>COUNTIFS(H4:H501, "=APAGADO",E4:E501,"=Fibra Optica")</f>
        <v>22</v>
      </c>
      <c r="I2" s="18">
        <f>COUNTIFS(I4:I501, "=APAGADO",E4:E501,"=Fibra Optica")</f>
        <v>0</v>
      </c>
      <c r="J2" s="18">
        <f>COUNTIFS(J4:J501, "=APAGADO",E4:E501,"=Fibra Optica")</f>
        <v>22</v>
      </c>
      <c r="K2" s="18">
        <f>COUNTIFS(K4:K501, "=APAGADO",E4:E501,"=Fibra Optica")</f>
        <v>29</v>
      </c>
      <c r="L2" s="18">
        <f>COUNTIFS(L4:L501, "=APAGADO",E4:E501,"=Fibra Optica")</f>
        <v>22</v>
      </c>
      <c r="M2" s="18">
        <f>COUNTIFS(M4:M501, "=APAGADO",E4:E501,"=Fibra Optica")</f>
        <v>19</v>
      </c>
      <c r="N2" s="18">
        <f>COUNTIFS(N4:N501, "=APAGADO",E4:E501,"=Fibra Optica")</f>
        <v>21</v>
      </c>
      <c r="O2" s="18">
        <f>COUNTIFS(O4:O501, "=APAGADO",E4:E501,"=Fibra Optica")</f>
        <v>21</v>
      </c>
      <c r="P2" s="18">
        <f>COUNTIFS(P4:P601, "=APAGADO",E4:E601,"=Fibra Optica")</f>
        <v>26</v>
      </c>
      <c r="Q2" s="18">
        <f>COUNTIFS(Q4:Q501, "=APAGADO",E4:E501,"=Fibra Optica")</f>
        <v>32</v>
      </c>
      <c r="R2" s="18">
        <f>COUNTIFS(R4:R501, "=APAGADO",E4:E501,"=Fibra Optica")</f>
        <v>32</v>
      </c>
      <c r="S2" s="18">
        <f>COUNTIFS(S4:S501, "=APAGADO",E4:E501,"=Fibra Optica")</f>
        <v>33</v>
      </c>
      <c r="T2" s="18">
        <f>COUNTIFS(T4:T501, "=APAGADO",E4:E501,"=Fibra Optica")</f>
        <v>34</v>
      </c>
      <c r="U2" s="18">
        <f>COUNTIFS(U4:U501, "=APAGADO",E4:E501,"=Fibra Optica")</f>
        <v>34</v>
      </c>
      <c r="V2" s="18">
        <f>COUNTIFS(V4:V501, "=APAGADO",E4:E501,"=Fibra Optica")</f>
        <v>34</v>
      </c>
      <c r="W2" s="18">
        <f>COUNTIFS(W4:W501, "=APAGADO",E4:E501,"=Fibra Optica")</f>
        <v>35</v>
      </c>
      <c r="X2" s="18">
        <f>COUNTIFS(X4:X501, "=APAGADO",E4:E501,"=Fibra Optica")</f>
        <v>34</v>
      </c>
      <c r="Y2" s="18">
        <f>COUNTIFS(Y4:Y501, "=APAGADO",E4:E501,"=Fibra Optica")</f>
        <v>24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 t="str">
        <f>'RESUMEN TOTAL'!Z113</f>
        <v>APAGADO</v>
      </c>
      <c r="U107" t="str">
        <f>'RESUMEN TOTAL'!AA113</f>
        <v>APAGADO</v>
      </c>
      <c r="V107" t="str">
        <f>'RESUMEN TOTAL'!AB113</f>
        <v>APAGADO</v>
      </c>
      <c r="W107" t="str">
        <f>'RESUMEN TOTAL'!AC113</f>
        <v>APAGADO</v>
      </c>
      <c r="X107" t="str">
        <f>'RESUMEN TOTAL'!AD113</f>
        <v>APAGADO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 t="str">
        <f>'RESUMEN TOTAL'!Z114</f>
        <v>APAGADO</v>
      </c>
      <c r="U108" t="str">
        <f>'RESUMEN TOTAL'!AA114</f>
        <v>APAGADO</v>
      </c>
      <c r="V108" t="str">
        <f>'RESUMEN TOTAL'!AB114</f>
        <v>APAGADO</v>
      </c>
      <c r="W108" t="str">
        <f>'RESUMEN TOTAL'!AC114</f>
        <v>APAGADO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 t="str">
        <f>'RESUMEN TOTAL'!Z116</f>
        <v>APAGADO</v>
      </c>
      <c r="U110" t="str">
        <f>'RESUMEN TOTAL'!AA116</f>
        <v>APAGADO</v>
      </c>
      <c r="V110" t="str">
        <f>'RESUMEN TOTAL'!AB116</f>
        <v>APAGADO</v>
      </c>
      <c r="W110" t="str">
        <f>'RESUMEN TOTAL'!AC116</f>
        <v>APAGADO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 t="str">
        <f>'RESUMEN TOTAL'!AE140</f>
        <v>APAGADO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 t="str">
        <f>'RESUMEN TOTAL'!AA155</f>
        <v>APAGADO</v>
      </c>
      <c r="V147" t="str">
        <f>'RESUMEN TOTAL'!AB155</f>
        <v>APAGADO</v>
      </c>
      <c r="W147" t="str">
        <f>'RESUMEN TOTAL'!AC155</f>
        <v>APAGADO</v>
      </c>
      <c r="X147" t="str">
        <f>'RESUMEN TOTAL'!AD155</f>
        <v>APAGADO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 t="str">
        <f>'RESUMEN TOTAL'!AC174</f>
        <v>APAGADO</v>
      </c>
      <c r="X166" t="str">
        <f>'RESUMEN TOTAL'!AD174</f>
        <v>APAGADO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 t="str">
        <f>'RESUMEN TOTAL'!AC175</f>
        <v>APAGADO</v>
      </c>
      <c r="X167" t="str">
        <f>'RESUMEN TOTAL'!AD175</f>
        <v>APAGADO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 t="str">
        <f>'RESUMEN TOTAL'!AD177</f>
        <v>APAGADO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 t="str">
        <f>'RESUMEN TOTAL'!Z182</f>
        <v>APAGADO</v>
      </c>
      <c r="U173" t="str">
        <f>'RESUMEN TOTAL'!AA182</f>
        <v>APAGADO</v>
      </c>
      <c r="V173" t="str">
        <f>'RESUMEN TOTAL'!AB182</f>
        <v>APAGADO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 t="str">
        <f>'RESUMEN TOTAL'!Z194</f>
        <v>APAGADO</v>
      </c>
      <c r="U185" t="str">
        <f>'RESUMEN TOTAL'!AA194</f>
        <v>APAGADO</v>
      </c>
      <c r="V185" t="str">
        <f>'RESUMEN TOTAL'!AB194</f>
        <v>APAGADO</v>
      </c>
      <c r="W185" t="str">
        <f>'RESUMEN TOTAL'!AC194</f>
        <v>APAGADO</v>
      </c>
      <c r="X185" t="str">
        <f>'RESUMEN TOTAL'!AD194</f>
        <v>APAGADO</v>
      </c>
      <c r="Y185" t="str">
        <f>'RESUMEN TOTAL'!AE194</f>
        <v>APAGADO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 t="str">
        <f>'RESUMEN TOTAL'!AB224</f>
        <v>APAGADO</v>
      </c>
      <c r="W214" t="str">
        <f>'RESUMEN TOTAL'!AC224</f>
        <v>APAGADO</v>
      </c>
      <c r="X214" t="str">
        <f>'RESUMEN TOTAL'!AD224</f>
        <v>APAGADO</v>
      </c>
      <c r="Y214" t="str">
        <f>'RESUMEN TOTAL'!AE224</f>
        <v>APAGADO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 t="str">
        <f>'RESUMEN TOTAL'!Z241</f>
        <v>APAGADO</v>
      </c>
      <c r="U230" t="str">
        <f>'RESUMEN TOTAL'!AA241</f>
        <v>APAGADO</v>
      </c>
      <c r="V230" t="str">
        <f>'RESUMEN TOTAL'!AB241</f>
        <v>APAGADO</v>
      </c>
      <c r="W230" t="str">
        <f>'RESUMEN TOTAL'!AC241</f>
        <v>APAGADO</v>
      </c>
      <c r="X230" t="str">
        <f>'RESUMEN TOTAL'!AD241</f>
        <v>APAGADO</v>
      </c>
      <c r="Y230" t="str">
        <f>'RESUMEN TOTAL'!AE241</f>
        <v>APAGADO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 t="str">
        <f>'RESUMEN TOTAL'!Z242</f>
        <v>APAGADO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 t="str">
        <f>'RESUMEN TOTAL'!AB255</f>
        <v>APAGADO</v>
      </c>
      <c r="W244" t="str">
        <f>'RESUMEN TOTAL'!AC255</f>
        <v>APAGADO</v>
      </c>
      <c r="X244" t="str">
        <f>'RESUMEN TOTAL'!AD255</f>
        <v>APAGADO</v>
      </c>
      <c r="Y244" t="str">
        <f>'RESUMEN TOTAL'!AE255</f>
        <v>APAGADO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 t="str">
        <f>'RESUMEN TOTAL'!AA260</f>
        <v>APAGADO</v>
      </c>
      <c r="V249" t="str">
        <f>'RESUMEN TOTAL'!AB260</f>
        <v>APAGADO</v>
      </c>
      <c r="W249" t="str">
        <f>'RESUMEN TOTAL'!AC260</f>
        <v>APAGADO</v>
      </c>
      <c r="X249" t="str">
        <f>'RESUMEN TOTAL'!AD260</f>
        <v>APAGADO</v>
      </c>
      <c r="Y249" t="str">
        <f>'RESUMEN TOTAL'!AE260</f>
        <v>APAGADO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 t="str">
        <f>'RESUMEN TOTAL'!Z282</f>
        <v>APAGADO</v>
      </c>
      <c r="U270" t="str">
        <f>'RESUMEN TOTAL'!AA282</f>
        <v>APAGADO</v>
      </c>
      <c r="V270" t="str">
        <f>'RESUMEN TOTAL'!AB282</f>
        <v>APAGADO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 t="str">
        <f>'RESUMEN TOTAL'!Z292</f>
        <v>APAGADO</v>
      </c>
      <c r="U280" t="str">
        <f>'RESUMEN TOTAL'!AA292</f>
        <v>APAGADO</v>
      </c>
      <c r="V280" t="str">
        <f>'RESUMEN TOTAL'!AB292</f>
        <v>APAGADO</v>
      </c>
      <c r="W280" t="str">
        <f>'RESUMEN TOTAL'!AC292</f>
        <v>APAGADO</v>
      </c>
      <c r="X280" t="str">
        <f>'RESUMEN TOTAL'!AD292</f>
        <v>APAGADO</v>
      </c>
      <c r="Y280" t="str">
        <f>'RESUMEN TOTAL'!AE292</f>
        <v>APAGADO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 t="str">
        <f>'RESUMEN TOTAL'!AE309</f>
        <v>APAGADO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 t="str">
        <f>'RESUMEN TOTAL'!AB322</f>
        <v>APAGADO</v>
      </c>
      <c r="W309" t="str">
        <f>'RESUMEN TOTAL'!AC322</f>
        <v>APAGADO</v>
      </c>
      <c r="X309" t="str">
        <f>'RESUMEN TOTAL'!AD322</f>
        <v>APAGADO</v>
      </c>
      <c r="Y309" t="str">
        <f>'RESUMEN TOTAL'!AE322</f>
        <v>APAGADO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 t="e">
        <f>'RESUMEN TOTAL'!#REF!</f>
        <v>#REF!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 t="e">
        <f>'RESUMEN TOTAL'!#REF!</f>
        <v>#REF!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 t="str">
        <f>'RESUMEN TOTAL'!Q337</f>
        <v>APAGADO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 t="str">
        <f>'RESUMEN TOTAL'!W337</f>
        <v>APAGADO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 t="str">
        <f>'RESUMEN TOTAL'!AD337</f>
        <v>APAGADO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 t="e">
        <f>'RESUMEN TOTAL'!#REF!</f>
        <v>#REF!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 t="e">
        <f>'RESUMEN TOTAL'!#REF!</f>
        <v>#REF!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 t="e">
        <f>'RESUMEN TOTAL'!#REF!</f>
        <v>#REF!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 t="str">
        <f>'RESUMEN TOTAL'!Q340</f>
        <v>APAGADO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 t="e">
        <f>'RESUMEN TOTAL'!#REF!</f>
        <v>#REF!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 t="str">
        <f>'RESUMEN TOTAL'!Q341</f>
        <v>APAGADO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 t="e">
        <f>'RESUMEN TOTAL'!#REF!</f>
        <v>#REF!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 t="e">
        <f>'RESUMEN TOTAL'!#REF!</f>
        <v>#REF!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 t="e">
        <f>'RESUMEN TOTAL'!#REF!</f>
        <v>#REF!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 t="str">
        <f>'RESUMEN TOTAL'!X344</f>
        <v>APAGADO</v>
      </c>
      <c r="S330" t="str">
        <f>'RESUMEN TOTAL'!Y344</f>
        <v>APAGADO</v>
      </c>
      <c r="T330" t="str">
        <f>'RESUMEN TOTAL'!Z344</f>
        <v>APAGADO</v>
      </c>
      <c r="U330" t="str">
        <f>'RESUMEN TOTAL'!AA344</f>
        <v>APAGADO</v>
      </c>
      <c r="V330" t="str">
        <f>'RESUMEN TOTAL'!AB344</f>
        <v>APAGADO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 t="e">
        <f>'RESUMEN TOTAL'!#REF!</f>
        <v>#REF!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 t="str">
        <f>'RESUMEN TOTAL'!X345</f>
        <v>APAGADO</v>
      </c>
      <c r="S331" t="str">
        <f>'RESUMEN TOTAL'!Y345</f>
        <v>APAGADO</v>
      </c>
      <c r="T331" t="str">
        <f>'RESUMEN TOTAL'!Z345</f>
        <v>APAGADO</v>
      </c>
      <c r="U331" t="str">
        <f>'RESUMEN TOTAL'!AA345</f>
        <v>APAGADO</v>
      </c>
      <c r="V331" t="str">
        <f>'RESUMEN TOTAL'!AB345</f>
        <v>APAGADO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 t="e">
        <f>'RESUMEN TOTAL'!#REF!</f>
        <v>#REF!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 t="str">
        <f>'RESUMEN TOTAL'!X346</f>
        <v>APAGADO</v>
      </c>
      <c r="S332" t="str">
        <f>'RESUMEN TOTAL'!Y346</f>
        <v>APAGADO</v>
      </c>
      <c r="T332" t="str">
        <f>'RESUMEN TOTAL'!Z346</f>
        <v>APAGADO</v>
      </c>
      <c r="U332" t="str">
        <f>'RESUMEN TOTAL'!AA346</f>
        <v>APAGADO</v>
      </c>
      <c r="V332" t="str">
        <f>'RESUMEN TOTAL'!AB346</f>
        <v>APAGADO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 t="e">
        <f>'RESUMEN TOTAL'!#REF!</f>
        <v>#REF!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 t="str">
        <f>'RESUMEN TOTAL'!X347</f>
        <v>APAGADO</v>
      </c>
      <c r="S333" t="str">
        <f>'RESUMEN TOTAL'!Y347</f>
        <v>APAGADO</v>
      </c>
      <c r="T333" t="str">
        <f>'RESUMEN TOTAL'!Z347</f>
        <v>APAGADO</v>
      </c>
      <c r="U333" t="str">
        <f>'RESUMEN TOTAL'!AA347</f>
        <v>APAGADO</v>
      </c>
      <c r="V333" t="str">
        <f>'RESUMEN TOTAL'!AB347</f>
        <v>APAGADO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 t="e">
        <f>'RESUMEN TOTAL'!#REF!</f>
        <v>#REF!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 t="str">
        <f>'RESUMEN TOTAL'!W348</f>
        <v>APAGADO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 t="e">
        <f>'RESUMEN TOTAL'!#REF!</f>
        <v>#REF!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 t="e">
        <f>'RESUMEN TOTAL'!#REF!</f>
        <v>#REF!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 t="str">
        <f>'RESUMEN TOTAL'!Q350</f>
        <v>APAGADO</v>
      </c>
      <c r="L336" t="str">
        <f>'RESUMEN TOTAL'!R350</f>
        <v>APAGADO</v>
      </c>
      <c r="M336" t="str">
        <f>'RESUMEN TOTAL'!S350</f>
        <v>APAGADO</v>
      </c>
      <c r="N336" t="str">
        <f>'RESUMEN TOTAL'!T350</f>
        <v>APAGADO</v>
      </c>
      <c r="O336" t="str">
        <f>'RESUMEN TOTAL'!U350</f>
        <v>APAGADO</v>
      </c>
      <c r="P336" t="str">
        <f>'RESUMEN TOTAL'!V350</f>
        <v>APAGADO</v>
      </c>
      <c r="Q336" t="str">
        <f>'RESUMEN TOTAL'!W350</f>
        <v>APAGADO</v>
      </c>
      <c r="R336" t="str">
        <f>'RESUMEN TOTAL'!X350</f>
        <v>APAGADO</v>
      </c>
      <c r="S336" t="str">
        <f>'RESUMEN TOTAL'!Y350</f>
        <v>APAGADO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 t="e">
        <f>'RESUMEN TOTAL'!#REF!</f>
        <v>#REF!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 t="str">
        <f>'RESUMEN TOTAL'!V351</f>
        <v>APAGADO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 t="e">
        <f>'RESUMEN TOTAL'!#REF!</f>
        <v>#REF!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 t="e">
        <f>'RESUMEN TOTAL'!#REF!</f>
        <v>#REF!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 t="e">
        <f>'RESUMEN TOTAL'!#REF!</f>
        <v>#REF!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 t="e">
        <f>'RESUMEN TOTAL'!#REF!</f>
        <v>#REF!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 t="e">
        <f>'RESUMEN TOTAL'!#REF!</f>
        <v>#REF!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 t="e">
        <f>'RESUMEN TOTAL'!#REF!</f>
        <v>#REF!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 t="e">
        <f>'RESUMEN TOTAL'!#REF!</f>
        <v>#REF!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 t="e">
        <f>'RESUMEN TOTAL'!#REF!</f>
        <v>#REF!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 t="e">
        <f>'RESUMEN TOTAL'!#REF!</f>
        <v>#REF!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 t="e">
        <f>'RESUMEN TOTAL'!#REF!</f>
        <v>#REF!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 t="str">
        <f>'RESUMEN TOTAL'!AD361</f>
        <v>APAGADO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 t="e">
        <f>'RESUMEN TOTAL'!#REF!</f>
        <v>#REF!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>
        <f>'RESUMEN TOTAL'!O362</f>
        <v>0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 t="str">
        <f>'RESUMEN TOTAL'!W362</f>
        <v>APAGADO</v>
      </c>
      <c r="R348" t="str">
        <f>'RESUMEN TOTAL'!X362</f>
        <v>APAGADO</v>
      </c>
      <c r="S348" t="str">
        <f>'RESUMEN TOTAL'!Y362</f>
        <v>APAGADO</v>
      </c>
      <c r="T348" t="str">
        <f>'RESUMEN TOTAL'!Z362</f>
        <v>APAGADO</v>
      </c>
      <c r="U348" t="str">
        <f>'RESUMEN TOTAL'!AA362</f>
        <v>APAGADO</v>
      </c>
      <c r="V348" t="str">
        <f>'RESUMEN TOTAL'!AB362</f>
        <v>APAGADO</v>
      </c>
      <c r="W348" t="str">
        <f>'RESUMEN TOTAL'!AC362</f>
        <v>APAGADO</v>
      </c>
      <c r="X348" t="str">
        <f>'RESUMEN TOTAL'!AD362</f>
        <v>APAGADO</v>
      </c>
      <c r="Y348" t="str">
        <f>'RESUMEN TOTAL'!AE362</f>
        <v>APAGADO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 t="e">
        <f>'RESUMEN TOTAL'!#REF!</f>
        <v>#REF!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 t="e">
        <f>'RESUMEN TOTAL'!#REF!</f>
        <v>#REF!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 t="e">
        <f>'RESUMEN TOTAL'!#REF!</f>
        <v>#REF!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 t="e">
        <f>'RESUMEN TOTAL'!#REF!</f>
        <v>#REF!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 t="e">
        <f>'RESUMEN TOTAL'!#REF!</f>
        <v>#REF!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 t="e">
        <f>'RESUMEN TOTAL'!#REF!</f>
        <v>#REF!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 t="e">
        <f>'RESUMEN TOTAL'!#REF!</f>
        <v>#REF!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>
        <f>'RESUMEN TOTAL'!O369</f>
        <v>0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 t="str">
        <f>'RESUMEN TOTAL'!W369</f>
        <v>APAGADO</v>
      </c>
      <c r="R355" t="str">
        <f>'RESUMEN TOTAL'!X369</f>
        <v>APAGADO</v>
      </c>
      <c r="S355" t="str">
        <f>'RESUMEN TOTAL'!Y369</f>
        <v>APAGADO</v>
      </c>
      <c r="T355" t="str">
        <f>'RESUMEN TOTAL'!Z369</f>
        <v>APAGADO</v>
      </c>
      <c r="U355" t="str">
        <f>'RESUMEN TOTAL'!AA369</f>
        <v>APAGADO</v>
      </c>
      <c r="V355" t="str">
        <f>'RESUMEN TOTAL'!AB369</f>
        <v>APAGADO</v>
      </c>
      <c r="W355" t="str">
        <f>'RESUMEN TOTAL'!AC369</f>
        <v>APAGADO</v>
      </c>
      <c r="X355" t="str">
        <f>'RESUMEN TOTAL'!AD369</f>
        <v>APAGADO</v>
      </c>
      <c r="Y355" t="str">
        <f>'RESUMEN TOTAL'!AE369</f>
        <v>APAGADO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 t="e">
        <f>'RESUMEN TOTAL'!#REF!</f>
        <v>#REF!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>
        <f>'RESUMEN TOTAL'!O370</f>
        <v>0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 t="str">
        <f>'RESUMEN TOTAL'!Z370</f>
        <v>APAGADO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 t="e">
        <f>'RESUMEN TOTAL'!#REF!</f>
        <v>#REF!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>
        <f>'RESUMEN TOTAL'!O371</f>
        <v>0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 t="str">
        <f>'RESUMEN TOTAL'!Z371</f>
        <v>APAGADO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 t="e">
        <f>'RESUMEN TOTAL'!#REF!</f>
        <v>#REF!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 t="e">
        <f>'RESUMEN TOTAL'!#REF!</f>
        <v>#REF!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 t="e">
        <f>'RESUMEN TOTAL'!#REF!</f>
        <v>#REF!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 t="e">
        <f>'RESUMEN TOTAL'!#REF!</f>
        <v>#REF!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 t="e">
        <f>'RESUMEN TOTAL'!#REF!</f>
        <v>#REF!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 t="e">
        <f>'RESUMEN TOTAL'!#REF!</f>
        <v>#REF!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 t="str">
        <f>'RESUMEN TOTAL'!AC377</f>
        <v>APAGADO</v>
      </c>
      <c r="X363" t="str">
        <f>'RESUMEN TOTAL'!AD377</f>
        <v>APAGADO</v>
      </c>
      <c r="Y363" t="str">
        <f>'RESUMEN TOTAL'!AE377</f>
        <v>APAGADO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 t="e">
        <f>'RESUMEN TOTAL'!#REF!</f>
        <v>#REF!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>
        <f>'RESUMEN TOTAL'!M378</f>
        <v>0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 t="str">
        <f>'RESUMEN TOTAL'!AD378</f>
        <v>APAGADO</v>
      </c>
      <c r="Y364" t="str">
        <f>'RESUMEN TOTAL'!AE378</f>
        <v>APAGADO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 t="e">
        <f>'RESUMEN TOTAL'!#REF!</f>
        <v>#REF!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 t="str">
        <f>'RESUMEN TOTAL'!AC379</f>
        <v>APAGADO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 t="e">
        <f>'RESUMEN TOTAL'!#REF!</f>
        <v>#REF!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 t="e">
        <f>'RESUMEN TOTAL'!#REF!</f>
        <v>#REF!</v>
      </c>
    </row>
    <row r="367" spans="1:36" x14ac:dyDescent="0.25">
      <c r="A367" t="str">
        <f>'RESUMEN TOTAL'!A381</f>
        <v>VILLA ANGELICA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 t="e">
        <f>'RESUMEN TOTAL'!#REF!</f>
        <v>#REF!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 t="e">
        <f>'RESUMEN TOTAL'!#REF!</f>
        <v>#REF!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 t="e">
        <f>'RESUMEN TOTAL'!#REF!</f>
        <v>#REF!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 t="e">
        <f>'RESUMEN TOTAL'!#REF!</f>
        <v>#REF!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 t="e">
        <f>'RESUMEN TOTAL'!#REF!</f>
        <v>#REF!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 t="e">
        <f>'RESUMEN TOTAL'!#REF!</f>
        <v>#REF!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 t="str">
        <f>'RESUMEN TOTAL'!AC389</f>
        <v>APAGADO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 t="e">
        <f>'RESUMEN TOTAL'!#REF!</f>
        <v>#REF!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 t="str">
        <f>'RESUMEN TOTAL'!AC390</f>
        <v>APAGADO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 t="e">
        <f>'RESUMEN TOTAL'!#REF!</f>
        <v>#REF!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 t="e">
        <f>'RESUMEN TOTAL'!#REF!</f>
        <v>#REF!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 t="e">
        <f>'RESUMEN TOTAL'!#REF!</f>
        <v>#REF!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 t="e">
        <f>'RESUMEN TOTAL'!#REF!</f>
        <v>#REF!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 t="e">
        <f>'RESUMEN TOTAL'!#REF!</f>
        <v>#REF!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 t="e">
        <f>'RESUMEN TOTAL'!#REF!</f>
        <v>#REF!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 t="e">
        <f>'RESUMEN TOTAL'!#REF!</f>
        <v>#REF!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 t="e">
        <f>'RESUMEN TOTAL'!#REF!</f>
        <v>#REF!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 t="str">
        <f>'RESUMEN TOTAL'!W398</f>
        <v>APAGADO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 t="e">
        <f>'RESUMEN TOTAL'!#REF!</f>
        <v>#REF!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 t="e">
        <f>'RESUMEN TOTAL'!#REF!</f>
        <v>#REF!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>
        <f>'RESUMEN TOTAL'!O400</f>
        <v>0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 t="str">
        <f>'RESUMEN TOTAL'!W400</f>
        <v>APAGADO</v>
      </c>
      <c r="R384" t="str">
        <f>'RESUMEN TOTAL'!X400</f>
        <v>APAGADO</v>
      </c>
      <c r="S384" t="str">
        <f>'RESUMEN TOTAL'!Y400</f>
        <v>APAGADO</v>
      </c>
      <c r="T384" t="str">
        <f>'RESUMEN TOTAL'!Z400</f>
        <v>APAGADO</v>
      </c>
      <c r="U384" t="str">
        <f>'RESUMEN TOTAL'!AA400</f>
        <v>APAGADO</v>
      </c>
      <c r="V384" t="str">
        <f>'RESUMEN TOTAL'!AB400</f>
        <v>APAGADO</v>
      </c>
      <c r="W384" t="str">
        <f>'RESUMEN TOTAL'!AC400</f>
        <v>APAGADO</v>
      </c>
      <c r="X384" t="str">
        <f>'RESUMEN TOTAL'!AD400</f>
        <v>APAGADO</v>
      </c>
      <c r="Y384" t="str">
        <f>'RESUMEN TOTAL'!AE400</f>
        <v>APAGADO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 t="e">
        <f>'RESUMEN TOTAL'!#REF!</f>
        <v>#REF!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 t="e">
        <f>'RESUMEN TOTAL'!#REF!</f>
        <v>#REF!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 t="e">
        <f>'RESUMEN TOTAL'!#REF!</f>
        <v>#REF!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 t="e">
        <f>'RESUMEN TOTAL'!#REF!</f>
        <v>#REF!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 t="e">
        <f>'RESUMEN TOTAL'!#REF!</f>
        <v>#REF!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 t="e">
        <f>'RESUMEN TOTAL'!#REF!</f>
        <v>#REF!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 t="e">
        <f>'RESUMEN TOTAL'!#REF!</f>
        <v>#REF!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 t="str">
        <f>'RESUMEN TOTAL'!AC407</f>
        <v>APAGADO</v>
      </c>
      <c r="X391" t="str">
        <f>'RESUMEN TOTAL'!AD407</f>
        <v>APAGADO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 t="e">
        <f>'RESUMEN TOTAL'!#REF!</f>
        <v>#REF!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 t="e">
        <f>'RESUMEN TOTAL'!#REF!</f>
        <v>#REF!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 t="e">
        <f>'RESUMEN TOTAL'!#REF!</f>
        <v>#REF!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 t="e">
        <f>'RESUMEN TOTAL'!#REF!</f>
        <v>#REF!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 t="e">
        <f>'RESUMEN TOTAL'!#REF!</f>
        <v>#REF!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 t="str">
        <f>'RESUMEN TOTAL'!P412</f>
        <v>APAGADO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 t="e">
        <f>'RESUMEN TOTAL'!#REF!</f>
        <v>#REF!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 t="str">
        <f>'RESUMEN TOTAL'!V413</f>
        <v>APAGADO</v>
      </c>
      <c r="Q397" t="str">
        <f>'RESUMEN TOTAL'!W413</f>
        <v>APAGADO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 t="e">
        <f>'RESUMEN TOTAL'!#REF!</f>
        <v>#REF!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 t="e">
        <f>'RESUMEN TOTAL'!#REF!</f>
        <v>#REF!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 t="e">
        <f>'RESUMEN TOTAL'!#REF!</f>
        <v>#REF!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 t="e">
        <f>'RESUMEN TOTAL'!#REF!</f>
        <v>#REF!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 t="e">
        <f>'RESUMEN TOTAL'!#REF!</f>
        <v>#REF!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 t="e">
        <f>'RESUMEN TOTAL'!#REF!</f>
        <v>#REF!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 t="str">
        <f>'RESUMEN TOTAL'!L419</f>
        <v>APAGADO</v>
      </c>
      <c r="G403" t="str">
        <f>'RESUMEN TOTAL'!M419</f>
        <v>APAGADO</v>
      </c>
      <c r="H403" t="str">
        <f>'RESUMEN TOTAL'!N419</f>
        <v>APAGADO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 t="str">
        <f>'RESUMEN TOTAL'!R419</f>
        <v>APAGADO</v>
      </c>
      <c r="M403" t="str">
        <f>'RESUMEN TOTAL'!S419</f>
        <v>APAGADO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 t="e">
        <f>'RESUMEN TOTAL'!#REF!</f>
        <v>#REF!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 t="str">
        <f>'RESUMEN TOTAL'!L420</f>
        <v>APAGADO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 t="str">
        <f>'RESUMEN TOTAL'!R420</f>
        <v>APAGADO</v>
      </c>
      <c r="M404" t="str">
        <f>'RESUMEN TOTAL'!S420</f>
        <v>APAGADO</v>
      </c>
      <c r="N404" t="str">
        <f>'RESUMEN TOTAL'!T420</f>
        <v>APAGADO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 t="e">
        <f>'RESUMEN TOTAL'!#REF!</f>
        <v>#REF!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 t="e">
        <f>'RESUMEN TOTAL'!#REF!</f>
        <v>#REF!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 t="e">
        <f>'RESUMEN TOTAL'!#REF!</f>
        <v>#REF!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 t="str">
        <f>'RESUMEN TOTAL'!AC423</f>
        <v>APAGADO</v>
      </c>
      <c r="X407" t="str">
        <f>'RESUMEN TOTAL'!AD423</f>
        <v>APAGADO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 t="e">
        <f>'RESUMEN TOTAL'!#REF!</f>
        <v>#REF!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 t="str">
        <f>'RESUMEN TOTAL'!AC424</f>
        <v>APAGADO</v>
      </c>
      <c r="X408" t="str">
        <f>'RESUMEN TOTAL'!AD424</f>
        <v>APAGADO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 t="e">
        <f>'RESUMEN TOTAL'!#REF!</f>
        <v>#REF!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 t="e">
        <f>'RESUMEN TOTAL'!#REF!</f>
        <v>#REF!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 t="e">
        <f>'RESUMEN TOTAL'!#REF!</f>
        <v>#REF!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 t="e">
        <f>'RESUMEN TOTAL'!#REF!</f>
        <v>#REF!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 t="e">
        <f>'RESUMEN TOTAL'!#REF!</f>
        <v>#REF!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 t="e">
        <f>'RESUMEN TOTAL'!#REF!</f>
        <v>#REF!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 t="e">
        <f>'RESUMEN TOTAL'!#REF!</f>
        <v>#REF!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 t="e">
        <f>'RESUMEN TOTAL'!#REF!</f>
        <v>#REF!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 t="e">
        <f>'RESUMEN TOTAL'!#REF!</f>
        <v>#REF!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 t="e">
        <f>'RESUMEN TOTAL'!#REF!</f>
        <v>#REF!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 t="e">
        <f>'RESUMEN TOTAL'!#REF!</f>
        <v>#REF!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 t="e">
        <f>'RESUMEN TOTAL'!#REF!</f>
        <v>#REF!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 t="e">
        <f>'RESUMEN TOTAL'!#REF!</f>
        <v>#REF!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 t="e">
        <f>'RESUMEN TOTAL'!#REF!</f>
        <v>#REF!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 t="e">
        <f>'RESUMEN TOTAL'!#REF!</f>
        <v>#REF!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 t="e">
        <f>'RESUMEN TOTAL'!#REF!</f>
        <v>#REF!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 t="e">
        <f>'RESUMEN TOTAL'!#REF!</f>
        <v>#REF!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 t="e">
        <f>'RESUMEN TOTAL'!#REF!</f>
        <v>#REF!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 t="e">
        <f>'RESUMEN TOTAL'!#REF!</f>
        <v>#REF!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 t="e">
        <f>'RESUMEN TOTAL'!#REF!</f>
        <v>#REF!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 t="e">
        <f>'RESUMEN TOTAL'!#REF!</f>
        <v>#REF!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 t="str">
        <f>'RESUMEN TOTAL'!Q447</f>
        <v>APAGADO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 t="str">
        <f>'RESUMEN TOTAL'!W447</f>
        <v>APAGADO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 t="e">
        <f>'RESUMEN TOTAL'!#REF!</f>
        <v>#REF!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 t="e">
        <f>'RESUMEN TOTAL'!#REF!</f>
        <v>#REF!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 t="e">
        <f>'RESUMEN TOTAL'!#REF!</f>
        <v>#REF!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 t="e">
        <f>'RESUMEN TOTAL'!#REF!</f>
        <v>#REF!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 t="e">
        <f>'RESUMEN TOTAL'!#REF!</f>
        <v>#REF!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 t="e">
        <f>'RESUMEN TOTAL'!#REF!</f>
        <v>#REF!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 t="e">
        <f>'RESUMEN TOTAL'!#REF!</f>
        <v>#REF!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 t="e">
        <f>'RESUMEN TOTAL'!#REF!</f>
        <v>#REF!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 t="e">
        <f>'RESUMEN TOTAL'!#REF!</f>
        <v>#REF!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 t="e">
        <f>'RESUMEN TOTAL'!#REF!</f>
        <v>#REF!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 t="e">
        <f>'RESUMEN TOTAL'!#REF!</f>
        <v>#REF!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 t="e">
        <f>'RESUMEN TOTAL'!#REF!</f>
        <v>#REF!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 t="e">
        <f>'RESUMEN TOTAL'!#REF!</f>
        <v>#REF!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 t="e">
        <f>'RESUMEN TOTAL'!#REF!</f>
        <v>#REF!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 t="e">
        <f>'RESUMEN TOTAL'!#REF!</f>
        <v>#REF!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 t="str">
        <f>'RESUMEN TOTAL'!L462</f>
        <v>APAGADO</v>
      </c>
      <c r="G444" t="str">
        <f>'RESUMEN TOTAL'!M462</f>
        <v>APAGADO</v>
      </c>
      <c r="H444" t="str">
        <f>'RESUMEN TOTAL'!N462</f>
        <v>APAGADO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 t="str">
        <f>'RESUMEN TOTAL'!R462</f>
        <v>APAGADO</v>
      </c>
      <c r="M444" t="str">
        <f>'RESUMEN TOTAL'!S462</f>
        <v>APAGADO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 t="e">
        <f>'RESUMEN TOTAL'!#REF!</f>
        <v>#REF!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 t="str">
        <f>'RESUMEN TOTAL'!L463</f>
        <v>APAGADO</v>
      </c>
      <c r="G445" t="str">
        <f>'RESUMEN TOTAL'!M463</f>
        <v>APAGADO</v>
      </c>
      <c r="H445" t="str">
        <f>'RESUMEN TOTAL'!N463</f>
        <v>APAGADO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 t="str">
        <f>'RESUMEN TOTAL'!R463</f>
        <v>APAGADO</v>
      </c>
      <c r="M445" t="str">
        <f>'RESUMEN TOTAL'!S463</f>
        <v>APAGADO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 t="e">
        <f>'RESUMEN TOTAL'!#REF!</f>
        <v>#REF!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 t="str">
        <f>'RESUMEN TOTAL'!L464</f>
        <v>APAGADO</v>
      </c>
      <c r="G446" t="str">
        <f>'RESUMEN TOTAL'!M464</f>
        <v>APAGADO</v>
      </c>
      <c r="H446" t="str">
        <f>'RESUMEN TOTAL'!N464</f>
        <v>APAGADO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 t="str">
        <f>'RESUMEN TOTAL'!S464</f>
        <v>APAGADO</v>
      </c>
      <c r="N446" t="str">
        <f>'RESUMEN TOTAL'!T464</f>
        <v>APAGADO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 t="e">
        <f>'RESUMEN TOTAL'!#REF!</f>
        <v>#REF!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 t="e">
        <f>'RESUMEN TOTAL'!#REF!</f>
        <v>#REF!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 t="e">
        <f>'RESUMEN TOTAL'!#REF!</f>
        <v>#REF!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 t="e">
        <f>'RESUMEN TOTAL'!#REF!</f>
        <v>#REF!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 t="e">
        <f>'RESUMEN TOTAL'!#REF!</f>
        <v>#REF!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 t="e">
        <f>'RESUMEN TOTAL'!#REF!</f>
        <v>#REF!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 t="e">
        <f>'RESUMEN TOTAL'!#REF!</f>
        <v>#REF!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 t="e">
        <f>'RESUMEN TOTAL'!#REF!</f>
        <v>#REF!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 t="str">
        <f>'RESUMEN TOTAL'!L492</f>
        <v>APAGADO</v>
      </c>
      <c r="G454" t="str">
        <f>'RESUMEN TOTAL'!M492</f>
        <v>APAGADO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 t="e">
        <f>'RESUMEN TOTAL'!#REF!</f>
        <v>#REF!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 t="str">
        <f>'RESUMEN TOTAL'!L493</f>
        <v>APAGADO</v>
      </c>
      <c r="G455" t="str">
        <f>'RESUMEN TOTAL'!M493</f>
        <v>APAGADO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 t="e">
        <f>'RESUMEN TOTAL'!#REF!</f>
        <v>#REF!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 t="e">
        <f>'RESUMEN TOTAL'!#REF!</f>
        <v>#REF!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 t="e">
        <f>'RESUMEN TOTAL'!#REF!</f>
        <v>#REF!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 t="str">
        <f>'RESUMEN TOTAL'!N496</f>
        <v>APAGADO</v>
      </c>
      <c r="I458">
        <f>'RESUMEN TOTAL'!O496</f>
        <v>0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 t="str">
        <f>'RESUMEN TOTAL'!W496</f>
        <v>APAGADO</v>
      </c>
      <c r="R458" t="str">
        <f>'RESUMEN TOTAL'!X496</f>
        <v>APAGADO</v>
      </c>
      <c r="S458" t="str">
        <f>'RESUMEN TOTAL'!Y496</f>
        <v>APAGADO</v>
      </c>
      <c r="T458" t="str">
        <f>'RESUMEN TOTAL'!Z496</f>
        <v>APAGADO</v>
      </c>
      <c r="U458" t="str">
        <f>'RESUMEN TOTAL'!AA496</f>
        <v>APAGADO</v>
      </c>
      <c r="V458" t="str">
        <f>'RESUMEN TOTAL'!AB496</f>
        <v>APAGADO</v>
      </c>
      <c r="W458" t="str">
        <f>'RESUMEN TOTAL'!AC496</f>
        <v>APAGADO</v>
      </c>
      <c r="X458" t="str">
        <f>'RESUMEN TOTAL'!AD496</f>
        <v>APAGADO</v>
      </c>
      <c r="Y458" t="str">
        <f>'RESUMEN TOTAL'!AE496</f>
        <v>APAGADO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 t="e">
        <f>'RESUMEN TOTAL'!#REF!</f>
        <v>#REF!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 t="str">
        <f>'RESUMEN TOTAL'!N497</f>
        <v>APAGADO</v>
      </c>
      <c r="I459">
        <f>'RESUMEN TOTAL'!O497</f>
        <v>0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 t="str">
        <f>'RESUMEN TOTAL'!Z497</f>
        <v>APAGADO</v>
      </c>
      <c r="U459" t="str">
        <f>'RESUMEN TOTAL'!AA497</f>
        <v>APAGADO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 t="e">
        <f>'RESUMEN TOTAL'!#REF!</f>
        <v>#REF!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 t="str">
        <f>'RESUMEN TOTAL'!N498</f>
        <v>APAGADO</v>
      </c>
      <c r="I460">
        <f>'RESUMEN TOTAL'!O498</f>
        <v>0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 t="str">
        <f>'RESUMEN TOTAL'!Z498</f>
        <v>APAGADO</v>
      </c>
      <c r="U460" t="str">
        <f>'RESUMEN TOTAL'!AA498</f>
        <v>APAGADO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 t="e">
        <f>'RESUMEN TOTAL'!#REF!</f>
        <v>#REF!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 t="str">
        <f>'RESUMEN TOTAL'!N499</f>
        <v>APAGADO</v>
      </c>
      <c r="I461">
        <f>'RESUMEN TOTAL'!O499</f>
        <v>0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 t="str">
        <f>'RESUMEN TOTAL'!Z499</f>
        <v>APAGADO</v>
      </c>
      <c r="U461" t="str">
        <f>'RESUMEN TOTAL'!AA499</f>
        <v>APAGADO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 t="e">
        <f>'RESUMEN TOTAL'!#REF!</f>
        <v>#REF!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>
        <f>'RESUMEN TOTAL'!M500</f>
        <v>0</v>
      </c>
      <c r="H462">
        <f>'RESUMEN TOTAL'!N500</f>
        <v>0</v>
      </c>
      <c r="I462">
        <f>'RESUMEN TOTAL'!O500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 t="str">
        <f>'RESUMEN TOTAL'!AE500</f>
        <v>APAGADO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 t="e">
        <f>'RESUMEN TOTAL'!#REF!</f>
        <v>#REF!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>
        <f>'RESUMEN TOTAL'!M501</f>
        <v>0</v>
      </c>
      <c r="H463">
        <f>'RESUMEN TOTAL'!N501</f>
        <v>0</v>
      </c>
      <c r="I463">
        <f>'RESUMEN TOTAL'!O501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 t="str">
        <f>'RESUMEN TOTAL'!AE501</f>
        <v>APAGADO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 t="e">
        <f>'RESUMEN TOTAL'!#REF!</f>
        <v>#REF!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 t="str">
        <f>'RESUMEN TOTAL'!N502</f>
        <v>APAGADO</v>
      </c>
      <c r="I464">
        <f>'RESUMEN TOTAL'!O502</f>
        <v>0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 t="str">
        <f>'RESUMEN TOTAL'!Z502</f>
        <v>APAGADO</v>
      </c>
      <c r="U464" t="str">
        <f>'RESUMEN TOTAL'!AA502</f>
        <v>APAGADO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 t="e">
        <f>'RESUMEN TOTAL'!#REF!</f>
        <v>#REF!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 t="str">
        <f>'RESUMEN TOTAL'!N503</f>
        <v>APAGADO</v>
      </c>
      <c r="I465">
        <f>'RESUMEN TOTAL'!O503</f>
        <v>0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 t="str">
        <f>'RESUMEN TOTAL'!Z503</f>
        <v>APAGADO</v>
      </c>
      <c r="U465" t="str">
        <f>'RESUMEN TOTAL'!AA503</f>
        <v>APAGADO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 t="e">
        <f>'RESUMEN TOTAL'!#REF!</f>
        <v>#REF!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 t="str">
        <f>'RESUMEN TOTAL'!N504</f>
        <v>APAGADO</v>
      </c>
      <c r="I466">
        <f>'RESUMEN TOTAL'!O504</f>
        <v>0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 t="str">
        <f>'RESUMEN TOTAL'!Z504</f>
        <v>APAGADO</v>
      </c>
      <c r="U466" t="str">
        <f>'RESUMEN TOTAL'!AA504</f>
        <v>APAGADO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 t="e">
        <f>'RESUMEN TOTAL'!#REF!</f>
        <v>#REF!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 t="str">
        <f>'RESUMEN TOTAL'!N505</f>
        <v>APAGADO</v>
      </c>
      <c r="I467">
        <f>'RESUMEN TOTAL'!O505</f>
        <v>0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 t="str">
        <f>'RESUMEN TOTAL'!Z505</f>
        <v>APAGADO</v>
      </c>
      <c r="U467" t="str">
        <f>'RESUMEN TOTAL'!AA505</f>
        <v>APAGADO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 t="e">
        <f>'RESUMEN TOTAL'!#REF!</f>
        <v>#REF!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 t="str">
        <f>'RESUMEN TOTAL'!N506</f>
        <v>APAGADO</v>
      </c>
      <c r="I468">
        <f>'RESUMEN TOTAL'!O506</f>
        <v>0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 t="str">
        <f>'RESUMEN TOTAL'!Z506</f>
        <v>APAGADO</v>
      </c>
      <c r="U468" t="str">
        <f>'RESUMEN TOTAL'!AA506</f>
        <v>APAGADO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 t="e">
        <f>'RESUMEN TOTAL'!#REF!</f>
        <v>#REF!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 t="str">
        <f>'RESUMEN TOTAL'!N507</f>
        <v>APAGADO</v>
      </c>
      <c r="I469">
        <f>'RESUMEN TOTAL'!O507</f>
        <v>0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 t="str">
        <f>'RESUMEN TOTAL'!Z507</f>
        <v>APAGADO</v>
      </c>
      <c r="U469" t="str">
        <f>'RESUMEN TOTAL'!AA507</f>
        <v>APAGADO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 t="e">
        <f>'RESUMEN TOTAL'!#REF!</f>
        <v>#REF!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 t="str">
        <f>'RESUMEN TOTAL'!N508</f>
        <v>APAGADO</v>
      </c>
      <c r="I470">
        <f>'RESUMEN TOTAL'!O508</f>
        <v>0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 t="str">
        <f>'RESUMEN TOTAL'!Z508</f>
        <v>APAGADO</v>
      </c>
      <c r="U470" t="str">
        <f>'RESUMEN TOTAL'!AA508</f>
        <v>APAGADO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 t="e">
        <f>'RESUMEN TOTAL'!#REF!</f>
        <v>#REF!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 t="str">
        <f>'RESUMEN TOTAL'!N509</f>
        <v>APAGADO</v>
      </c>
      <c r="I471">
        <f>'RESUMEN TOTAL'!O509</f>
        <v>0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 t="e">
        <f>'RESUMEN TOTAL'!#REF!</f>
        <v>#REF!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 t="str">
        <f>'RESUMEN TOTAL'!N510</f>
        <v>APAGADO</v>
      </c>
      <c r="I472">
        <f>'RESUMEN TOTAL'!O510</f>
        <v>0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 t="str">
        <f>'RESUMEN TOTAL'!Z510</f>
        <v>APAGADO</v>
      </c>
      <c r="U472" t="str">
        <f>'RESUMEN TOTAL'!AA510</f>
        <v>APAGADO</v>
      </c>
      <c r="V472" t="str">
        <f>'RESUMEN TOTAL'!AB510</f>
        <v>APAGADO</v>
      </c>
      <c r="W472" t="str">
        <f>'RESUMEN TOTAL'!AC510</f>
        <v>APAGADO</v>
      </c>
      <c r="X472" t="str">
        <f>'RESUMEN TOTAL'!AD510</f>
        <v>APAGADO</v>
      </c>
      <c r="Y472" t="str">
        <f>'RESUMEN TOTAL'!AE510</f>
        <v>APAGADO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 t="e">
        <f>'RESUMEN TOTAL'!#REF!</f>
        <v>#REF!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 t="str">
        <f>'RESUMEN TOTAL'!N511</f>
        <v>APAGADO</v>
      </c>
      <c r="I473">
        <f>'RESUMEN TOTAL'!O511</f>
        <v>0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 t="str">
        <f>'RESUMEN TOTAL'!Z511</f>
        <v>APAGADO</v>
      </c>
      <c r="U473" t="str">
        <f>'RESUMEN TOTAL'!AA511</f>
        <v>APAGADO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 t="e">
        <f>'RESUMEN TOTAL'!#REF!</f>
        <v>#REF!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 t="str">
        <f>'RESUMEN TOTAL'!N512</f>
        <v>APAGADO</v>
      </c>
      <c r="I474">
        <f>'RESUMEN TOTAL'!O512</f>
        <v>0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 t="str">
        <f>'RESUMEN TOTAL'!Z512</f>
        <v>APAGADO</v>
      </c>
      <c r="U474" t="str">
        <f>'RESUMEN TOTAL'!AA512</f>
        <v>APAGADO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 t="e">
        <f>'RESUMEN TOTAL'!#REF!</f>
        <v>#REF!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 t="str">
        <f>'RESUMEN TOTAL'!N513</f>
        <v>APAGADO</v>
      </c>
      <c r="I475">
        <f>'RESUMEN TOTAL'!O513</f>
        <v>0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 t="str">
        <f>'RESUMEN TOTAL'!Z513</f>
        <v>APAGADO</v>
      </c>
      <c r="U475" t="str">
        <f>'RESUMEN TOTAL'!AA513</f>
        <v>APAGADO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 t="e">
        <f>'RESUMEN TOTAL'!#REF!</f>
        <v>#REF!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 t="str">
        <f>'RESUMEN TOTAL'!N514</f>
        <v>APAGADO</v>
      </c>
      <c r="I476">
        <f>'RESUMEN TOTAL'!O514</f>
        <v>0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 t="str">
        <f>'RESUMEN TOTAL'!Z514</f>
        <v>APAGADO</v>
      </c>
      <c r="U476" t="str">
        <f>'RESUMEN TOTAL'!AA514</f>
        <v>APAGADO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 t="e">
        <f>'RESUMEN TOTAL'!#REF!</f>
        <v>#REF!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 t="e">
        <f>'RESUMEN TOTAL'!#REF!</f>
        <v>#REF!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 t="e">
        <f>'RESUMEN TOTAL'!#REF!</f>
        <v>#REF!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 t="e">
        <f>'RESUMEN TOTAL'!#REF!</f>
        <v>#REF!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 t="e">
        <f>'RESUMEN TOTAL'!#REF!</f>
        <v>#REF!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 t="e">
        <f>'RESUMEN TOTAL'!#REF!</f>
        <v>#REF!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 t="str">
        <f>'RESUMEN TOTAL'!N520</f>
        <v>APAGADO</v>
      </c>
      <c r="I482">
        <f>'RESUMEN TOTAL'!O520</f>
        <v>0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 t="str">
        <f>'RESUMEN TOTAL'!W520</f>
        <v>APAGADO</v>
      </c>
      <c r="R482" t="str">
        <f>'RESUMEN TOTAL'!X520</f>
        <v>APAGADO</v>
      </c>
      <c r="S482" t="str">
        <f>'RESUMEN TOTAL'!Y520</f>
        <v>APAGADO</v>
      </c>
      <c r="T482" t="str">
        <f>'RESUMEN TOTAL'!Z520</f>
        <v>APAGADO</v>
      </c>
      <c r="U482" t="str">
        <f>'RESUMEN TOTAL'!AA520</f>
        <v>APAGADO</v>
      </c>
      <c r="V482" t="str">
        <f>'RESUMEN TOTAL'!AB520</f>
        <v>APAGADO</v>
      </c>
      <c r="W482" t="str">
        <f>'RESUMEN TOTAL'!AC520</f>
        <v>APAGADO</v>
      </c>
      <c r="X482" t="str">
        <f>'RESUMEN TOTAL'!AD520</f>
        <v>APAGADO</v>
      </c>
      <c r="Y482" t="str">
        <f>'RESUMEN TOTAL'!AE520</f>
        <v>APAGADO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 t="e">
        <f>'RESUMEN TOTAL'!#REF!</f>
        <v>#REF!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 t="str">
        <f>'RESUMEN TOTAL'!N521</f>
        <v>APAGADO</v>
      </c>
      <c r="I483">
        <f>'RESUMEN TOTAL'!O521</f>
        <v>0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 t="str">
        <f>'RESUMEN TOTAL'!Z521</f>
        <v>APAGADO</v>
      </c>
      <c r="U483" t="str">
        <f>'RESUMEN TOTAL'!AA521</f>
        <v>APAGADO</v>
      </c>
      <c r="V483" t="str">
        <f>'RESUMEN TOTAL'!AB523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 t="str">
        <f>'RESUMEN TOTAL'!W528</f>
        <v>APAGADO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 t="e">
        <f>'RESUMEN TOTAL'!#REF!</f>
        <v>#REF!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 t="e">
        <f>'RESUMEN TOTAL'!#REF!</f>
        <v>#REF!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 t="e">
        <f>'RESUMEN TOTAL'!#REF!</f>
        <v>#REF!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 t="str">
        <f>'RESUMEN TOTAL'!N528</f>
        <v>APAGADO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 t="str">
        <f>'RESUMEN TOTAL'!X528</f>
        <v>APAGADO</v>
      </c>
      <c r="S490" t="str">
        <f>'RESUMEN TOTAL'!Y528</f>
        <v>APAGADO</v>
      </c>
      <c r="T490" t="str">
        <f>'RESUMEN TOTAL'!Z528</f>
        <v>APAGADO</v>
      </c>
      <c r="U490" t="str">
        <f>'RESUMEN TOTAL'!AA528</f>
        <v>APAGADO</v>
      </c>
      <c r="V490" t="str">
        <f>'RESUMEN TOTAL'!AB528</f>
        <v>APAGADO</v>
      </c>
      <c r="W490" t="str">
        <f>'RESUMEN TOTAL'!AC528</f>
        <v>APAGADO</v>
      </c>
      <c r="X490" t="str">
        <f>'RESUMEN TOTAL'!AD528</f>
        <v>APAGADO</v>
      </c>
      <c r="Y490" t="str">
        <f>'RESUMEN TOTAL'!AE528</f>
        <v>APAGADO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 t="e">
        <f>'RESUMEN TOTAL'!#REF!</f>
        <v>#REF!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>
        <f>'RESUMEN TOTAL'!O529</f>
        <v>0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 t="e">
        <f>'RESUMEN TOTAL'!#REF!</f>
        <v>#REF!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 t="e">
        <f>'RESUMEN TOTAL'!#REF!</f>
        <v>#REF!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 t="e">
        <f>'RESUMEN TOTAL'!#REF!</f>
        <v>#REF!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 t="str">
        <f>'RESUMEN TOTAL'!N532</f>
        <v>APAGADO</v>
      </c>
      <c r="I494">
        <f>'RESUMEN TOTAL'!O532</f>
        <v>0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 t="str">
        <f>'RESUMEN TOTAL'!W532</f>
        <v>APAGADO</v>
      </c>
      <c r="R494" t="str">
        <f>'RESUMEN TOTAL'!X532</f>
        <v>APAGADO</v>
      </c>
      <c r="S494" t="str">
        <f>'RESUMEN TOTAL'!Y532</f>
        <v>APAGADO</v>
      </c>
      <c r="T494" t="str">
        <f>'RESUMEN TOTAL'!Z532</f>
        <v>APAGADO</v>
      </c>
      <c r="U494" t="str">
        <f>'RESUMEN TOTAL'!AA532</f>
        <v>APAGADO</v>
      </c>
      <c r="V494" t="str">
        <f>'RESUMEN TOTAL'!AB532</f>
        <v>APAGADO</v>
      </c>
      <c r="W494" t="str">
        <f>'RESUMEN TOTAL'!AC532</f>
        <v>APAGADO</v>
      </c>
      <c r="X494" t="str">
        <f>'RESUMEN TOTAL'!AD532</f>
        <v>APAGADO</v>
      </c>
      <c r="Y494" t="str">
        <f>'RESUMEN TOTAL'!AE532</f>
        <v>APAGADO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 t="e">
        <f>'RESUMEN TOTAL'!#REF!</f>
        <v>#REF!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 t="str">
        <f>'RESUMEN TOTAL'!N533</f>
        <v>APAGADO</v>
      </c>
      <c r="I495">
        <f>'RESUMEN TOTAL'!O533</f>
        <v>0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 t="str">
        <f>'RESUMEN TOTAL'!Z533</f>
        <v>APAGADO</v>
      </c>
      <c r="U495" t="str">
        <f>'RESUMEN TOTAL'!AA533</f>
        <v>APAGADO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 t="e">
        <f>'RESUMEN TOTAL'!#REF!</f>
        <v>#REF!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 t="e">
        <f>'RESUMEN TOTAL'!#REF!</f>
        <v>#REF!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 t="e">
        <f>'RESUMEN TOTAL'!#REF!</f>
        <v>#REF!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 t="str">
        <f>'RESUMEN TOTAL'!N536</f>
        <v>APAGADO</v>
      </c>
      <c r="I498">
        <f>'RESUMEN TOTAL'!O536</f>
        <v>0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 t="str">
        <f>'RESUMEN TOTAL'!W536</f>
        <v>APAGADO</v>
      </c>
      <c r="R498" t="str">
        <f>'RESUMEN TOTAL'!X536</f>
        <v>APAGADO</v>
      </c>
      <c r="S498" t="str">
        <f>'RESUMEN TOTAL'!Y536</f>
        <v>APAGADO</v>
      </c>
      <c r="T498" t="str">
        <f>'RESUMEN TOTAL'!Z536</f>
        <v>APAGADO</v>
      </c>
      <c r="U498" t="str">
        <f>'RESUMEN TOTAL'!AA536</f>
        <v>APAGADO</v>
      </c>
      <c r="V498" t="str">
        <f>'RESUMEN TOTAL'!AB536</f>
        <v>APAGADO</v>
      </c>
      <c r="W498" t="str">
        <f>'RESUMEN TOTAL'!AC536</f>
        <v>APAGADO</v>
      </c>
      <c r="X498" t="str">
        <f>'RESUMEN TOTAL'!AD536</f>
        <v>APAGADO</v>
      </c>
      <c r="Y498" t="str">
        <f>'RESUMEN TOTAL'!AE536</f>
        <v>APAGADO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 t="e">
        <f>'RESUMEN TOTAL'!#REF!</f>
        <v>#REF!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 t="str">
        <f>'RESUMEN TOTAL'!N537</f>
        <v>APAGADO</v>
      </c>
      <c r="I499">
        <f>'RESUMEN TOTAL'!O537</f>
        <v>0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 t="str">
        <f>'RESUMEN TOTAL'!Z537</f>
        <v>APAGADO</v>
      </c>
      <c r="U499" t="str">
        <f>'RESUMEN TOTAL'!AA537</f>
        <v>APAGADO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 t="e">
        <f>'RESUMEN TOTAL'!#REF!</f>
        <v>#REF!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 t="str">
        <f>'RESUMEN TOTAL'!N540</f>
        <v>APAGADO</v>
      </c>
      <c r="I504">
        <f>'RESUMEN TOTAL'!O540</f>
        <v>0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 t="str">
        <f>'RESUMEN TOTAL'!W540</f>
        <v>APAGADO</v>
      </c>
      <c r="R504" t="str">
        <f>'RESUMEN TOTAL'!X540</f>
        <v>APAGADO</v>
      </c>
      <c r="S504" t="str">
        <f>'RESUMEN TOTAL'!Y540</f>
        <v>APAGADO</v>
      </c>
      <c r="T504" t="str">
        <f>'RESUMEN TOTAL'!Z540</f>
        <v>APAGADO</v>
      </c>
      <c r="U504" t="str">
        <f>'RESUMEN TOTAL'!AA540</f>
        <v>APAGADO</v>
      </c>
      <c r="V504" t="str">
        <f>'RESUMEN TOTAL'!AB540</f>
        <v>APAGADO</v>
      </c>
      <c r="W504" t="str">
        <f>'RESUMEN TOTAL'!AC540</f>
        <v>APAGADO</v>
      </c>
      <c r="X504" t="str">
        <f>'RESUMEN TOTAL'!AD540</f>
        <v>APAGADO</v>
      </c>
      <c r="Y504" t="str">
        <f>'RESUMEN TOTAL'!AE540</f>
        <v>APAGADO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 t="e">
        <f>'RESUMEN TOTAL'!#REF!</f>
        <v>#REF!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 t="str">
        <f>'RESUMEN TOTAL'!N541</f>
        <v>APAGADO</v>
      </c>
      <c r="I505">
        <f>'RESUMEN TOTAL'!O541</f>
        <v>0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 t="str">
        <f>'RESUMEN TOTAL'!Z541</f>
        <v>APAGADO</v>
      </c>
      <c r="U505" t="str">
        <f>'RESUMEN TOTAL'!AA541</f>
        <v>APAGADO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 t="e">
        <f>'RESUMEN TOTAL'!#REF!</f>
        <v>#REF!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 t="e">
        <f>'RESUMEN TOTAL'!#REF!</f>
        <v>#REF!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 t="e">
        <f>'RESUMEN TOTAL'!#REF!</f>
        <v>#REF!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 t="str">
        <f>'RESUMEN TOTAL'!AE544</f>
        <v>APAGADO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 t="e">
        <f>'RESUMEN TOTAL'!#REF!</f>
        <v>#REF!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>
        <f>'RESUMEN TOTAL'!M545</f>
        <v>0</v>
      </c>
      <c r="H509">
        <f>'RESUMEN TOTAL'!N545</f>
        <v>0</v>
      </c>
      <c r="I509">
        <f>'RESUMEN TOTAL'!O545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 t="str">
        <f>'RESUMEN TOTAL'!AE545</f>
        <v>APAGADO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 t="e">
        <f>'RESUMEN TOTAL'!#REF!</f>
        <v>#REF!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 t="str">
        <f>'RESUMEN TOTAL'!N546</f>
        <v>APAGADO</v>
      </c>
      <c r="I510">
        <f>'RESUMEN TOTAL'!O546</f>
        <v>0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 t="str">
        <f>'RESUMEN TOTAL'!Z546</f>
        <v>APAGADO</v>
      </c>
      <c r="U510" t="str">
        <f>'RESUMEN TOTAL'!AA546</f>
        <v>APAGADO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 t="e">
        <f>'RESUMEN TOTAL'!#REF!</f>
        <v>#REF!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 t="str">
        <f>'RESUMEN TOTAL'!N547</f>
        <v>APAGADO</v>
      </c>
      <c r="I511">
        <f>'RESUMEN TOTAL'!O547</f>
        <v>0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 t="str">
        <f>'RESUMEN TOTAL'!Z547</f>
        <v>APAGADO</v>
      </c>
      <c r="U511" t="str">
        <f>'RESUMEN TOTAL'!AA547</f>
        <v>APAGADO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 t="e">
        <f>'RESUMEN TOTAL'!#REF!</f>
        <v>#REF!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 t="str">
        <f>'RESUMEN TOTAL'!N548</f>
        <v>APAGADO</v>
      </c>
      <c r="I512">
        <f>'RESUMEN TOTAL'!O548</f>
        <v>0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 t="str">
        <f>'RESUMEN TOTAL'!Z548</f>
        <v>APAGADO</v>
      </c>
      <c r="U512" t="str">
        <f>'RESUMEN TOTAL'!AA548</f>
        <v>APAGADO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 t="e">
        <f>'RESUMEN TOTAL'!#REF!</f>
        <v>#REF!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 t="str">
        <f>'RESUMEN TOTAL'!N549</f>
        <v>APAGADO</v>
      </c>
      <c r="I513">
        <f>'RESUMEN TOTAL'!O549</f>
        <v>0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 t="str">
        <f>'RESUMEN TOTAL'!Z549</f>
        <v>APAGADO</v>
      </c>
      <c r="U513" t="str">
        <f>'RESUMEN TOTAL'!AA549</f>
        <v>APAGADO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 t="e">
        <f>'RESUMEN TOTAL'!#REF!</f>
        <v>#REF!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 t="str">
        <f>'RESUMEN TOTAL'!N550</f>
        <v>APAGADO</v>
      </c>
      <c r="I514">
        <f>'RESUMEN TOTAL'!O550</f>
        <v>0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 t="str">
        <f>'RESUMEN TOTAL'!Z550</f>
        <v>APAGADO</v>
      </c>
      <c r="U514" t="str">
        <f>'RESUMEN TOTAL'!AA550</f>
        <v>APAGADO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 t="e">
        <f>'RESUMEN TOTAL'!#REF!</f>
        <v>#REF!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 t="str">
        <f>'RESUMEN TOTAL'!M551</f>
        <v>APAGADO</v>
      </c>
      <c r="H515" t="str">
        <f>'RESUMEN TOTAL'!N551</f>
        <v>APAGADO</v>
      </c>
      <c r="I515">
        <f>'RESUMEN TOTAL'!O551</f>
        <v>0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 t="str">
        <f>'RESUMEN TOTAL'!Z551</f>
        <v>APAGADO</v>
      </c>
      <c r="U515" t="str">
        <f>'RESUMEN TOTAL'!AA551</f>
        <v>APAGADO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 t="e">
        <f>'RESUMEN TOTAL'!#REF!</f>
        <v>#REF!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 t="e">
        <f>'RESUMEN TOTAL'!#REF!</f>
        <v>#REF!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 t="e">
        <f>'RESUMEN TOTAL'!#REF!</f>
        <v>#REF!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 t="e">
        <f>'RESUMEN TOTAL'!#REF!</f>
        <v>#REF!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 t="e">
        <f>'RESUMEN TOTAL'!#REF!</f>
        <v>#REF!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 t="e">
        <f>'RESUMEN TOTAL'!#REF!</f>
        <v>#REF!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 t="e">
        <f>'RESUMEN TOTAL'!#REF!</f>
        <v>#REF!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 t="e">
        <f>'RESUMEN TOTAL'!#REF!</f>
        <v>#REF!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 t="e">
        <f>'RESUMEN TOTAL'!#REF!</f>
        <v>#REF!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 t="e">
        <f>'RESUMEN TOTAL'!#REF!</f>
        <v>#REF!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 t="e">
        <f>'RESUMEN TOTAL'!#REF!</f>
        <v>#REF!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 t="e">
        <f>'RESUMEN TOTAL'!#REF!</f>
        <v>#REF!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 t="e">
        <f>'RESUMEN TOTAL'!#REF!</f>
        <v>#REF!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 t="e">
        <f>'RESUMEN TOTAL'!#REF!</f>
        <v>#REF!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 t="e">
        <f>'RESUMEN TOTAL'!#REF!</f>
        <v>#REF!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 t="e">
        <f>'RESUMEN TOTAL'!#REF!</f>
        <v>#REF!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 t="e">
        <f>'RESUMEN TOTAL'!#REF!</f>
        <v>#REF!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 t="e">
        <f>'RESUMEN TOTAL'!#REF!</f>
        <v>#REF!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 t="e">
        <f>'RESUMEN TOTAL'!#REF!</f>
        <v>#REF!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 t="e">
        <f>'RESUMEN TOTAL'!#REF!</f>
        <v>#REF!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 t="e">
        <f>'RESUMEN TOTAL'!#REF!</f>
        <v>#REF!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 t="e">
        <f>'RESUMEN TOTAL'!#REF!</f>
        <v>#REF!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 t="e">
        <f>'RESUMEN TOTAL'!#REF!</f>
        <v>#REF!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 t="e">
        <f>'RESUMEN TOTAL'!#REF!</f>
        <v>#REF!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 t="e">
        <f>'RESUMEN TOTAL'!#REF!</f>
        <v>#REF!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 t="e">
        <f>'RESUMEN TOTAL'!#REF!</f>
        <v>#REF!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 t="e">
        <f>'RESUMEN TOTAL'!#REF!</f>
        <v>#REF!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 t="e">
        <f>'RESUMEN TOTAL'!#REF!</f>
        <v>#REF!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 t="e">
        <f>'RESUMEN TOTAL'!#REF!</f>
        <v>#REF!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 t="e">
        <f>'RESUMEN TOTAL'!#REF!</f>
        <v>#REF!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 t="e">
        <f>'RESUMEN TOTAL'!#REF!</f>
        <v>#REF!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 t="e">
        <f>'RESUMEN TOTAL'!#REF!</f>
        <v>#REF!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 t="e">
        <f>'RESUMEN TOTAL'!#REF!</f>
        <v>#REF!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 t="e">
        <f>'RESUMEN TOTAL'!#REF!</f>
        <v>#REF!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 t="e">
        <f>'RESUMEN TOTAL'!#REF!</f>
        <v>#REF!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 t="e">
        <f>'RESUMEN TOTAL'!#REF!</f>
        <v>#REF!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 t="e">
        <f>'RESUMEN TOTAL'!#REF!</f>
        <v>#REF!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 t="e">
        <f>'RESUMEN TOTAL'!#REF!</f>
        <v>#REF!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 t="e">
        <f>'RESUMEN TOTAL'!#REF!</f>
        <v>#REF!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 t="e">
        <f>'RESUMEN TOTAL'!#REF!</f>
        <v>#REF!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 t="e">
        <f>'RESUMEN TOTAL'!#REF!</f>
        <v>#REF!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 t="e">
        <f>'RESUMEN TOTAL'!#REF!</f>
        <v>#REF!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 t="e">
        <f>'RESUMEN TOTAL'!#REF!</f>
        <v>#REF!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 t="e">
        <f>'RESUMEN TOTAL'!#REF!</f>
        <v>#REF!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 t="e">
        <f>'RESUMEN TOTAL'!#REF!</f>
        <v>#REF!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 t="e">
        <f>'RESUMEN TOTAL'!#REF!</f>
        <v>#REF!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 t="e">
        <f>'RESUMEN TOTAL'!#REF!</f>
        <v>#REF!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 t="e">
        <f>'RESUMEN TOTAL'!#REF!</f>
        <v>#REF!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 t="e">
        <f>'RESUMEN TOTAL'!#REF!</f>
        <v>#REF!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 t="e">
        <f>'RESUMEN TOTAL'!#REF!</f>
        <v>#REF!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 t="e">
        <f>'RESUMEN TOTAL'!#REF!</f>
        <v>#REF!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 t="e">
        <f>'RESUMEN TOTAL'!#REF!</f>
        <v>#REF!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 t="e">
        <f>'RESUMEN TOTAL'!#REF!</f>
        <v>#REF!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 t="e">
        <f>'RESUMEN TOTAL'!#REF!</f>
        <v>#REF!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 t="e">
        <f>'RESUMEN TOTAL'!#REF!</f>
        <v>#REF!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 t="e">
        <f>'RESUMEN TOTAL'!#REF!</f>
        <v>#REF!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 t="e">
        <f>'RESUMEN TOTAL'!#REF!</f>
        <v>#REF!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 t="e">
        <f>'RESUMEN TOTAL'!#REF!</f>
        <v>#REF!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 t="e">
        <f>'RESUMEN TOTAL'!#REF!</f>
        <v>#REF!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 t="e">
        <f>'RESUMEN TOTAL'!#REF!</f>
        <v>#REF!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 t="e">
        <f>'RESUMEN TOTAL'!#REF!</f>
        <v>#REF!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 t="e">
        <f>'RESUMEN TOTAL'!#REF!</f>
        <v>#REF!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 t="e">
        <f>'RESUMEN TOTAL'!#REF!</f>
        <v>#REF!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 t="e">
        <f>'RESUMEN TOTAL'!#REF!</f>
        <v>#REF!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 t="e">
        <f>'RESUMEN TOTAL'!#REF!</f>
        <v>#REF!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 t="e">
        <f>'RESUMEN TOTAL'!#REF!</f>
        <v>#REF!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 t="e">
        <f>'RESUMEN TOTAL'!#REF!</f>
        <v>#REF!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 t="e">
        <f>'RESUMEN TOTAL'!#REF!</f>
        <v>#REF!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 t="e">
        <f>'RESUMEN TOTAL'!#REF!</f>
        <v>#REF!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 t="e">
        <f>'RESUMEN TOTAL'!#REF!</f>
        <v>#REF!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 t="e">
        <f>'RESUMEN TOTAL'!#REF!</f>
        <v>#REF!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 t="e">
        <f>'RESUMEN TOTAL'!#REF!</f>
        <v>#REF!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 t="e">
        <f>'RESUMEN TOTAL'!#REF!</f>
        <v>#REF!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 t="e">
        <f>'RESUMEN TOTAL'!#REF!</f>
        <v>#REF!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 t="e">
        <f>'RESUMEN TOTAL'!#REF!</f>
        <v>#REF!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 t="e">
        <f>'RESUMEN TOTAL'!#REF!</f>
        <v>#REF!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 t="e">
        <f>'RESUMEN TOTAL'!#REF!</f>
        <v>#REF!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 t="e">
        <f>'RESUMEN TOTAL'!#REF!</f>
        <v>#REF!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 t="e">
        <f>'RESUMEN TOTAL'!#REF!</f>
        <v>#REF!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 t="e">
        <f>'RESUMEN TOTAL'!#REF!</f>
        <v>#REF!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 t="e">
        <f>'RESUMEN TOTAL'!#REF!</f>
        <v>#REF!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 t="e">
        <f>'RESUMEN TOTAL'!#REF!</f>
        <v>#REF!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 t="e">
        <f>'RESUMEN TOTAL'!#REF!</f>
        <v>#REF!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 t="e">
        <f>'RESUMEN TOTAL'!#REF!</f>
        <v>#REF!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 t="e">
        <f>'RESUMEN TOTAL'!#REF!</f>
        <v>#REF!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 t="e">
        <f>'RESUMEN TOTAL'!#REF!</f>
        <v>#REF!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 t="e">
        <f>'RESUMEN TOTAL'!#REF!</f>
        <v>#REF!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 t="e">
        <f>'RESUMEN TOTAL'!#REF!</f>
        <v>#REF!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1</v>
      </c>
      <c r="G2" s="18">
        <f>COUNTIFS(G5:G502, "=APAGADO",E5:E502,"=PTO A FO")</f>
        <v>1</v>
      </c>
      <c r="H2" s="18">
        <f>COUNTIFS(H5:H502, "=APAGADO",E5:E502,"=PTO A FO")</f>
        <v>1</v>
      </c>
      <c r="I2" s="18">
        <f>COUNTIFS(I5:I602, "=APAGADO",E5:E602,"=PTO A FO")</f>
        <v>0</v>
      </c>
      <c r="J2" s="18">
        <f>COUNTIFS(J5:J502, "=APAGADO",E5:E502,"=PTO A FO")</f>
        <v>2</v>
      </c>
      <c r="K2" s="18">
        <f>COUNTIFS(K5:K502, "=APAGADO",E5:E502,"=PTO A FO")</f>
        <v>1</v>
      </c>
      <c r="L2" s="18">
        <f>COUNTIFS(L5:L502, "=APAGADO",E5:E502,"=PTO A FO")</f>
        <v>1</v>
      </c>
      <c r="M2" s="18">
        <f>COUNTIFS(M5:M502, "=APAGADO",E5:E502,"=PTO A FO")</f>
        <v>1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1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 t="str">
        <f>'RESUMEN TOTAL'!AA16</f>
        <v>APAGADO</v>
      </c>
      <c r="V14" t="str">
        <f>'RESUMEN TOTAL'!AB16</f>
        <v>APAGADO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 t="str">
        <f>'RESUMEN TOTAL'!AA17</f>
        <v>APAGADO</v>
      </c>
      <c r="V15" t="str">
        <f>'RESUMEN TOTAL'!AB17</f>
        <v>APAGADO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 t="str">
        <f>'RESUMEN TOTAL'!N18</f>
        <v>APAGADO</v>
      </c>
      <c r="I16">
        <f>'RESUMEN TOTAL'!O18</f>
        <v>0</v>
      </c>
      <c r="J16" t="str">
        <f>'RESUMEN TOTAL'!P18</f>
        <v>APAGADO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 t="str">
        <f>'RESUMEN TOTAL'!N19</f>
        <v>APAGADO</v>
      </c>
      <c r="I17">
        <f>'RESUMEN TOTAL'!O19</f>
        <v>0</v>
      </c>
      <c r="J17" t="str">
        <f>'RESUMEN TOTAL'!P19</f>
        <v>APAGADO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 t="str">
        <f>'RESUMEN TOTAL'!N20</f>
        <v>APAGADO</v>
      </c>
      <c r="I18">
        <f>'RESUMEN TOTAL'!O20</f>
        <v>0</v>
      </c>
      <c r="J18" t="str">
        <f>'RESUMEN TOTAL'!P20</f>
        <v>APAGADO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 t="str">
        <f>'RESUMEN TOTAL'!N21</f>
        <v>APAGADO</v>
      </c>
      <c r="I19">
        <f>'RESUMEN TOTAL'!O21</f>
        <v>0</v>
      </c>
      <c r="J19" t="str">
        <f>'RESUMEN TOTAL'!P21</f>
        <v>APAGADO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>
        <f>'RESUMEN TOTAL'!O26</f>
        <v>0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 t="str">
        <f>'RESUMEN TOTAL'!Y26</f>
        <v>APAGADO</v>
      </c>
      <c r="T22" t="str">
        <f>'RESUMEN TOTAL'!Z26</f>
        <v>APAGADO</v>
      </c>
      <c r="U22" t="str">
        <f>'RESUMEN TOTAL'!AA26</f>
        <v>APAGADO</v>
      </c>
      <c r="V22" t="str">
        <f>'RESUMEN TOTAL'!AB26</f>
        <v>APAGADO</v>
      </c>
      <c r="W22" t="str">
        <f>'RESUMEN TOTAL'!AC26</f>
        <v>APAGADO</v>
      </c>
      <c r="X22" t="str">
        <f>'RESUMEN TOTAL'!AD26</f>
        <v>APAGADO</v>
      </c>
      <c r="Y22" t="str">
        <f>'RESUMEN TOTAL'!AE26</f>
        <v>APAGADO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>
        <f>'RESUMEN TOTAL'!O27</f>
        <v>0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 t="str">
        <f>'RESUMEN TOTAL'!Y27</f>
        <v>APAGADO</v>
      </c>
      <c r="T23" t="str">
        <f>'RESUMEN TOTAL'!Z27</f>
        <v>APAGADO</v>
      </c>
      <c r="U23" t="str">
        <f>'RESUMEN TOTAL'!AA27</f>
        <v>APAGADO</v>
      </c>
      <c r="V23" t="str">
        <f>'RESUMEN TOTAL'!AB27</f>
        <v>APAGADO</v>
      </c>
      <c r="W23" t="str">
        <f>'RESUMEN TOTAL'!AC27</f>
        <v>APAGADO</v>
      </c>
      <c r="X23" t="str">
        <f>'RESUMEN TOTAL'!AD27</f>
        <v>APAGADO</v>
      </c>
      <c r="Y23" t="str">
        <f>'RESUMEN TOTAL'!AE27</f>
        <v>APAGADO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 t="str">
        <f>'RESUMEN TOTAL'!AC30</f>
        <v>APAGADO</v>
      </c>
      <c r="X26" t="str">
        <f>'RESUMEN TOTAL'!AD30</f>
        <v>APAGADO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 t="str">
        <f>'RESUMEN TOTAL'!X31</f>
        <v>APAGADO</v>
      </c>
      <c r="S27" t="str">
        <f>'RESUMEN TOTAL'!Y31</f>
        <v>APAGADO</v>
      </c>
      <c r="T27" t="str">
        <f>'RESUMEN TOTAL'!Z31</f>
        <v>APAGADO</v>
      </c>
      <c r="U27" t="str">
        <f>'RESUMEN TOTAL'!AA31</f>
        <v>APAGADO</v>
      </c>
      <c r="V27" t="str">
        <f>'RESUMEN TOTAL'!AB31</f>
        <v>APAGADO</v>
      </c>
      <c r="W27" t="str">
        <f>'RESUMEN TOTAL'!AC31</f>
        <v>APAGADO</v>
      </c>
      <c r="X27" t="str">
        <f>'RESUMEN TOTAL'!AD31</f>
        <v>APAGADO</v>
      </c>
      <c r="Y27" t="str">
        <f>'RESUMEN TOTAL'!AE31</f>
        <v>APAGADO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 t="str">
        <f>'RESUMEN TOTAL'!Q32</f>
        <v>APAGADO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 t="str">
        <f>'RESUMEN TOTAL'!Y32</f>
        <v>APAGADO</v>
      </c>
      <c r="T28" t="str">
        <f>'RESUMEN TOTAL'!Z32</f>
        <v>APAGADO</v>
      </c>
      <c r="U28" t="str">
        <f>'RESUMEN TOTAL'!AA32</f>
        <v>APAGADO</v>
      </c>
      <c r="V28" t="str">
        <f>'RESUMEN TOTAL'!AB32</f>
        <v>APAGADO</v>
      </c>
      <c r="W28">
        <f>'RESUMEN TOTAL'!AC32</f>
        <v>0</v>
      </c>
      <c r="X28">
        <f>'RESUMEN TOTAL'!AD32</f>
        <v>0</v>
      </c>
      <c r="Y28">
        <f>'RESUMEN TOTAL'!AE32</f>
        <v>0</v>
      </c>
      <c r="Z28" t="str">
        <f>'RESUMEN TOTAL'!AF32</f>
        <v xml:space="preserve">      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 t="str">
        <f>'RESUMEN TOTAL'!AC33</f>
        <v>APAGADO</v>
      </c>
      <c r="X29" t="str">
        <f>'RESUMEN TOTAL'!AD33</f>
        <v>APAGADO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 t="str">
        <f>'RESUMEN TOTAL'!L38</f>
        <v>APAGADO</v>
      </c>
      <c r="G34" t="str">
        <f>'RESUMEN TOTAL'!M38</f>
        <v>APAGADO</v>
      </c>
      <c r="H34" t="str">
        <f>'RESUMEN TOTAL'!N38</f>
        <v>APAGADO</v>
      </c>
      <c r="I34">
        <f>'RESUMEN TOTAL'!O38</f>
        <v>0</v>
      </c>
      <c r="J34" t="str">
        <f>'RESUMEN TOTAL'!P38</f>
        <v>APAGADO</v>
      </c>
      <c r="K34" t="str">
        <f>'RESUMEN TOTAL'!Q38</f>
        <v>APAGADO</v>
      </c>
      <c r="L34" t="str">
        <f>'RESUMEN TOTAL'!R38</f>
        <v>APAGADO</v>
      </c>
      <c r="M34" t="str">
        <f>'RESUMEN TOTAL'!S38</f>
        <v>APAGADO</v>
      </c>
      <c r="N34" t="str">
        <f>'RESUMEN TOTAL'!T38</f>
        <v>APAGADO</v>
      </c>
      <c r="O34" t="str">
        <f>'RESUMEN TOTAL'!U38</f>
        <v>APAGADO</v>
      </c>
      <c r="P34" t="str">
        <f>'RESUMEN TOTAL'!V38</f>
        <v>APAGADO</v>
      </c>
      <c r="Q34" t="str">
        <f>'RESUMEN TOTAL'!W38</f>
        <v>APAGADO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 t="str">
        <f>'RESUMEN TOTAL'!AC41</f>
        <v>APAGADO</v>
      </c>
      <c r="X37" t="str">
        <f>'RESUMEN TOTAL'!AD41</f>
        <v>APAGADO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>
        <f>'RESUMEN TOTAL'!M46</f>
        <v>0</v>
      </c>
      <c r="H42" t="str">
        <f>'RESUMEN TOTAL'!N46</f>
        <v>APAGADO</v>
      </c>
      <c r="I42">
        <f>'RESUMEN TOTAL'!O46</f>
        <v>0</v>
      </c>
      <c r="J42" t="str">
        <f>'RESUMEN TOTAL'!P46</f>
        <v>APAGADO</v>
      </c>
      <c r="K42" t="str">
        <f>'RESUMEN TOTAL'!Q46</f>
        <v>APAGADO</v>
      </c>
      <c r="L42" t="str">
        <f>'RESUMEN TOTAL'!R46</f>
        <v>APAGADO</v>
      </c>
      <c r="M42" t="str">
        <f>'RESUMEN TOTAL'!S46</f>
        <v>APAGADO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 t="str">
        <f>'RESUMEN TOTAL'!W46</f>
        <v>APAGADO</v>
      </c>
      <c r="R42" t="str">
        <f>'RESUMEN TOTAL'!X46</f>
        <v>APAGADO</v>
      </c>
      <c r="S42" t="str">
        <f>'RESUMEN TOTAL'!Y46</f>
        <v>APAGADO</v>
      </c>
      <c r="T42" t="str">
        <f>'RESUMEN TOTAL'!Z46</f>
        <v>APAGADO</v>
      </c>
      <c r="U42" t="str">
        <f>'RESUMEN TOTAL'!AA46</f>
        <v>APAGADO</v>
      </c>
      <c r="V42" t="str">
        <f>'RESUMEN TOTAL'!AB46</f>
        <v>APAGADO</v>
      </c>
      <c r="W42">
        <f>'RESUMEN TOTAL'!AC46</f>
        <v>0</v>
      </c>
      <c r="X42" t="str">
        <f>'RESUMEN TOTAL'!AD46</f>
        <v>APAGADO</v>
      </c>
      <c r="Y42" t="str">
        <f>'RESUMEN TOTAL'!AE46</f>
        <v>APAGADO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 t="str">
        <f>'RESUMEN TOTAL'!W49</f>
        <v>APAGADO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>
        <f>'RESUMEN TOTAL'!O50</f>
        <v>0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 t="str">
        <f>'RESUMEN TOTAL'!Y50</f>
        <v>APAGADO</v>
      </c>
      <c r="T46" t="str">
        <f>'RESUMEN TOTAL'!Z50</f>
        <v>APAGADO</v>
      </c>
      <c r="U46" t="str">
        <f>'RESUMEN TOTAL'!AA50</f>
        <v>APAGADO</v>
      </c>
      <c r="V46" t="str">
        <f>'RESUMEN TOTAL'!AB50</f>
        <v>APAGADO</v>
      </c>
      <c r="W46" t="str">
        <f>'RESUMEN TOTAL'!AC50</f>
        <v>APAGADO</v>
      </c>
      <c r="X46" t="str">
        <f>'RESUMEN TOTAL'!AD50</f>
        <v>APAGADO</v>
      </c>
      <c r="Y46" t="str">
        <f>'RESUMEN TOTAL'!AE50</f>
        <v>APAGADO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 t="str">
        <f>'RESUMEN TOTAL'!V53</f>
        <v>APAGADO</v>
      </c>
      <c r="Q49" t="str">
        <f>'RESUMEN TOTAL'!W53</f>
        <v>APAGADO</v>
      </c>
      <c r="R49" t="str">
        <f>'RESUMEN TOTAL'!X53</f>
        <v>APAGADO</v>
      </c>
      <c r="S49" t="str">
        <f>'RESUMEN TOTAL'!Y53</f>
        <v>APAGADO</v>
      </c>
      <c r="T49" t="str">
        <f>'RESUMEN TOTAL'!Z53</f>
        <v>APAGADO</v>
      </c>
      <c r="U49" t="str">
        <f>'RESUMEN TOTAL'!AA53</f>
        <v>APAGADO</v>
      </c>
      <c r="V49" t="str">
        <f>'RESUMEN TOTAL'!AB53</f>
        <v>APAGADO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 t="str">
        <f>'RESUMEN TOTAL'!V55</f>
        <v>APAGADO</v>
      </c>
      <c r="Q51" t="str">
        <f>'RESUMEN TOTAL'!W55</f>
        <v>APAGADO</v>
      </c>
      <c r="R51" t="str">
        <f>'RESUMEN TOTAL'!X55</f>
        <v>APAGADO</v>
      </c>
      <c r="S51" t="str">
        <f>'RESUMEN TOTAL'!Y55</f>
        <v>APAGADO</v>
      </c>
      <c r="T51" t="str">
        <f>'RESUMEN TOTAL'!Z55</f>
        <v>APAGADO</v>
      </c>
      <c r="U51" t="str">
        <f>'RESUMEN TOTAL'!AA55</f>
        <v>APAGADO</v>
      </c>
      <c r="V51" t="str">
        <f>'RESUMEN TOTAL'!AB55</f>
        <v>APAGADO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 t="str">
        <f>'RESUMEN TOTAL'!V56</f>
        <v>APAGADO</v>
      </c>
      <c r="Q52" t="str">
        <f>'RESUMEN TOTAL'!W56</f>
        <v>APAGADO</v>
      </c>
      <c r="R52" t="str">
        <f>'RESUMEN TOTAL'!X56</f>
        <v>APAGADO</v>
      </c>
      <c r="S52" t="str">
        <f>'RESUMEN TOTAL'!Y56</f>
        <v>APAGADO</v>
      </c>
      <c r="T52" t="str">
        <f>'RESUMEN TOTAL'!Z56</f>
        <v>APAGADO</v>
      </c>
      <c r="U52" t="str">
        <f>'RESUMEN TOTAL'!AA56</f>
        <v>APAGADO</v>
      </c>
      <c r="V52" t="str">
        <f>'RESUMEN TOTAL'!AB56</f>
        <v>APAGADO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 t="str">
        <f>'RESUMEN TOTAL'!AC59</f>
        <v>APAGADO</v>
      </c>
      <c r="X55" t="str">
        <f>'RESUMEN TOTAL'!AD59</f>
        <v>APAGADO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 t="str">
        <f>'RESUMEN TOTAL'!AC61</f>
        <v>APAGADO</v>
      </c>
      <c r="X57" t="str">
        <f>'RESUMEN TOTAL'!AD61</f>
        <v>APAGADO</v>
      </c>
      <c r="Y57" t="str">
        <f>'RESUMEN TOTAL'!AE61</f>
        <v>APAGADO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 t="str">
        <f>'RESUMEN TOTAL'!AC66</f>
        <v>APAGADO</v>
      </c>
      <c r="X62" t="str">
        <f>'RESUMEN TOTAL'!AD66</f>
        <v>APAGADO</v>
      </c>
      <c r="Y62" t="str">
        <f>'RESUMEN TOTAL'!AE66</f>
        <v>APAGADO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>
        <f>'RESUMEN TOTAL'!O75</f>
        <v>0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>
        <f>'RESUMEN TOTAL'!W75</f>
        <v>0</v>
      </c>
      <c r="R71" t="str">
        <f>'RESUMEN TOTAL'!X75</f>
        <v>APAGADO</v>
      </c>
      <c r="S71">
        <f>'RESUMEN TOTAL'!Y75</f>
        <v>0</v>
      </c>
      <c r="T71" t="str">
        <f>'RESUMEN TOTAL'!Z75</f>
        <v>APAGADO</v>
      </c>
      <c r="U71" t="str">
        <f>'RESUMEN TOTAL'!AA75</f>
        <v>APAGADO</v>
      </c>
      <c r="V71" t="str">
        <f>'RESUMEN TOTAL'!AB75</f>
        <v>APAGADO</v>
      </c>
      <c r="W71" t="str">
        <f>'RESUMEN TOTAL'!AC75</f>
        <v>APAGADO</v>
      </c>
      <c r="X71" t="str">
        <f>'RESUMEN TOTAL'!AD75</f>
        <v>APAGADO</v>
      </c>
      <c r="Y71" t="str">
        <f>'RESUMEN TOTAL'!AE75</f>
        <v>APAGADO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 t="str">
        <f>'RESUMEN TOTAL'!AC89</f>
        <v>APAGADO</v>
      </c>
      <c r="X85" t="str">
        <f>'RESUMEN TOTAL'!AD89</f>
        <v>APAGADO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 t="str">
        <f>'RESUMEN TOTAL'!AC90</f>
        <v>APAGADO</v>
      </c>
      <c r="X86" t="str">
        <f>'RESUMEN TOTAL'!AD90</f>
        <v>APAGADO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 t="str">
        <f>'RESUMEN TOTAL'!AC91</f>
        <v>APAGADO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 t="str">
        <f>'RESUMEN TOTAL'!Q92</f>
        <v>APAGADO</v>
      </c>
      <c r="L88" t="str">
        <f>'RESUMEN TOTAL'!R92</f>
        <v>APAGADO</v>
      </c>
      <c r="M88">
        <f>'RESUMEN TOTAL'!S92</f>
        <v>0</v>
      </c>
      <c r="N88" t="str">
        <f>'RESUMEN TOTAL'!T92</f>
        <v>APAGADO</v>
      </c>
      <c r="O88" t="str">
        <f>'RESUMEN TOTAL'!U92</f>
        <v>APAGADO</v>
      </c>
      <c r="P88">
        <f>'RESUMEN TOTAL'!V92</f>
        <v>0</v>
      </c>
      <c r="Q88" t="str">
        <f>'RESUMEN TOTAL'!W92</f>
        <v>APAGADO</v>
      </c>
      <c r="R88" t="str">
        <f>'RESUMEN TOTAL'!X92</f>
        <v>APAGADO</v>
      </c>
      <c r="S88" t="str">
        <f>'RESUMEN TOTAL'!Y92</f>
        <v>APAGADO</v>
      </c>
      <c r="T88" t="str">
        <f>'RESUMEN TOTAL'!Z92</f>
        <v>APAGADO</v>
      </c>
      <c r="U88" t="str">
        <f>'RESUMEN TOTAL'!AA92</f>
        <v>APAGADO</v>
      </c>
      <c r="V88" t="str">
        <f>'RESUMEN TOTAL'!AB92</f>
        <v>APAGADO</v>
      </c>
      <c r="W88" t="str">
        <f>'RESUMEN TOTAL'!AC92</f>
        <v>APAGADO</v>
      </c>
      <c r="X88" t="str">
        <f>'RESUMEN TOTAL'!AD92</f>
        <v>APAGADO</v>
      </c>
      <c r="Y88" t="str">
        <f>'RESUMEN TOTAL'!AE92</f>
        <v>APAGADO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 t="str">
        <f>'RESUMEN TOTAL'!Q93</f>
        <v>APAGADO</v>
      </c>
      <c r="L89" t="str">
        <f>'RESUMEN TOTAL'!R93</f>
        <v>APAGADO</v>
      </c>
      <c r="M89">
        <f>'RESUMEN TOTAL'!S93</f>
        <v>0</v>
      </c>
      <c r="N89" t="str">
        <f>'RESUMEN TOTAL'!T93</f>
        <v>APAGADO</v>
      </c>
      <c r="O89" t="str">
        <f>'RESUMEN TOTAL'!U93</f>
        <v>APAGADO</v>
      </c>
      <c r="P89">
        <f>'RESUMEN TOTAL'!V93</f>
        <v>0</v>
      </c>
      <c r="Q89" t="str">
        <f>'RESUMEN TOTAL'!W93</f>
        <v>APAGADO</v>
      </c>
      <c r="R89" t="str">
        <f>'RESUMEN TOTAL'!X93</f>
        <v>APAGADO</v>
      </c>
      <c r="S89" t="str">
        <f>'RESUMEN TOTAL'!Y93</f>
        <v>APAGADO</v>
      </c>
      <c r="T89" t="str">
        <f>'RESUMEN TOTAL'!Z93</f>
        <v>APAGADO</v>
      </c>
      <c r="U89" t="str">
        <f>'RESUMEN TOTAL'!AA93</f>
        <v>APAGADO</v>
      </c>
      <c r="V89" t="str">
        <f>'RESUMEN TOTAL'!AB93</f>
        <v>APAGADO</v>
      </c>
      <c r="W89" t="str">
        <f>'RESUMEN TOTAL'!AC93</f>
        <v>APAGADO</v>
      </c>
      <c r="X89" t="str">
        <f>'RESUMEN TOTAL'!AD93</f>
        <v>APAGADO</v>
      </c>
      <c r="Y89" t="str">
        <f>'RESUMEN TOTAL'!AE93</f>
        <v>APAGADO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 t="str">
        <f>'RESUMEN TOTAL'!W101</f>
        <v>APAGADO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 t="str">
        <f>'RESUMEN TOTAL'!V103</f>
        <v>APAGADO</v>
      </c>
      <c r="Q99" t="str">
        <f>'RESUMEN TOTAL'!W103</f>
        <v>APAGADO</v>
      </c>
      <c r="R99" t="str">
        <f>'RESUMEN TOTAL'!X103</f>
        <v>APAGADO</v>
      </c>
      <c r="S99" t="str">
        <f>'RESUMEN TOTAL'!Y103</f>
        <v>APAGADO</v>
      </c>
      <c r="T99" t="str">
        <f>'RESUMEN TOTAL'!Z103</f>
        <v>APAGADO</v>
      </c>
      <c r="U99" t="str">
        <f>'RESUMEN TOTAL'!AA103</f>
        <v>APAGADO</v>
      </c>
      <c r="V99" t="str">
        <f>'RESUMEN TOTAL'!AB103</f>
        <v>APAGADO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 t="str">
        <f>'RESUMEN TOTAL'!L109</f>
        <v>APAGADO</v>
      </c>
      <c r="G105" t="str">
        <f>'RESUMEN TOTAL'!M109</f>
        <v>APAGADO</v>
      </c>
      <c r="H105" t="str">
        <f>'RESUMEN TOTAL'!N109</f>
        <v>APAGADO</v>
      </c>
      <c r="I105">
        <f>'RESUMEN TOTAL'!O109</f>
        <v>0</v>
      </c>
      <c r="J105" t="str">
        <f>'RESUMEN TOTAL'!P109</f>
        <v>APAGADO</v>
      </c>
      <c r="K105" t="str">
        <f>'RESUMEN TOTAL'!Q109</f>
        <v>APAGADO</v>
      </c>
      <c r="L105" t="str">
        <f>'RESUMEN TOTAL'!R109</f>
        <v>APAGADO</v>
      </c>
      <c r="M105" t="str">
        <f>'RESUMEN TOTAL'!S109</f>
        <v>APAGADO</v>
      </c>
      <c r="N105" t="str">
        <f>'RESUMEN TOTAL'!T109</f>
        <v>APAGADO</v>
      </c>
      <c r="O105" t="str">
        <f>'RESUMEN TOTAL'!U109</f>
        <v>APAGADO</v>
      </c>
      <c r="P105" t="str">
        <f>'RESUMEN TOTAL'!V109</f>
        <v>APAGADO</v>
      </c>
      <c r="Q105" t="str">
        <f>'RESUMEN TOTAL'!W109</f>
        <v>APAGADO</v>
      </c>
      <c r="R105" t="str">
        <f>'RESUMEN TOTAL'!X109</f>
        <v>APAGADO</v>
      </c>
      <c r="S105" t="str">
        <f>'RESUMEN TOTAL'!Y109</f>
        <v>APAGADO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 t="str">
        <f>'RESUMEN TOTAL'!Z114</f>
        <v>APAGADO</v>
      </c>
      <c r="U109" t="str">
        <f>'RESUMEN TOTAL'!AA114</f>
        <v>APAGADO</v>
      </c>
      <c r="V109" t="str">
        <f>'RESUMEN TOTAL'!AB114</f>
        <v>APAGADO</v>
      </c>
      <c r="W109" t="str">
        <f>'RESUMEN TOTAL'!AC114</f>
        <v>APAGADO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 t="str">
        <f>'RESUMEN TOTAL'!Z116</f>
        <v>APAGADO</v>
      </c>
      <c r="U111" t="str">
        <f>'RESUMEN TOTAL'!AA116</f>
        <v>APAGADO</v>
      </c>
      <c r="V111" t="str">
        <f>'RESUMEN TOTAL'!AB116</f>
        <v>APAGADO</v>
      </c>
      <c r="W111" t="str">
        <f>'RESUMEN TOTAL'!AC116</f>
        <v>APAGADO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>
        <f>'RESUMEN TOTAL'!O132</f>
        <v>0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 t="str">
        <f>'RESUMEN TOTAL'!Y132</f>
        <v>APAGADO</v>
      </c>
      <c r="T125" t="str">
        <f>'RESUMEN TOTAL'!Z132</f>
        <v>APAGADO</v>
      </c>
      <c r="U125" t="str">
        <f>'RESUMEN TOTAL'!AA132</f>
        <v>APAGADO</v>
      </c>
      <c r="V125" t="str">
        <f>'RESUMEN TOTAL'!AB132</f>
        <v>APAGADO</v>
      </c>
      <c r="W125" t="str">
        <f>'RESUMEN TOTAL'!AC132</f>
        <v>APAGADO</v>
      </c>
      <c r="X125" t="str">
        <f>'RESUMEN TOTAL'!AD132</f>
        <v>APAGADO</v>
      </c>
      <c r="Y125" t="str">
        <f>'RESUMEN TOTAL'!AE132</f>
        <v>APAGADO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 t="str">
        <f>'RESUMEN TOTAL'!R139</f>
        <v>APAGADO</v>
      </c>
      <c r="M132" t="str">
        <f>'RESUMEN TOTAL'!S139</f>
        <v>APAGADO</v>
      </c>
      <c r="N132" t="str">
        <f>'RESUMEN TOTAL'!T139</f>
        <v>APAGADO</v>
      </c>
      <c r="O132" t="str">
        <f>'RESUMEN TOTAL'!U139</f>
        <v>APAGADO</v>
      </c>
      <c r="P132" t="str">
        <f>'RESUMEN TOTAL'!V139</f>
        <v>APAGADO</v>
      </c>
      <c r="Q132" t="str">
        <f>'RESUMEN TOTAL'!W139</f>
        <v>APAGADO</v>
      </c>
      <c r="R132" t="str">
        <f>'RESUMEN TOTAL'!X139</f>
        <v>APAGADO</v>
      </c>
      <c r="S132" t="str">
        <f>'RESUMEN TOTAL'!Y139</f>
        <v>APAGADO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 t="str">
        <f>'RESUMEN TOTAL'!AE140</f>
        <v>APAGADO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 t="str">
        <f>'RESUMEN TOTAL'!L141</f>
        <v>APAGADO</v>
      </c>
      <c r="G134" t="str">
        <f>'RESUMEN TOTAL'!M141</f>
        <v>APAGADO</v>
      </c>
      <c r="H134" t="str">
        <f>'RESUMEN TOTAL'!N141</f>
        <v>APAGADO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 t="str">
        <f>'RESUMEN TOTAL'!R141</f>
        <v>APAGADO</v>
      </c>
      <c r="M134" t="str">
        <f>'RESUMEN TOTAL'!S141</f>
        <v>APAGADO</v>
      </c>
      <c r="N134" t="str">
        <f>'RESUMEN TOTAL'!T141</f>
        <v>APAGADO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 t="str">
        <f>'RESUMEN TOTAL'!W155</f>
        <v>APAGADO</v>
      </c>
      <c r="R148" t="str">
        <f>'RESUMEN TOTAL'!X155</f>
        <v>APAGADO</v>
      </c>
      <c r="S148" t="str">
        <f>'RESUMEN TOTAL'!Y155</f>
        <v>APAGADO</v>
      </c>
      <c r="T148" t="str">
        <f>'RESUMEN TOTAL'!Z155</f>
        <v>APAGADO</v>
      </c>
      <c r="U148" t="str">
        <f>'RESUMEN TOTAL'!AA155</f>
        <v>APAGADO</v>
      </c>
      <c r="V148" t="str">
        <f>'RESUMEN TOTAL'!AB155</f>
        <v>APAGADO</v>
      </c>
      <c r="W148" t="str">
        <f>'RESUMEN TOTAL'!AC155</f>
        <v>APAGADO</v>
      </c>
      <c r="X148" t="str">
        <f>'RESUMEN TOTAL'!AD155</f>
        <v>APAGADO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 t="str">
        <f>'RESUMEN TOTAL'!W160</f>
        <v>APAGADO</v>
      </c>
      <c r="R153" t="str">
        <f>'RESUMEN TOTAL'!X160</f>
        <v>APAGADO</v>
      </c>
      <c r="S153" t="str">
        <f>'RESUMEN TOTAL'!Y160</f>
        <v>APAGADO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 t="str">
        <f>'RESUMEN TOTAL'!Q163</f>
        <v>APAGADO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>
        <f>'RESUMEN TOTAL'!O170</f>
        <v>0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>
        <f>'RESUMEN TOTAL'!W170</f>
        <v>0</v>
      </c>
      <c r="R163" t="str">
        <f>'RESUMEN TOTAL'!X170</f>
        <v>APAGADO</v>
      </c>
      <c r="S163" t="str">
        <f>'RESUMEN TOTAL'!Y170</f>
        <v>APAGADO</v>
      </c>
      <c r="T163" t="str">
        <f>'RESUMEN TOTAL'!Z170</f>
        <v>APAGADO</v>
      </c>
      <c r="U163" t="str">
        <f>'RESUMEN TOTAL'!AA170</f>
        <v>APAGADO</v>
      </c>
      <c r="V163" t="str">
        <f>'RESUMEN TOTAL'!AB170</f>
        <v>APAGADO</v>
      </c>
      <c r="W163" t="str">
        <f>'RESUMEN TOTAL'!AC170</f>
        <v>APAGADO</v>
      </c>
      <c r="X163" t="str">
        <f>'RESUMEN TOTAL'!AD170</f>
        <v>APAGADO</v>
      </c>
      <c r="Y163" t="str">
        <f>'RESUMEN TOTAL'!AE170</f>
        <v>APAGADO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 t="str">
        <f>'RESUMEN TOTAL'!T173</f>
        <v>APAGADO</v>
      </c>
      <c r="O166" t="str">
        <f>'RESUMEN TOTAL'!U173</f>
        <v>APAGADO</v>
      </c>
      <c r="P166" t="str">
        <f>'RESUMEN TOTAL'!V173</f>
        <v>APAGADO</v>
      </c>
      <c r="Q166" t="str">
        <f>'RESUMEN TOTAL'!W173</f>
        <v>APAGADO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 t="str">
        <f>'RESUMEN TOTAL'!L174</f>
        <v>APAGADO</v>
      </c>
      <c r="G167" t="str">
        <f>'RESUMEN TOTAL'!M174</f>
        <v>APAGADO</v>
      </c>
      <c r="H167" t="str">
        <f>'RESUMEN TOTAL'!N174</f>
        <v>APAGADO</v>
      </c>
      <c r="I167">
        <f>'RESUMEN TOTAL'!O174</f>
        <v>0</v>
      </c>
      <c r="J167" t="str">
        <f>'RESUMEN TOTAL'!P174</f>
        <v>APAGADO</v>
      </c>
      <c r="K167" t="str">
        <f>'RESUMEN TOTAL'!Q174</f>
        <v>APAGADO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 t="str">
        <f>'RESUMEN TOTAL'!AC174</f>
        <v>APAGADO</v>
      </c>
      <c r="X167" t="str">
        <f>'RESUMEN TOTAL'!AD174</f>
        <v>APAGADO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 t="str">
        <f>'RESUMEN TOTAL'!L175</f>
        <v>APAGADO</v>
      </c>
      <c r="G168" t="str">
        <f>'RESUMEN TOTAL'!M175</f>
        <v>APAGADO</v>
      </c>
      <c r="H168" t="str">
        <f>'RESUMEN TOTAL'!N175</f>
        <v>APAGADO</v>
      </c>
      <c r="I168">
        <f>'RESUMEN TOTAL'!O175</f>
        <v>0</v>
      </c>
      <c r="J168" t="str">
        <f>'RESUMEN TOTAL'!P175</f>
        <v>APAGADO</v>
      </c>
      <c r="K168" t="str">
        <f>'RESUMEN TOTAL'!Q175</f>
        <v>APAGADO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 t="str">
        <f>'RESUMEN TOTAL'!AC175</f>
        <v>APAGADO</v>
      </c>
      <c r="X168" t="str">
        <f>'RESUMEN TOTAL'!AD175</f>
        <v>APAGADO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 t="str">
        <f>'RESUMEN TOTAL'!AD177</f>
        <v>APAGADO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 t="str">
        <f>'RESUMEN TOTAL'!W182</f>
        <v>APAGADO</v>
      </c>
      <c r="R174">
        <f>'RESUMEN TOTAL'!X182</f>
        <v>0</v>
      </c>
      <c r="S174">
        <f>'RESUMEN TOTAL'!Y182</f>
        <v>0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 t="str">
        <f>'RESUMEN TOTAL'!N194</f>
        <v>APAGADO</v>
      </c>
      <c r="I186">
        <f>'RESUMEN TOTAL'!O194</f>
        <v>0</v>
      </c>
      <c r="J186">
        <f>'RESUMEN TOTAL'!P194</f>
        <v>0</v>
      </c>
      <c r="K186" t="str">
        <f>'RESUMEN TOTAL'!Q194</f>
        <v>APAGADO</v>
      </c>
      <c r="L186">
        <f>'RESUMEN TOTAL'!R194</f>
        <v>0</v>
      </c>
      <c r="M186" t="str">
        <f>'RESUMEN TOTAL'!S194</f>
        <v>APAGADO</v>
      </c>
      <c r="N186" t="str">
        <f>'RESUMEN TOTAL'!T194</f>
        <v>APAGADO</v>
      </c>
      <c r="O186" t="str">
        <f>'RESUMEN TOTAL'!U194</f>
        <v>APAGADO</v>
      </c>
      <c r="P186" t="str">
        <f>'RESUMEN TOTAL'!V194</f>
        <v>APAGADO</v>
      </c>
      <c r="Q186" t="str">
        <f>'RESUMEN TOTAL'!W194</f>
        <v>APAGADO</v>
      </c>
      <c r="R186" t="str">
        <f>'RESUMEN TOTAL'!X194</f>
        <v>APAGADO</v>
      </c>
      <c r="S186" t="str">
        <f>'RESUMEN TOTAL'!Y194</f>
        <v>APAGADO</v>
      </c>
      <c r="T186" t="str">
        <f>'RESUMEN TOTAL'!Z194</f>
        <v>APAGADO</v>
      </c>
      <c r="U186" t="str">
        <f>'RESUMEN TOTAL'!AA194</f>
        <v>APAGADO</v>
      </c>
      <c r="V186" t="str">
        <f>'RESUMEN TOTAL'!AB194</f>
        <v>APAGADO</v>
      </c>
      <c r="W186" t="str">
        <f>'RESUMEN TOTAL'!AC194</f>
        <v>APAGADO</v>
      </c>
      <c r="X186" t="str">
        <f>'RESUMEN TOTAL'!AD194</f>
        <v>APAGADO</v>
      </c>
      <c r="Y186" t="str">
        <f>'RESUMEN TOTAL'!AE194</f>
        <v>APAGADO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 t="str">
        <f>'RESUMEN TOTAL'!L202</f>
        <v>APAGADO</v>
      </c>
      <c r="G194" t="str">
        <f>'RESUMEN TOTAL'!M202</f>
        <v>APAGADO</v>
      </c>
      <c r="H194" t="str">
        <f>'RESUMEN TOTAL'!N202</f>
        <v>APAGADO</v>
      </c>
      <c r="I194">
        <f>'RESUMEN TOTAL'!O202</f>
        <v>0</v>
      </c>
      <c r="J194" t="str">
        <f>'RESUMEN TOTAL'!P202</f>
        <v>APAGADO</v>
      </c>
      <c r="K194" t="str">
        <f>'RESUMEN TOTAL'!Q202</f>
        <v>APAGADO</v>
      </c>
      <c r="L194" t="str">
        <f>'RESUMEN TOTAL'!R202</f>
        <v>APAGADO</v>
      </c>
      <c r="M194" t="str">
        <f>'RESUMEN TOTAL'!S202</f>
        <v>APAGADO</v>
      </c>
      <c r="N194" t="str">
        <f>'RESUMEN TOTAL'!T202</f>
        <v>APAGADO</v>
      </c>
      <c r="O194" t="str">
        <f>'RESUMEN TOTAL'!U202</f>
        <v>APAGADO</v>
      </c>
      <c r="P194" t="str">
        <f>'RESUMEN TOTAL'!V202</f>
        <v>APAGADO</v>
      </c>
      <c r="Q194" t="str">
        <f>'RESUMEN TOTAL'!W202</f>
        <v>APAGADO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 t="str">
        <f>'RESUMEN TOTAL'!R222</f>
        <v>APAGADO</v>
      </c>
      <c r="M213" t="str">
        <f>'RESUMEN TOTAL'!S222</f>
        <v>APAGADO</v>
      </c>
      <c r="N213" t="str">
        <f>'RESUMEN TOTAL'!T222</f>
        <v>APAGADO</v>
      </c>
      <c r="O213" t="str">
        <f>'RESUMEN TOTAL'!U222</f>
        <v>APAGADO</v>
      </c>
      <c r="P213" t="str">
        <f>'RESUMEN TOTAL'!V222</f>
        <v>APAGADO</v>
      </c>
      <c r="Q213" t="str">
        <f>'RESUMEN TOTAL'!W222</f>
        <v>APAGADO</v>
      </c>
      <c r="R213" t="str">
        <f>'RESUMEN TOTAL'!X222</f>
        <v>APAGADO</v>
      </c>
      <c r="S213" t="str">
        <f>'RESUMEN TOTAL'!Y222</f>
        <v>APAGADO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>
        <f>'RESUMEN TOTAL'!O224</f>
        <v>0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 t="str">
        <f>'RESUMEN TOTAL'!S224</f>
        <v>APAGADO</v>
      </c>
      <c r="N215" t="str">
        <f>'RESUMEN TOTAL'!T224</f>
        <v>APAGADO</v>
      </c>
      <c r="O215" t="str">
        <f>'RESUMEN TOTAL'!U224</f>
        <v>APAGADO</v>
      </c>
      <c r="P215" t="str">
        <f>'RESUMEN TOTAL'!V224</f>
        <v>APAGADO</v>
      </c>
      <c r="Q215" t="str">
        <f>'RESUMEN TOTAL'!W224</f>
        <v>APAGADO</v>
      </c>
      <c r="R215" t="str">
        <f>'RESUMEN TOTAL'!X224</f>
        <v>APAGADO</v>
      </c>
      <c r="S215" t="str">
        <f>'RESUMEN TOTAL'!Y224</f>
        <v>APAGADO</v>
      </c>
      <c r="T215" t="str">
        <f>'RESUMEN TOTAL'!Z224</f>
        <v>APAGADO</v>
      </c>
      <c r="U215" t="str">
        <f>'RESUMEN TOTAL'!AA224</f>
        <v>APAGADO</v>
      </c>
      <c r="V215" t="str">
        <f>'RESUMEN TOTAL'!AB224</f>
        <v>APAGADO</v>
      </c>
      <c r="W215" t="str">
        <f>'RESUMEN TOTAL'!AC224</f>
        <v>APAGADO</v>
      </c>
      <c r="X215" t="str">
        <f>'RESUMEN TOTAL'!AD224</f>
        <v>APAGADO</v>
      </c>
      <c r="Y215" t="str">
        <f>'RESUMEN TOTAL'!AE224</f>
        <v>APAGADO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 t="str">
        <f>'RESUMEN TOTAL'!P230</f>
        <v>APAGADO</v>
      </c>
      <c r="K221">
        <f>'RESUMEN TOTAL'!Q230</f>
        <v>0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 t="str">
        <f>'RESUMEN TOTAL'!V230</f>
        <v>APAGADO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>
        <f>'RESUMEN TOTAL'!O241</f>
        <v>0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 t="str">
        <f>'RESUMEN TOTAL'!S241</f>
        <v>APAGADO</v>
      </c>
      <c r="N231" t="str">
        <f>'RESUMEN TOTAL'!T241</f>
        <v>APAGADO</v>
      </c>
      <c r="O231" t="str">
        <f>'RESUMEN TOTAL'!U241</f>
        <v>APAGADO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 t="str">
        <f>'RESUMEN TOTAL'!Y241</f>
        <v>APAGADO</v>
      </c>
      <c r="T231" t="str">
        <f>'RESUMEN TOTAL'!Z241</f>
        <v>APAGADO</v>
      </c>
      <c r="U231" t="str">
        <f>'RESUMEN TOTAL'!AA241</f>
        <v>APAGADO</v>
      </c>
      <c r="V231" t="str">
        <f>'RESUMEN TOTAL'!AB241</f>
        <v>APAGADO</v>
      </c>
      <c r="W231" t="str">
        <f>'RESUMEN TOTAL'!AC241</f>
        <v>APAGADO</v>
      </c>
      <c r="X231" t="str">
        <f>'RESUMEN TOTAL'!AD241</f>
        <v>APAGADO</v>
      </c>
      <c r="Y231" t="str">
        <f>'RESUMEN TOTAL'!AE241</f>
        <v>APAGADO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 t="str">
        <f>'RESUMEN TOTAL'!L242</f>
        <v>APAGADO</v>
      </c>
      <c r="G232" t="str">
        <f>'RESUMEN TOTAL'!M242</f>
        <v>APAGADO</v>
      </c>
      <c r="H232" t="str">
        <f>'RESUMEN TOTAL'!N242</f>
        <v>APAGADO</v>
      </c>
      <c r="I232">
        <f>'RESUMEN TOTAL'!O242</f>
        <v>0</v>
      </c>
      <c r="J232" t="str">
        <f>'RESUMEN TOTAL'!P242</f>
        <v>APAGADO</v>
      </c>
      <c r="K232" t="str">
        <f>'RESUMEN TOTAL'!Q242</f>
        <v>APAGADO</v>
      </c>
      <c r="L232" t="str">
        <f>'RESUMEN TOTAL'!R242</f>
        <v>APAGADO</v>
      </c>
      <c r="M232" t="str">
        <f>'RESUMEN TOTAL'!S242</f>
        <v>APAGADO</v>
      </c>
      <c r="N232" t="str">
        <f>'RESUMEN TOTAL'!T242</f>
        <v>APAGADO</v>
      </c>
      <c r="O232" t="str">
        <f>'RESUMEN TOTAL'!U242</f>
        <v>APAGADO</v>
      </c>
      <c r="P232" t="str">
        <f>'RESUMEN TOTAL'!V242</f>
        <v>APAGADO</v>
      </c>
      <c r="Q232" t="str">
        <f>'RESUMEN TOTAL'!W242</f>
        <v>APAGADO</v>
      </c>
      <c r="R232" t="str">
        <f>'RESUMEN TOTAL'!X242</f>
        <v>APAGADO</v>
      </c>
      <c r="S232" t="str">
        <f>'RESUMEN TOTAL'!Y242</f>
        <v>APAGADO</v>
      </c>
      <c r="T232" t="str">
        <f>'RESUMEN TOTAL'!Z242</f>
        <v>APAGADO</v>
      </c>
      <c r="U232" t="str">
        <f>'RESUMEN TOTAL'!AA242</f>
        <v>APAGADO</v>
      </c>
      <c r="V232" t="str">
        <f>'RESUMEN TOTAL'!AB242</f>
        <v>APAGADO</v>
      </c>
      <c r="W232" t="str">
        <f>'RESUMEN TOTAL'!AC242</f>
        <v>APAGADO</v>
      </c>
      <c r="X232" t="str">
        <f>'RESUMEN TOTAL'!AD242</f>
        <v>APAGADO</v>
      </c>
      <c r="Y232" t="str">
        <f>'RESUMEN TOTAL'!AE242</f>
        <v>APAGADO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>
        <f>'RESUMEN TOTAL'!O255</f>
        <v>0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 t="str">
        <f>'RESUMEN TOTAL'!S255</f>
        <v>APAGADO</v>
      </c>
      <c r="N245" t="str">
        <f>'RESUMEN TOTAL'!T255</f>
        <v>APAGADO</v>
      </c>
      <c r="O245" t="str">
        <f>'RESUMEN TOTAL'!U255</f>
        <v>APAGADO</v>
      </c>
      <c r="P245" t="str">
        <f>'RESUMEN TOTAL'!V255</f>
        <v>APAGADO</v>
      </c>
      <c r="Q245" t="str">
        <f>'RESUMEN TOTAL'!W255</f>
        <v>APAGADO</v>
      </c>
      <c r="R245" t="str">
        <f>'RESUMEN TOTAL'!X255</f>
        <v>APAGADO</v>
      </c>
      <c r="S245" t="str">
        <f>'RESUMEN TOTAL'!Y255</f>
        <v>APAGADO</v>
      </c>
      <c r="T245" t="str">
        <f>'RESUMEN TOTAL'!Z255</f>
        <v>APAGADO</v>
      </c>
      <c r="U245" t="str">
        <f>'RESUMEN TOTAL'!AA255</f>
        <v>APAGADO</v>
      </c>
      <c r="V245" t="str">
        <f>'RESUMEN TOTAL'!AB255</f>
        <v>APAGADO</v>
      </c>
      <c r="W245" t="str">
        <f>'RESUMEN TOTAL'!AC255</f>
        <v>APAGADO</v>
      </c>
      <c r="X245" t="str">
        <f>'RESUMEN TOTAL'!AD255</f>
        <v>APAGADO</v>
      </c>
      <c r="Y245" t="str">
        <f>'RESUMEN TOTAL'!AE255</f>
        <v>APAGADO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 t="str">
        <f>'RESUMEN TOTAL'!N260</f>
        <v>APAGADO</v>
      </c>
      <c r="I250">
        <f>'RESUMEN TOTAL'!O260</f>
        <v>0</v>
      </c>
      <c r="J250" t="str">
        <f>'RESUMEN TOTAL'!P260</f>
        <v>APAGADO</v>
      </c>
      <c r="K250" t="str">
        <f>'RESUMEN TOTAL'!Q260</f>
        <v>APAGADO</v>
      </c>
      <c r="L250" t="str">
        <f>'RESUMEN TOTAL'!R260</f>
        <v>APAGADO</v>
      </c>
      <c r="M250" t="str">
        <f>'RESUMEN TOTAL'!S260</f>
        <v>APAGADO</v>
      </c>
      <c r="N250" t="str">
        <f>'RESUMEN TOTAL'!T260</f>
        <v>APAGADO</v>
      </c>
      <c r="O250" t="str">
        <f>'RESUMEN TOTAL'!U260</f>
        <v>APAGADO</v>
      </c>
      <c r="P250" t="str">
        <f>'RESUMEN TOTAL'!V260</f>
        <v>APAGADO</v>
      </c>
      <c r="Q250" t="str">
        <f>'RESUMEN TOTAL'!W260</f>
        <v>APAGADO</v>
      </c>
      <c r="R250" t="str">
        <f>'RESUMEN TOTAL'!X260</f>
        <v>APAGADO</v>
      </c>
      <c r="S250" t="str">
        <f>'RESUMEN TOTAL'!Y260</f>
        <v>APAGADO</v>
      </c>
      <c r="T250" t="str">
        <f>'RESUMEN TOTAL'!Z260</f>
        <v>APAGADO</v>
      </c>
      <c r="U250" t="str">
        <f>'RESUMEN TOTAL'!AA260</f>
        <v>APAGADO</v>
      </c>
      <c r="V250" t="str">
        <f>'RESUMEN TOTAL'!AB260</f>
        <v>APAGADO</v>
      </c>
      <c r="W250" t="str">
        <f>'RESUMEN TOTAL'!AC260</f>
        <v>APAGADO</v>
      </c>
      <c r="X250" t="str">
        <f>'RESUMEN TOTAL'!AD260</f>
        <v>APAGADO</v>
      </c>
      <c r="Y250" t="str">
        <f>'RESUMEN TOTAL'!AE260</f>
        <v>APAGADO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 t="str">
        <f>'RESUMEN TOTAL'!L278</f>
        <v>APAGADO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 t="str">
        <f>'RESUMEN TOTAL'!N281</f>
        <v>APAGADO</v>
      </c>
      <c r="I270">
        <f>'RESUMEN TOTAL'!O281</f>
        <v>0</v>
      </c>
      <c r="J270" t="str">
        <f>'RESUMEN TOTAL'!P281</f>
        <v>APAGADO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 t="str">
        <f>'RESUMEN TOTAL'!Z282</f>
        <v>APAGADO</v>
      </c>
      <c r="U271" t="str">
        <f>'RESUMEN TOTAL'!AA282</f>
        <v>APAGADO</v>
      </c>
      <c r="V271" t="str">
        <f>'RESUMEN TOTAL'!AB282</f>
        <v>APAGADO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>
        <f>'RESUMEN TOTAL'!O289</f>
        <v>0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>
        <f>'RESUMEN TOTAL'!O290</f>
        <v>0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>
        <f>'RESUMEN TOTAL'!O292</f>
        <v>0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 t="str">
        <f>'RESUMEN TOTAL'!V292</f>
        <v>APAGADO</v>
      </c>
      <c r="Q281" t="str">
        <f>'RESUMEN TOTAL'!W292</f>
        <v>APAGADO</v>
      </c>
      <c r="R281" t="str">
        <f>'RESUMEN TOTAL'!X292</f>
        <v>APAGADO</v>
      </c>
      <c r="S281" t="str">
        <f>'RESUMEN TOTAL'!Y292</f>
        <v>APAGADO</v>
      </c>
      <c r="T281" t="str">
        <f>'RESUMEN TOTAL'!Z292</f>
        <v>APAGADO</v>
      </c>
      <c r="U281" t="str">
        <f>'RESUMEN TOTAL'!AA292</f>
        <v>APAGADO</v>
      </c>
      <c r="V281" t="str">
        <f>'RESUMEN TOTAL'!AB292</f>
        <v>APAGADO</v>
      </c>
      <c r="W281" t="str">
        <f>'RESUMEN TOTAL'!AC292</f>
        <v>APAGADO</v>
      </c>
      <c r="X281" t="str">
        <f>'RESUMEN TOTAL'!AD292</f>
        <v>APAGADO</v>
      </c>
      <c r="Y281" t="str">
        <f>'RESUMEN TOTAL'!AE292</f>
        <v>APAGADO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 t="str">
        <f>'RESUMEN TOTAL'!AE309</f>
        <v>APAGADO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>
        <f>'RESUMEN TOTAL'!O322</f>
        <v>0</v>
      </c>
      <c r="J310" t="str">
        <f>'RESUMEN TOTAL'!P322</f>
        <v>APAGADO</v>
      </c>
      <c r="K310" t="str">
        <f>'RESUMEN TOTAL'!Q322</f>
        <v>APAGADO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 t="str">
        <f>'RESUMEN TOTAL'!V322</f>
        <v>APAGADO</v>
      </c>
      <c r="Q310" t="str">
        <f>'RESUMEN TOTAL'!W322</f>
        <v>APAGADO</v>
      </c>
      <c r="R310" t="str">
        <f>'RESUMEN TOTAL'!X322</f>
        <v>APAGADO</v>
      </c>
      <c r="S310" t="str">
        <f>'RESUMEN TOTAL'!Y322</f>
        <v>APAGADO</v>
      </c>
      <c r="T310" t="str">
        <f>'RESUMEN TOTAL'!Z322</f>
        <v>APAGADO</v>
      </c>
      <c r="U310" t="str">
        <f>'RESUMEN TOTAL'!AA322</f>
        <v>APAGADO</v>
      </c>
      <c r="V310" t="str">
        <f>'RESUMEN TOTAL'!AB322</f>
        <v>APAGADO</v>
      </c>
      <c r="W310" t="str">
        <f>'RESUMEN TOTAL'!AC322</f>
        <v>APAGADO</v>
      </c>
      <c r="X310" t="str">
        <f>'RESUMEN TOTAL'!AD322</f>
        <v>APAGADO</v>
      </c>
      <c r="Y310" t="str">
        <f>'RESUMEN TOTAL'!AE322</f>
        <v>APAGADO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 t="str">
        <f>'RESUMEN TOTAL'!L323</f>
        <v>APAGADO</v>
      </c>
      <c r="G311" t="str">
        <f>'RESUMEN TOTAL'!M323</f>
        <v>APAGADO</v>
      </c>
      <c r="H311" t="str">
        <f>'RESUMEN TOTAL'!N323</f>
        <v>APAGADO</v>
      </c>
      <c r="I311">
        <f>'RESUMEN TOTAL'!O323</f>
        <v>0</v>
      </c>
      <c r="J311">
        <f>'RESUMEN TOTAL'!P323</f>
        <v>0</v>
      </c>
      <c r="K311" t="str">
        <f>'RESUMEN TOTAL'!Q323</f>
        <v>APAGADO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 t="str">
        <f>'RESUMEN TOTAL'!W323</f>
        <v>APAGADO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 t="str">
        <f>'RESUMEN TOTAL'!AC323</f>
        <v>APAGADO</v>
      </c>
      <c r="X311" t="str">
        <f>'RESUMEN TOTAL'!AD323</f>
        <v>APAGADO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 t="str">
        <f>'RESUMEN TOTAL'!W327</f>
        <v>APAGADO</v>
      </c>
      <c r="R315" t="str">
        <f>'RESUMEN TOTAL'!X327</f>
        <v>APAGADO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 t="str">
        <f>'RESUMEN TOTAL'!W328</f>
        <v>APAGADO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 t="str">
        <f>'RESUMEN TOTAL'!L337</f>
        <v>APAGADO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 t="str">
        <f>'RESUMEN TOTAL'!Q337</f>
        <v>APAGADO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 t="str">
        <f>'RESUMEN TOTAL'!W337</f>
        <v>APAGADO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 t="str">
        <f>'RESUMEN TOTAL'!AD337</f>
        <v>APAGADO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Radio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 t="str">
        <f>'RESUMEN TOTAL'!Q341</f>
        <v>APAGADO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 t="str">
        <f>'RESUMEN TOTAL'!X344</f>
        <v>APAGADO</v>
      </c>
      <c r="S331" t="str">
        <f>'RESUMEN TOTAL'!Y344</f>
        <v>APAGADO</v>
      </c>
      <c r="T331" t="str">
        <f>'RESUMEN TOTAL'!Z344</f>
        <v>APAGADO</v>
      </c>
      <c r="U331" t="str">
        <f>'RESUMEN TOTAL'!AA344</f>
        <v>APAGADO</v>
      </c>
      <c r="V331" t="str">
        <f>'RESUMEN TOTAL'!AB344</f>
        <v>APAGADO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 t="str">
        <f>'RESUMEN TOTAL'!X345</f>
        <v>APAGADO</v>
      </c>
      <c r="S332" t="str">
        <f>'RESUMEN TOTAL'!Y345</f>
        <v>APAGADO</v>
      </c>
      <c r="T332" t="str">
        <f>'RESUMEN TOTAL'!Z345</f>
        <v>APAGADO</v>
      </c>
      <c r="U332" t="str">
        <f>'RESUMEN TOTAL'!AA345</f>
        <v>APAGADO</v>
      </c>
      <c r="V332" t="str">
        <f>'RESUMEN TOTAL'!AB345</f>
        <v>APAGADO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 t="str">
        <f>'RESUMEN TOTAL'!X346</f>
        <v>APAGADO</v>
      </c>
      <c r="S333" t="str">
        <f>'RESUMEN TOTAL'!Y346</f>
        <v>APAGADO</v>
      </c>
      <c r="T333" t="str">
        <f>'RESUMEN TOTAL'!Z346</f>
        <v>APAGADO</v>
      </c>
      <c r="U333" t="str">
        <f>'RESUMEN TOTAL'!AA346</f>
        <v>APAGADO</v>
      </c>
      <c r="V333" t="str">
        <f>'RESUMEN TOTAL'!AB346</f>
        <v>APAGADO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 t="str">
        <f>'RESUMEN TOTAL'!X347</f>
        <v>APAGADO</v>
      </c>
      <c r="S334" t="str">
        <f>'RESUMEN TOTAL'!Y347</f>
        <v>APAGADO</v>
      </c>
      <c r="T334" t="str">
        <f>'RESUMEN TOTAL'!Z347</f>
        <v>APAGADO</v>
      </c>
      <c r="U334" t="str">
        <f>'RESUMEN TOTAL'!AA347</f>
        <v>APAGADO</v>
      </c>
      <c r="V334" t="str">
        <f>'RESUMEN TOTAL'!AB347</f>
        <v>APAGADO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 t="str">
        <f>'RESUMEN TOTAL'!W348</f>
        <v>APAGADO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 t="str">
        <f>'RESUMEN TOTAL'!Q350</f>
        <v>APAGADO</v>
      </c>
      <c r="L337" t="str">
        <f>'RESUMEN TOTAL'!R350</f>
        <v>APAGADO</v>
      </c>
      <c r="M337" t="str">
        <f>'RESUMEN TOTAL'!S350</f>
        <v>APAGADO</v>
      </c>
      <c r="N337" t="str">
        <f>'RESUMEN TOTAL'!T350</f>
        <v>APAGADO</v>
      </c>
      <c r="O337" t="str">
        <f>'RESUMEN TOTAL'!U350</f>
        <v>APAGADO</v>
      </c>
      <c r="P337" t="str">
        <f>'RESUMEN TOTAL'!V350</f>
        <v>APAGADO</v>
      </c>
      <c r="Q337" t="str">
        <f>'RESUMEN TOTAL'!W350</f>
        <v>APAGADO</v>
      </c>
      <c r="R337" t="str">
        <f>'RESUMEN TOTAL'!X350</f>
        <v>APAGADO</v>
      </c>
      <c r="S337" t="str">
        <f>'RESUMEN TOTAL'!Y350</f>
        <v>APAGADO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 t="str">
        <f>'RESUMEN TOTAL'!V351</f>
        <v>APAGADO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 t="str">
        <f>'RESUMEN TOTAL'!AD361</f>
        <v>APAGADO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 t="str">
        <f>'RESUMEN TOTAL'!M362</f>
        <v>APAGADO</v>
      </c>
      <c r="H349" t="str">
        <f>'RESUMEN TOTAL'!N362</f>
        <v>APAGADO</v>
      </c>
      <c r="I349">
        <f>'RESUMEN TOTAL'!O362</f>
        <v>0</v>
      </c>
      <c r="J349" t="str">
        <f>'RESUMEN TOTAL'!P362</f>
        <v>APAGADO</v>
      </c>
      <c r="K349" t="str">
        <f>'RESUMEN TOTAL'!Q362</f>
        <v>APAGADO</v>
      </c>
      <c r="L349" t="str">
        <f>'RESUMEN TOTAL'!R362</f>
        <v>APAGADO</v>
      </c>
      <c r="M349" t="str">
        <f>'RESUMEN TOTAL'!S362</f>
        <v>APAGADO</v>
      </c>
      <c r="N349" t="str">
        <f>'RESUMEN TOTAL'!T362</f>
        <v>APAGADO</v>
      </c>
      <c r="O349" t="str">
        <f>'RESUMEN TOTAL'!U362</f>
        <v>APAGADO</v>
      </c>
      <c r="P349" t="str">
        <f>'RESUMEN TOTAL'!V362</f>
        <v>APAGADO</v>
      </c>
      <c r="Q349" t="str">
        <f>'RESUMEN TOTAL'!W362</f>
        <v>APAGADO</v>
      </c>
      <c r="R349" t="str">
        <f>'RESUMEN TOTAL'!X362</f>
        <v>APAGADO</v>
      </c>
      <c r="S349" t="str">
        <f>'RESUMEN TOTAL'!Y362</f>
        <v>APAGADO</v>
      </c>
      <c r="T349" t="str">
        <f>'RESUMEN TOTAL'!Z362</f>
        <v>APAGADO</v>
      </c>
      <c r="U349" t="str">
        <f>'RESUMEN TOTAL'!AA362</f>
        <v>APAGADO</v>
      </c>
      <c r="V349" t="str">
        <f>'RESUMEN TOTAL'!AB362</f>
        <v>APAGADO</v>
      </c>
      <c r="W349" t="str">
        <f>'RESUMEN TOTAL'!AC362</f>
        <v>APAGADO</v>
      </c>
      <c r="X349" t="str">
        <f>'RESUMEN TOTAL'!AD362</f>
        <v>APAGADO</v>
      </c>
      <c r="Y349" t="str">
        <f>'RESUMEN TOTAL'!AE362</f>
        <v>APAGADO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 t="str">
        <f>'RESUMEN TOTAL'!X369</f>
        <v>APAGADO</v>
      </c>
      <c r="S356" t="str">
        <f>'RESUMEN TOTAL'!Y369</f>
        <v>APAGADO</v>
      </c>
      <c r="T356" t="str">
        <f>'RESUMEN TOTAL'!Z369</f>
        <v>APAGADO</v>
      </c>
      <c r="U356" t="str">
        <f>'RESUMEN TOTAL'!AA369</f>
        <v>APAGADO</v>
      </c>
      <c r="V356" t="str">
        <f>'RESUMEN TOTAL'!AB369</f>
        <v>APAGADO</v>
      </c>
      <c r="W356" t="str">
        <f>'RESUMEN TOTAL'!AC369</f>
        <v>APAGADO</v>
      </c>
      <c r="X356" t="str">
        <f>'RESUMEN TOTAL'!AD369</f>
        <v>APAGADO</v>
      </c>
      <c r="Y356" t="str">
        <f>'RESUMEN TOTAL'!AE369</f>
        <v>APAGADO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 t="str">
        <f>'RESUMEN TOTAL'!X370</f>
        <v>APAGADO</v>
      </c>
      <c r="S357" t="str">
        <f>'RESUMEN TOTAL'!Y370</f>
        <v>APAGADO</v>
      </c>
      <c r="T357" t="str">
        <f>'RESUMEN TOTAL'!Z370</f>
        <v>APAGADO</v>
      </c>
      <c r="U357" t="str">
        <f>'RESUMEN TOTAL'!AA370</f>
        <v>APAGADO</v>
      </c>
      <c r="V357" t="str">
        <f>'RESUMEN TOTAL'!AB370</f>
        <v>APAGADO</v>
      </c>
      <c r="W357" t="str">
        <f>'RESUMEN TOTAL'!AC370</f>
        <v>APAGADO</v>
      </c>
      <c r="X357" t="str">
        <f>'RESUMEN TOTAL'!AD370</f>
        <v>APAGADO</v>
      </c>
      <c r="Y357" t="str">
        <f>'RESUMEN TOTAL'!AE370</f>
        <v>APAGADO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 t="str">
        <f>'RESUMEN TOTAL'!M371</f>
        <v>APAGADO</v>
      </c>
      <c r="H358" t="str">
        <f>'RESUMEN TOTAL'!N371</f>
        <v>APAGADO</v>
      </c>
      <c r="I358">
        <f>'RESUMEN TOTAL'!O371</f>
        <v>0</v>
      </c>
      <c r="J358" t="str">
        <f>'RESUMEN TOTAL'!P371</f>
        <v>APAGADO</v>
      </c>
      <c r="K358" t="str">
        <f>'RESUMEN TOTAL'!Q371</f>
        <v>APAGADO</v>
      </c>
      <c r="L358" t="str">
        <f>'RESUMEN TOTAL'!R371</f>
        <v>APAGADO</v>
      </c>
      <c r="M358" t="str">
        <f>'RESUMEN TOTAL'!S371</f>
        <v>APAGADO</v>
      </c>
      <c r="N358" t="str">
        <f>'RESUMEN TOTAL'!T371</f>
        <v>APAGADO</v>
      </c>
      <c r="O358" t="str">
        <f>'RESUMEN TOTAL'!U371</f>
        <v>APAGADO</v>
      </c>
      <c r="P358" t="str">
        <f>'RESUMEN TOTAL'!V371</f>
        <v>APAGADO</v>
      </c>
      <c r="Q358" t="str">
        <f>'RESUMEN TOTAL'!W371</f>
        <v>APAGADO</v>
      </c>
      <c r="R358" t="str">
        <f>'RESUMEN TOTAL'!X371</f>
        <v>APAGADO</v>
      </c>
      <c r="S358" t="str">
        <f>'RESUMEN TOTAL'!Y371</f>
        <v>APAGADO</v>
      </c>
      <c r="T358" t="str">
        <f>'RESUMEN TOTAL'!Z371</f>
        <v>APAGADO</v>
      </c>
      <c r="U358" t="str">
        <f>'RESUMEN TOTAL'!AA371</f>
        <v>APAGADO</v>
      </c>
      <c r="V358" t="str">
        <f>'RESUMEN TOTAL'!AB371</f>
        <v>APAGADO</v>
      </c>
      <c r="W358" t="str">
        <f>'RESUMEN TOTAL'!AC371</f>
        <v>APAGADO</v>
      </c>
      <c r="X358" t="str">
        <f>'RESUMEN TOTAL'!AD371</f>
        <v>APAGADO</v>
      </c>
      <c r="Y358" t="str">
        <f>'RESUMEN TOTAL'!AE371</f>
        <v>APAGADO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 t="str">
        <f>'RESUMEN TOTAL'!AC377</f>
        <v>APAGADO</v>
      </c>
      <c r="X364" t="str">
        <f>'RESUMEN TOTAL'!AD377</f>
        <v>APAGADO</v>
      </c>
      <c r="Y364" t="str">
        <f>'RESUMEN TOTAL'!AE377</f>
        <v>APAGADO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 t="str">
        <f>'RESUMEN TOTAL'!AD378</f>
        <v>APAGADO</v>
      </c>
      <c r="Y365" t="str">
        <f>'RESUMEN TOTAL'!AE378</f>
        <v>APAGADO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 t="str">
        <f>'RESUMEN TOTAL'!AC379</f>
        <v>APAGADO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 t="str">
        <f>'RESUMEN TOTAL'!A381</f>
        <v>VILLA ANGELICA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 t="str">
        <f>'RESUMEN TOTAL'!AC389</f>
        <v>APAGADO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 t="str">
        <f>'RESUMEN TOTAL'!AC390</f>
        <v>APAGADO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 t="str">
        <f>'RESUMEN TOTAL'!W398</f>
        <v>APAGADO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 t="str">
        <f>'RESUMEN TOTAL'!M400</f>
        <v>APAGADO</v>
      </c>
      <c r="H385" t="str">
        <f>'RESUMEN TOTAL'!N400</f>
        <v>APAGADO</v>
      </c>
      <c r="I385">
        <f>'RESUMEN TOTAL'!O400</f>
        <v>0</v>
      </c>
      <c r="J385" t="str">
        <f>'RESUMEN TOTAL'!P400</f>
        <v>APAGADO</v>
      </c>
      <c r="K385" t="str">
        <f>'RESUMEN TOTAL'!Q400</f>
        <v>APAGADO</v>
      </c>
      <c r="L385" t="str">
        <f>'RESUMEN TOTAL'!R400</f>
        <v>APAGADO</v>
      </c>
      <c r="M385" t="str">
        <f>'RESUMEN TOTAL'!S400</f>
        <v>APAGADO</v>
      </c>
      <c r="N385" t="str">
        <f>'RESUMEN TOTAL'!T400</f>
        <v>APAGADO</v>
      </c>
      <c r="O385" t="str">
        <f>'RESUMEN TOTAL'!U400</f>
        <v>APAGADO</v>
      </c>
      <c r="P385" t="str">
        <f>'RESUMEN TOTAL'!V400</f>
        <v>APAGADO</v>
      </c>
      <c r="Q385" t="str">
        <f>'RESUMEN TOTAL'!W400</f>
        <v>APAGADO</v>
      </c>
      <c r="R385" t="str">
        <f>'RESUMEN TOTAL'!X400</f>
        <v>APAGADO</v>
      </c>
      <c r="S385" t="str">
        <f>'RESUMEN TOTAL'!Y400</f>
        <v>APAGADO</v>
      </c>
      <c r="T385" t="str">
        <f>'RESUMEN TOTAL'!Z400</f>
        <v>APAGADO</v>
      </c>
      <c r="U385" t="str">
        <f>'RESUMEN TOTAL'!AA400</f>
        <v>APAGADO</v>
      </c>
      <c r="V385" t="str">
        <f>'RESUMEN TOTAL'!AB400</f>
        <v>APAGADO</v>
      </c>
      <c r="W385" t="str">
        <f>'RESUMEN TOTAL'!AC400</f>
        <v>APAGADO</v>
      </c>
      <c r="X385" t="str">
        <f>'RESUMEN TOTAL'!AD400</f>
        <v>APAGADO</v>
      </c>
      <c r="Y385" t="str">
        <f>'RESUMEN TOTAL'!AE400</f>
        <v>APAGADO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 t="str">
        <f>'RESUMEN TOTAL'!AC407</f>
        <v>APAGADO</v>
      </c>
      <c r="X392" t="str">
        <f>'RESUMEN TOTAL'!AD407</f>
        <v>APAGADO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 t="str">
        <f>'RESUMEN TOTAL'!P412</f>
        <v>APAGADO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 t="str">
        <f>'RESUMEN TOTAL'!V413</f>
        <v>APAGADO</v>
      </c>
      <c r="Q398" t="str">
        <f>'RESUMEN TOTAL'!W413</f>
        <v>APAGADO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 t="str">
        <f>'RESUMEN TOTAL'!L419</f>
        <v>APAGADO</v>
      </c>
      <c r="G404" t="str">
        <f>'RESUMEN TOTAL'!M419</f>
        <v>APAGADO</v>
      </c>
      <c r="H404" t="str">
        <f>'RESUMEN TOTAL'!N419</f>
        <v>APAGADO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 t="str">
        <f>'RESUMEN TOTAL'!R419</f>
        <v>APAGADO</v>
      </c>
      <c r="M404" t="str">
        <f>'RESUMEN TOTAL'!S419</f>
        <v>APAGADO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Radio</v>
      </c>
      <c r="F405" t="str">
        <f>'RESUMEN TOTAL'!L420</f>
        <v>APAGADO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 t="str">
        <f>'RESUMEN TOTAL'!R420</f>
        <v>APAGADO</v>
      </c>
      <c r="M405" t="str">
        <f>'RESUMEN TOTAL'!S420</f>
        <v>APAGADO</v>
      </c>
      <c r="N405" t="str">
        <f>'RESUMEN TOTAL'!T420</f>
        <v>APAGADO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 t="str">
        <f>'RESUMEN TOTAL'!AC423</f>
        <v>APAGADO</v>
      </c>
      <c r="X408" t="str">
        <f>'RESUMEN TOTAL'!AD423</f>
        <v>APAGADO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 t="str">
        <f>'RESUMEN TOTAL'!AC424</f>
        <v>APAGADO</v>
      </c>
      <c r="X409" t="str">
        <f>'RESUMEN TOTAL'!AD424</f>
        <v>APAGADO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 t="str">
        <f>'RESUMEN TOTAL'!Q447</f>
        <v>APAGADO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 t="str">
        <f>'RESUMEN TOTAL'!W447</f>
        <v>APAGADO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 t="str">
        <f>'RESUMEN TOTAL'!Q449</f>
        <v>APAGADO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 t="str">
        <f>'RESUMEN TOTAL'!L462</f>
        <v>APAGADO</v>
      </c>
      <c r="G445" t="str">
        <f>'RESUMEN TOTAL'!M462</f>
        <v>APAGADO</v>
      </c>
      <c r="H445" t="str">
        <f>'RESUMEN TOTAL'!N462</f>
        <v>APAGADO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 t="str">
        <f>'RESUMEN TOTAL'!R462</f>
        <v>APAGADO</v>
      </c>
      <c r="M445" t="str">
        <f>'RESUMEN TOTAL'!S462</f>
        <v>APAGADO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 t="str">
        <f>'RESUMEN TOTAL'!L463</f>
        <v>APAGADO</v>
      </c>
      <c r="G446" t="str">
        <f>'RESUMEN TOTAL'!M463</f>
        <v>APAGADO</v>
      </c>
      <c r="H446" t="str">
        <f>'RESUMEN TOTAL'!N463</f>
        <v>APAGADO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 t="str">
        <f>'RESUMEN TOTAL'!R463</f>
        <v>APAGADO</v>
      </c>
      <c r="M446" t="str">
        <f>'RESUMEN TOTAL'!S463</f>
        <v>APAGADO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 t="str">
        <f>'RESUMEN TOTAL'!L464</f>
        <v>APAGADO</v>
      </c>
      <c r="G447" t="str">
        <f>'RESUMEN TOTAL'!M464</f>
        <v>APAGADO</v>
      </c>
      <c r="H447" t="str">
        <f>'RESUMEN TOTAL'!N464</f>
        <v>APAGADO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 t="str">
        <f>'RESUMEN TOTAL'!S464</f>
        <v>APAGADO</v>
      </c>
      <c r="N447" t="str">
        <f>'RESUMEN TOTAL'!T464</f>
        <v>APAGADO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>
        <f>'RESUMEN TOTAL'!M471</f>
        <v>0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</row>
    <row r="455" spans="1:35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 t="str">
        <f>'RESUMEN TOTAL'!L492</f>
        <v>APAGADO</v>
      </c>
      <c r="G455" t="str">
        <f>'RESUMEN TOTAL'!M492</f>
        <v>APAGADO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 t="str">
        <f>'RESUMEN TOTAL'!L493</f>
        <v>APAGADO</v>
      </c>
      <c r="G456" t="str">
        <f>'RESUMEN TOTAL'!M493</f>
        <v>APAGADO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 t="str">
        <f>'RESUMEN TOTAL'!L496</f>
        <v>APAGADO</v>
      </c>
      <c r="G459" t="str">
        <f>'RESUMEN TOTAL'!M496</f>
        <v>APAGADO</v>
      </c>
      <c r="H459" t="str">
        <f>'RESUMEN TOTAL'!N496</f>
        <v>APAGADO</v>
      </c>
      <c r="I459">
        <f>'RESUMEN TOTAL'!O496</f>
        <v>0</v>
      </c>
      <c r="J459" t="str">
        <f>'RESUMEN TOTAL'!P496</f>
        <v>APAGADO</v>
      </c>
      <c r="K459" t="str">
        <f>'RESUMEN TOTAL'!Q496</f>
        <v>APAGADO</v>
      </c>
      <c r="L459" t="str">
        <f>'RESUMEN TOTAL'!R496</f>
        <v>APAGADO</v>
      </c>
      <c r="M459" t="str">
        <f>'RESUMEN TOTAL'!S496</f>
        <v>APAGADO</v>
      </c>
      <c r="N459" t="str">
        <f>'RESUMEN TOTAL'!T496</f>
        <v>APAGADO</v>
      </c>
      <c r="O459" t="str">
        <f>'RESUMEN TOTAL'!U496</f>
        <v>APAGADO</v>
      </c>
      <c r="P459" t="str">
        <f>'RESUMEN TOTAL'!V496</f>
        <v>APAGADO</v>
      </c>
      <c r="Q459" t="str">
        <f>'RESUMEN TOTAL'!W496</f>
        <v>APAGADO</v>
      </c>
      <c r="R459" t="str">
        <f>'RESUMEN TOTAL'!X496</f>
        <v>APAGADO</v>
      </c>
      <c r="S459" t="str">
        <f>'RESUMEN TOTAL'!Y496</f>
        <v>APAGADO</v>
      </c>
      <c r="T459" t="str">
        <f>'RESUMEN TOTAL'!Z496</f>
        <v>APAGADO</v>
      </c>
      <c r="U459" t="str">
        <f>'RESUMEN TOTAL'!AA496</f>
        <v>APAGADO</v>
      </c>
      <c r="V459" t="str">
        <f>'RESUMEN TOTAL'!AB496</f>
        <v>APAGADO</v>
      </c>
      <c r="W459" t="str">
        <f>'RESUMEN TOTAL'!AC496</f>
        <v>APAGADO</v>
      </c>
      <c r="X459" t="str">
        <f>'RESUMEN TOTAL'!AD496</f>
        <v>APAGADO</v>
      </c>
      <c r="Y459" t="str">
        <f>'RESUMEN TOTAL'!AE496</f>
        <v>APAGADO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 t="str">
        <f>'RESUMEN TOTAL'!L497</f>
        <v>APAGADO</v>
      </c>
      <c r="G460" t="str">
        <f>'RESUMEN TOTAL'!M497</f>
        <v>APAGADO</v>
      </c>
      <c r="H460" t="str">
        <f>'RESUMEN TOTAL'!N497</f>
        <v>APAGADO</v>
      </c>
      <c r="I460">
        <f>'RESUMEN TOTAL'!O497</f>
        <v>0</v>
      </c>
      <c r="J460" t="str">
        <f>'RESUMEN TOTAL'!P497</f>
        <v>APAGADO</v>
      </c>
      <c r="K460" t="str">
        <f>'RESUMEN TOTAL'!Q497</f>
        <v>APAGADO</v>
      </c>
      <c r="L460" t="str">
        <f>'RESUMEN TOTAL'!R497</f>
        <v>APAGADO</v>
      </c>
      <c r="M460" t="str">
        <f>'RESUMEN TOTAL'!S497</f>
        <v>APAGADO</v>
      </c>
      <c r="N460" t="str">
        <f>'RESUMEN TOTAL'!T497</f>
        <v>APAGADO</v>
      </c>
      <c r="O460" t="str">
        <f>'RESUMEN TOTAL'!U497</f>
        <v>APAGADO</v>
      </c>
      <c r="P460" t="str">
        <f>'RESUMEN TOTAL'!V497</f>
        <v>APAGADO</v>
      </c>
      <c r="Q460" t="str">
        <f>'RESUMEN TOTAL'!W497</f>
        <v>APAGADO</v>
      </c>
      <c r="R460" t="str">
        <f>'RESUMEN TOTAL'!X497</f>
        <v>APAGADO</v>
      </c>
      <c r="S460" t="str">
        <f>'RESUMEN TOTAL'!Y497</f>
        <v>APAGADO</v>
      </c>
      <c r="T460" t="str">
        <f>'RESUMEN TOTAL'!Z497</f>
        <v>APAGADO</v>
      </c>
      <c r="U460" t="str">
        <f>'RESUMEN TOTAL'!AA497</f>
        <v>APAGADO</v>
      </c>
      <c r="V460" t="str">
        <f>'RESUMEN TOTAL'!AB497</f>
        <v>APAGADO</v>
      </c>
      <c r="W460" t="str">
        <f>'RESUMEN TOTAL'!AC497</f>
        <v>APAGADO</v>
      </c>
      <c r="X460" t="str">
        <f>'RESUMEN TOTAL'!AD497</f>
        <v>APAGADO</v>
      </c>
      <c r="Y460" t="str">
        <f>'RESUMEN TOTAL'!AE497</f>
        <v>APAGADO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 t="str">
        <f>'RESUMEN TOTAL'!L498</f>
        <v>APAGADO</v>
      </c>
      <c r="G461" t="str">
        <f>'RESUMEN TOTAL'!M498</f>
        <v>APAGADO</v>
      </c>
      <c r="H461" t="str">
        <f>'RESUMEN TOTAL'!N498</f>
        <v>APAGADO</v>
      </c>
      <c r="I461">
        <f>'RESUMEN TOTAL'!O498</f>
        <v>0</v>
      </c>
      <c r="J461" t="str">
        <f>'RESUMEN TOTAL'!P498</f>
        <v>APAGADO</v>
      </c>
      <c r="K461" t="str">
        <f>'RESUMEN TOTAL'!Q498</f>
        <v>APAGADO</v>
      </c>
      <c r="L461" t="str">
        <f>'RESUMEN TOTAL'!R498</f>
        <v>APAGADO</v>
      </c>
      <c r="M461" t="str">
        <f>'RESUMEN TOTAL'!S498</f>
        <v>APAGADO</v>
      </c>
      <c r="N461" t="str">
        <f>'RESUMEN TOTAL'!T498</f>
        <v>APAGADO</v>
      </c>
      <c r="O461" t="str">
        <f>'RESUMEN TOTAL'!U498</f>
        <v>APAGADO</v>
      </c>
      <c r="P461" t="str">
        <f>'RESUMEN TOTAL'!V498</f>
        <v>APAGADO</v>
      </c>
      <c r="Q461" t="str">
        <f>'RESUMEN TOTAL'!W498</f>
        <v>APAGADO</v>
      </c>
      <c r="R461" t="str">
        <f>'RESUMEN TOTAL'!X498</f>
        <v>APAGADO</v>
      </c>
      <c r="S461" t="str">
        <f>'RESUMEN TOTAL'!Y498</f>
        <v>APAGADO</v>
      </c>
      <c r="T461" t="str">
        <f>'RESUMEN TOTAL'!Z498</f>
        <v>APAGADO</v>
      </c>
      <c r="U461" t="str">
        <f>'RESUMEN TOTAL'!AA498</f>
        <v>APAGADO</v>
      </c>
      <c r="V461" t="str">
        <f>'RESUMEN TOTAL'!AB498</f>
        <v>APAGADO</v>
      </c>
      <c r="W461" t="str">
        <f>'RESUMEN TOTAL'!AC498</f>
        <v>APAGADO</v>
      </c>
      <c r="X461" t="str">
        <f>'RESUMEN TOTAL'!AD498</f>
        <v>APAGADO</v>
      </c>
      <c r="Y461" t="str">
        <f>'RESUMEN TOTAL'!AE498</f>
        <v>APAGADO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 t="str">
        <f>'RESUMEN TOTAL'!L499</f>
        <v>APAGADO</v>
      </c>
      <c r="G462" t="str">
        <f>'RESUMEN TOTAL'!M499</f>
        <v>APAGADO</v>
      </c>
      <c r="H462" t="str">
        <f>'RESUMEN TOTAL'!N499</f>
        <v>APAGADO</v>
      </c>
      <c r="I462">
        <f>'RESUMEN TOTAL'!O499</f>
        <v>0</v>
      </c>
      <c r="J462" t="str">
        <f>'RESUMEN TOTAL'!P499</f>
        <v>APAGADO</v>
      </c>
      <c r="K462" t="str">
        <f>'RESUMEN TOTAL'!Q499</f>
        <v>APAGADO</v>
      </c>
      <c r="L462" t="str">
        <f>'RESUMEN TOTAL'!R499</f>
        <v>APAGADO</v>
      </c>
      <c r="M462" t="str">
        <f>'RESUMEN TOTAL'!S499</f>
        <v>APAGADO</v>
      </c>
      <c r="N462" t="str">
        <f>'RESUMEN TOTAL'!T499</f>
        <v>APAGADO</v>
      </c>
      <c r="O462" t="str">
        <f>'RESUMEN TOTAL'!U499</f>
        <v>APAGADO</v>
      </c>
      <c r="P462" t="str">
        <f>'RESUMEN TOTAL'!V499</f>
        <v>APAGADO</v>
      </c>
      <c r="Q462" t="str">
        <f>'RESUMEN TOTAL'!W499</f>
        <v>APAGADO</v>
      </c>
      <c r="R462" t="str">
        <f>'RESUMEN TOTAL'!X499</f>
        <v>APAGADO</v>
      </c>
      <c r="S462" t="str">
        <f>'RESUMEN TOTAL'!Y499</f>
        <v>APAGADO</v>
      </c>
      <c r="T462" t="str">
        <f>'RESUMEN TOTAL'!Z499</f>
        <v>APAGADO</v>
      </c>
      <c r="U462" t="str">
        <f>'RESUMEN TOTAL'!AA499</f>
        <v>APAGADO</v>
      </c>
      <c r="V462" t="str">
        <f>'RESUMEN TOTAL'!AB499</f>
        <v>APAGADO</v>
      </c>
      <c r="W462" t="str">
        <f>'RESUMEN TOTAL'!AC499</f>
        <v>APAGADO</v>
      </c>
      <c r="X462" t="str">
        <f>'RESUMEN TOTAL'!AD499</f>
        <v>APAGADO</v>
      </c>
      <c r="Y462" t="str">
        <f>'RESUMEN TOTAL'!AE499</f>
        <v>APAGADO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>
        <f>'RESUMEN TOTAL'!L500</f>
        <v>0</v>
      </c>
      <c r="G463">
        <f>'RESUMEN TOTAL'!M500</f>
        <v>0</v>
      </c>
      <c r="H463">
        <f>'RESUMEN TOTAL'!N500</f>
        <v>0</v>
      </c>
      <c r="I463">
        <f>'RESUMEN TOTAL'!O500</f>
        <v>0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 t="str">
        <f>'RESUMEN TOTAL'!AE500</f>
        <v>APAGADO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>
        <f>'RESUMEN TOTAL'!L501</f>
        <v>0</v>
      </c>
      <c r="G464">
        <f>'RESUMEN TOTAL'!M501</f>
        <v>0</v>
      </c>
      <c r="H464">
        <f>'RESUMEN TOTAL'!N501</f>
        <v>0</v>
      </c>
      <c r="I464">
        <f>'RESUMEN TOTAL'!O501</f>
        <v>0</v>
      </c>
      <c r="J464">
        <f>'RESUMEN TOTAL'!P501</f>
        <v>0</v>
      </c>
      <c r="K464">
        <f>'RESUMEN TOTAL'!Q501</f>
        <v>0</v>
      </c>
      <c r="L464">
        <f>'RESUMEN TOTAL'!R501</f>
        <v>0</v>
      </c>
      <c r="M464">
        <f>'RESUMEN TOTAL'!S501</f>
        <v>0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 t="str">
        <f>'RESUMEN TOTAL'!AE501</f>
        <v>APAGADO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 t="str">
        <f>'RESUMEN TOTAL'!N502</f>
        <v>APAGADO</v>
      </c>
      <c r="I465">
        <f>'RESUMEN TOTAL'!O502</f>
        <v>0</v>
      </c>
      <c r="J465" t="str">
        <f>'RESUMEN TOTAL'!P502</f>
        <v>APAGADO</v>
      </c>
      <c r="K465" t="str">
        <f>'RESUMEN TOTAL'!Q502</f>
        <v>APAGADO</v>
      </c>
      <c r="L465" t="str">
        <f>'RESUMEN TOTAL'!R502</f>
        <v>APAGADO</v>
      </c>
      <c r="M465" t="str">
        <f>'RESUMEN TOTAL'!S502</f>
        <v>APAGADO</v>
      </c>
      <c r="N465" t="str">
        <f>'RESUMEN TOTAL'!T502</f>
        <v>APAGADO</v>
      </c>
      <c r="O465" t="str">
        <f>'RESUMEN TOTAL'!U502</f>
        <v>APAGADO</v>
      </c>
      <c r="P465" t="str">
        <f>'RESUMEN TOTAL'!V502</f>
        <v>APAGADO</v>
      </c>
      <c r="Q465" t="str">
        <f>'RESUMEN TOTAL'!W502</f>
        <v>APAGADO</v>
      </c>
      <c r="R465" t="str">
        <f>'RESUMEN TOTAL'!X502</f>
        <v>APAGADO</v>
      </c>
      <c r="S465" t="str">
        <f>'RESUMEN TOTAL'!Y502</f>
        <v>APAGADO</v>
      </c>
      <c r="T465" t="str">
        <f>'RESUMEN TOTAL'!Z502</f>
        <v>APAGADO</v>
      </c>
      <c r="U465" t="str">
        <f>'RESUMEN TOTAL'!AA502</f>
        <v>APAGADO</v>
      </c>
      <c r="V465" t="str">
        <f>'RESUMEN TOTAL'!AB502</f>
        <v>APAGADO</v>
      </c>
      <c r="W465" t="str">
        <f>'RESUMEN TOTAL'!AC502</f>
        <v>APAGADO</v>
      </c>
      <c r="X465" t="str">
        <f>'RESUMEN TOTAL'!AD502</f>
        <v>APAGADO</v>
      </c>
      <c r="Y465" t="str">
        <f>'RESUMEN TOTAL'!AE502</f>
        <v>APAGADO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>
        <f>'RESUMEN TOTAL'!L503</f>
        <v>0</v>
      </c>
      <c r="G466" t="str">
        <f>'RESUMEN TOTAL'!M503</f>
        <v>APAGADO</v>
      </c>
      <c r="H466" t="str">
        <f>'RESUMEN TOTAL'!N503</f>
        <v>APAGADO</v>
      </c>
      <c r="I466">
        <f>'RESUMEN TOTAL'!O503</f>
        <v>0</v>
      </c>
      <c r="J466" t="str">
        <f>'RESUMEN TOTAL'!P503</f>
        <v>APAGADO</v>
      </c>
      <c r="K466" t="str">
        <f>'RESUMEN TOTAL'!Q503</f>
        <v>APAGADO</v>
      </c>
      <c r="L466" t="str">
        <f>'RESUMEN TOTAL'!R503</f>
        <v>APAGADO</v>
      </c>
      <c r="M466" t="str">
        <f>'RESUMEN TOTAL'!S503</f>
        <v>APAGADO</v>
      </c>
      <c r="N466" t="str">
        <f>'RESUMEN TOTAL'!T503</f>
        <v>APAGADO</v>
      </c>
      <c r="O466" t="str">
        <f>'RESUMEN TOTAL'!U503</f>
        <v>APAGADO</v>
      </c>
      <c r="P466" t="str">
        <f>'RESUMEN TOTAL'!V503</f>
        <v>APAGADO</v>
      </c>
      <c r="Q466" t="str">
        <f>'RESUMEN TOTAL'!W503</f>
        <v>APAGADO</v>
      </c>
      <c r="R466" t="str">
        <f>'RESUMEN TOTAL'!X503</f>
        <v>APAGADO</v>
      </c>
      <c r="S466" t="str">
        <f>'RESUMEN TOTAL'!Y503</f>
        <v>APAGADO</v>
      </c>
      <c r="T466" t="str">
        <f>'RESUMEN TOTAL'!Z503</f>
        <v>APAGADO</v>
      </c>
      <c r="U466" t="str">
        <f>'RESUMEN TOTAL'!AA503</f>
        <v>APAGADO</v>
      </c>
      <c r="V466" t="str">
        <f>'RESUMEN TOTAL'!AB503</f>
        <v>APAGADO</v>
      </c>
      <c r="W466" t="str">
        <f>'RESUMEN TOTAL'!AC503</f>
        <v>APAGADO</v>
      </c>
      <c r="X466" t="str">
        <f>'RESUMEN TOTAL'!AD503</f>
        <v>APAGADO</v>
      </c>
      <c r="Y466" t="str">
        <f>'RESUMEN TOTAL'!AE503</f>
        <v>APAGADO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 t="str">
        <f>'RESUMEN TOTAL'!L504</f>
        <v>APAGADO</v>
      </c>
      <c r="G467" t="str">
        <f>'RESUMEN TOTAL'!M504</f>
        <v>APAGADO</v>
      </c>
      <c r="H467" t="str">
        <f>'RESUMEN TOTAL'!N504</f>
        <v>APAGADO</v>
      </c>
      <c r="I467">
        <f>'RESUMEN TOTAL'!O504</f>
        <v>0</v>
      </c>
      <c r="J467" t="str">
        <f>'RESUMEN TOTAL'!P504</f>
        <v>APAGADO</v>
      </c>
      <c r="K467" t="str">
        <f>'RESUMEN TOTAL'!Q504</f>
        <v>APAGADO</v>
      </c>
      <c r="L467" t="str">
        <f>'RESUMEN TOTAL'!R504</f>
        <v>APAGADO</v>
      </c>
      <c r="M467" t="str">
        <f>'RESUMEN TOTAL'!S504</f>
        <v>APAGADO</v>
      </c>
      <c r="N467" t="str">
        <f>'RESUMEN TOTAL'!T504</f>
        <v>APAGADO</v>
      </c>
      <c r="O467" t="str">
        <f>'RESUMEN TOTAL'!U504</f>
        <v>APAGADO</v>
      </c>
      <c r="P467" t="str">
        <f>'RESUMEN TOTAL'!V504</f>
        <v>APAGADO</v>
      </c>
      <c r="Q467" t="str">
        <f>'RESUMEN TOTAL'!W504</f>
        <v>APAGADO</v>
      </c>
      <c r="R467" t="str">
        <f>'RESUMEN TOTAL'!X504</f>
        <v>APAGADO</v>
      </c>
      <c r="S467" t="str">
        <f>'RESUMEN TOTAL'!Y504</f>
        <v>APAGADO</v>
      </c>
      <c r="T467" t="str">
        <f>'RESUMEN TOTAL'!Z504</f>
        <v>APAGADO</v>
      </c>
      <c r="U467" t="str">
        <f>'RESUMEN TOTAL'!AA504</f>
        <v>APAGADO</v>
      </c>
      <c r="V467" t="str">
        <f>'RESUMEN TOTAL'!AB504</f>
        <v>APAGADO</v>
      </c>
      <c r="W467" t="str">
        <f>'RESUMEN TOTAL'!AC504</f>
        <v>APAGADO</v>
      </c>
      <c r="X467" t="str">
        <f>'RESUMEN TOTAL'!AD504</f>
        <v>APAGADO</v>
      </c>
      <c r="Y467" t="str">
        <f>'RESUMEN TOTAL'!AE504</f>
        <v>APAGADO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 t="str">
        <f>'RESUMEN TOTAL'!L505</f>
        <v>APAGADO</v>
      </c>
      <c r="G468" t="str">
        <f>'RESUMEN TOTAL'!M505</f>
        <v>APAGADO</v>
      </c>
      <c r="H468" t="str">
        <f>'RESUMEN TOTAL'!N505</f>
        <v>APAGADO</v>
      </c>
      <c r="I468">
        <f>'RESUMEN TOTAL'!O505</f>
        <v>0</v>
      </c>
      <c r="J468" t="str">
        <f>'RESUMEN TOTAL'!P505</f>
        <v>APAGADO</v>
      </c>
      <c r="K468" t="str">
        <f>'RESUMEN TOTAL'!Q505</f>
        <v>APAGADO</v>
      </c>
      <c r="L468" t="str">
        <f>'RESUMEN TOTAL'!R505</f>
        <v>APAGADO</v>
      </c>
      <c r="M468" t="str">
        <f>'RESUMEN TOTAL'!S505</f>
        <v>APAGADO</v>
      </c>
      <c r="N468" t="str">
        <f>'RESUMEN TOTAL'!T505</f>
        <v>APAGADO</v>
      </c>
      <c r="O468" t="str">
        <f>'RESUMEN TOTAL'!U505</f>
        <v>APAGADO</v>
      </c>
      <c r="P468" t="str">
        <f>'RESUMEN TOTAL'!V505</f>
        <v>APAGADO</v>
      </c>
      <c r="Q468" t="str">
        <f>'RESUMEN TOTAL'!W505</f>
        <v>APAGADO</v>
      </c>
      <c r="R468" t="str">
        <f>'RESUMEN TOTAL'!X505</f>
        <v>APAGADO</v>
      </c>
      <c r="S468" t="str">
        <f>'RESUMEN TOTAL'!Y505</f>
        <v>APAGADO</v>
      </c>
      <c r="T468" t="str">
        <f>'RESUMEN TOTAL'!Z505</f>
        <v>APAGADO</v>
      </c>
      <c r="U468" t="str">
        <f>'RESUMEN TOTAL'!AA505</f>
        <v>APAGADO</v>
      </c>
      <c r="V468" t="str">
        <f>'RESUMEN TOTAL'!AB505</f>
        <v>APAGADO</v>
      </c>
      <c r="W468" t="str">
        <f>'RESUMEN TOTAL'!AC505</f>
        <v>APAGADO</v>
      </c>
      <c r="X468" t="str">
        <f>'RESUMEN TOTAL'!AD505</f>
        <v>APAGADO</v>
      </c>
      <c r="Y468" t="str">
        <f>'RESUMEN TOTAL'!AE505</f>
        <v>APAGADO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 t="str">
        <f>'RESUMEN TOTAL'!L506</f>
        <v>APAGADO</v>
      </c>
      <c r="G469" t="str">
        <f>'RESUMEN TOTAL'!M506</f>
        <v>APAGADO</v>
      </c>
      <c r="H469" t="str">
        <f>'RESUMEN TOTAL'!N506</f>
        <v>APAGADO</v>
      </c>
      <c r="I469">
        <f>'RESUMEN TOTAL'!O506</f>
        <v>0</v>
      </c>
      <c r="J469" t="str">
        <f>'RESUMEN TOTAL'!P506</f>
        <v>APAGADO</v>
      </c>
      <c r="K469" t="str">
        <f>'RESUMEN TOTAL'!Q506</f>
        <v>APAGADO</v>
      </c>
      <c r="L469" t="str">
        <f>'RESUMEN TOTAL'!R506</f>
        <v>APAGADO</v>
      </c>
      <c r="M469" t="str">
        <f>'RESUMEN TOTAL'!S506</f>
        <v>APAGADO</v>
      </c>
      <c r="N469" t="str">
        <f>'RESUMEN TOTAL'!T506</f>
        <v>APAGADO</v>
      </c>
      <c r="O469" t="str">
        <f>'RESUMEN TOTAL'!U506</f>
        <v>APAGADO</v>
      </c>
      <c r="P469" t="str">
        <f>'RESUMEN TOTAL'!V506</f>
        <v>APAGADO</v>
      </c>
      <c r="Q469" t="str">
        <f>'RESUMEN TOTAL'!W506</f>
        <v>APAGADO</v>
      </c>
      <c r="R469" t="str">
        <f>'RESUMEN TOTAL'!X506</f>
        <v>APAGADO</v>
      </c>
      <c r="S469" t="str">
        <f>'RESUMEN TOTAL'!Y506</f>
        <v>APAGADO</v>
      </c>
      <c r="T469" t="str">
        <f>'RESUMEN TOTAL'!Z506</f>
        <v>APAGADO</v>
      </c>
      <c r="U469" t="str">
        <f>'RESUMEN TOTAL'!AA506</f>
        <v>APAGADO</v>
      </c>
      <c r="V469" t="str">
        <f>'RESUMEN TOTAL'!AB506</f>
        <v>APAGADO</v>
      </c>
      <c r="W469" t="str">
        <f>'RESUMEN TOTAL'!AC506</f>
        <v>APAGADO</v>
      </c>
      <c r="X469" t="str">
        <f>'RESUMEN TOTAL'!AD506</f>
        <v>APAGADO</v>
      </c>
      <c r="Y469" t="str">
        <f>'RESUMEN TOTAL'!AE506</f>
        <v>APAGADO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 t="str">
        <f>'RESUMEN TOTAL'!L507</f>
        <v>APAGADO</v>
      </c>
      <c r="G470" t="str">
        <f>'RESUMEN TOTAL'!M507</f>
        <v>APAGADO</v>
      </c>
      <c r="H470" t="str">
        <f>'RESUMEN TOTAL'!N507</f>
        <v>APAGADO</v>
      </c>
      <c r="I470">
        <f>'RESUMEN TOTAL'!O507</f>
        <v>0</v>
      </c>
      <c r="J470" t="str">
        <f>'RESUMEN TOTAL'!P507</f>
        <v>APAGADO</v>
      </c>
      <c r="K470" t="str">
        <f>'RESUMEN TOTAL'!Q507</f>
        <v>APAGADO</v>
      </c>
      <c r="L470" t="str">
        <f>'RESUMEN TOTAL'!R507</f>
        <v>APAGADO</v>
      </c>
      <c r="M470" t="str">
        <f>'RESUMEN TOTAL'!S507</f>
        <v>APAGADO</v>
      </c>
      <c r="N470" t="str">
        <f>'RESUMEN TOTAL'!T507</f>
        <v>APAGADO</v>
      </c>
      <c r="O470" t="str">
        <f>'RESUMEN TOTAL'!U507</f>
        <v>APAGADO</v>
      </c>
      <c r="P470" t="str">
        <f>'RESUMEN TOTAL'!V507</f>
        <v>APAGADO</v>
      </c>
      <c r="Q470" t="str">
        <f>'RESUMEN TOTAL'!W507</f>
        <v>APAGADO</v>
      </c>
      <c r="R470" t="str">
        <f>'RESUMEN TOTAL'!X507</f>
        <v>APAGADO</v>
      </c>
      <c r="S470" t="str">
        <f>'RESUMEN TOTAL'!Y507</f>
        <v>APAGADO</v>
      </c>
      <c r="T470" t="str">
        <f>'RESUMEN TOTAL'!Z507</f>
        <v>APAGADO</v>
      </c>
      <c r="U470" t="str">
        <f>'RESUMEN TOTAL'!AA507</f>
        <v>APAGADO</v>
      </c>
      <c r="V470" t="str">
        <f>'RESUMEN TOTAL'!AB507</f>
        <v>APAGADO</v>
      </c>
      <c r="W470" t="str">
        <f>'RESUMEN TOTAL'!AC507</f>
        <v>APAGADO</v>
      </c>
      <c r="X470" t="str">
        <f>'RESUMEN TOTAL'!AD507</f>
        <v>APAGADO</v>
      </c>
      <c r="Y470" t="str">
        <f>'RESUMEN TOTAL'!AE507</f>
        <v>APAGADO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 t="str">
        <f>'RESUMEN TOTAL'!L508</f>
        <v>APAGADO</v>
      </c>
      <c r="G471" t="str">
        <f>'RESUMEN TOTAL'!M508</f>
        <v>APAGADO</v>
      </c>
      <c r="H471" t="str">
        <f>'RESUMEN TOTAL'!N508</f>
        <v>APAGADO</v>
      </c>
      <c r="I471">
        <f>'RESUMEN TOTAL'!O508</f>
        <v>0</v>
      </c>
      <c r="J471" t="str">
        <f>'RESUMEN TOTAL'!P508</f>
        <v>APAGADO</v>
      </c>
      <c r="K471" t="str">
        <f>'RESUMEN TOTAL'!Q508</f>
        <v>APAGADO</v>
      </c>
      <c r="L471" t="str">
        <f>'RESUMEN TOTAL'!R508</f>
        <v>APAGADO</v>
      </c>
      <c r="M471" t="str">
        <f>'RESUMEN TOTAL'!S508</f>
        <v>APAGADO</v>
      </c>
      <c r="N471" t="str">
        <f>'RESUMEN TOTAL'!T508</f>
        <v>APAGADO</v>
      </c>
      <c r="O471" t="str">
        <f>'RESUMEN TOTAL'!U508</f>
        <v>APAGADO</v>
      </c>
      <c r="P471" t="str">
        <f>'RESUMEN TOTAL'!V508</f>
        <v>APAGADO</v>
      </c>
      <c r="Q471" t="str">
        <f>'RESUMEN TOTAL'!W508</f>
        <v>APAGADO</v>
      </c>
      <c r="R471" t="str">
        <f>'RESUMEN TOTAL'!X508</f>
        <v>APAGADO</v>
      </c>
      <c r="S471" t="str">
        <f>'RESUMEN TOTAL'!Y508</f>
        <v>APAGADO</v>
      </c>
      <c r="T471" t="str">
        <f>'RESUMEN TOTAL'!Z508</f>
        <v>APAGADO</v>
      </c>
      <c r="U471" t="str">
        <f>'RESUMEN TOTAL'!AA508</f>
        <v>APAGADO</v>
      </c>
      <c r="V471" t="str">
        <f>'RESUMEN TOTAL'!AB508</f>
        <v>APAGADO</v>
      </c>
      <c r="W471" t="str">
        <f>'RESUMEN TOTAL'!AC508</f>
        <v>APAGADO</v>
      </c>
      <c r="X471" t="str">
        <f>'RESUMEN TOTAL'!AD508</f>
        <v>APAGADO</v>
      </c>
      <c r="Y471" t="str">
        <f>'RESUMEN TOTAL'!AE508</f>
        <v>APAGADO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 t="str">
        <f>'RESUMEN TOTAL'!L509</f>
        <v>APAGADO</v>
      </c>
      <c r="G472" t="str">
        <f>'RESUMEN TOTAL'!M509</f>
        <v>APAGADO</v>
      </c>
      <c r="H472" t="str">
        <f>'RESUMEN TOTAL'!N509</f>
        <v>APAGADO</v>
      </c>
      <c r="I472">
        <f>'RESUMEN TOTAL'!O509</f>
        <v>0</v>
      </c>
      <c r="J472" t="str">
        <f>'RESUMEN TOTAL'!P509</f>
        <v>APAGADO</v>
      </c>
      <c r="K472" t="str">
        <f>'RESUMEN TOTAL'!Q509</f>
        <v>APAGADO</v>
      </c>
      <c r="L472" t="str">
        <f>'RESUMEN TOTAL'!R509</f>
        <v>APAGADO</v>
      </c>
      <c r="M472" t="str">
        <f>'RESUMEN TOTAL'!S509</f>
        <v>APAGADO</v>
      </c>
      <c r="N472" t="str">
        <f>'RESUMEN TOTAL'!T509</f>
        <v>APAGADO</v>
      </c>
      <c r="O472" t="str">
        <f>'RESUMEN TOTAL'!U509</f>
        <v>APAGADO</v>
      </c>
      <c r="P472" t="str">
        <f>'RESUMEN TOTAL'!V509</f>
        <v>APAGADO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 t="str">
        <f>'RESUMEN TOTAL'!L510</f>
        <v>APAGADO</v>
      </c>
      <c r="G473" t="str">
        <f>'RESUMEN TOTAL'!M510</f>
        <v>APAGADO</v>
      </c>
      <c r="H473" t="str">
        <f>'RESUMEN TOTAL'!N510</f>
        <v>APAGADO</v>
      </c>
      <c r="I473">
        <f>'RESUMEN TOTAL'!O510</f>
        <v>0</v>
      </c>
      <c r="J473" t="str">
        <f>'RESUMEN TOTAL'!P510</f>
        <v>APAGADO</v>
      </c>
      <c r="K473" t="str">
        <f>'RESUMEN TOTAL'!Q510</f>
        <v>APAGADO</v>
      </c>
      <c r="L473" t="str">
        <f>'RESUMEN TOTAL'!R510</f>
        <v>APAGADO</v>
      </c>
      <c r="M473" t="str">
        <f>'RESUMEN TOTAL'!S510</f>
        <v>APAGADO</v>
      </c>
      <c r="N473" t="str">
        <f>'RESUMEN TOTAL'!T510</f>
        <v>APAGADO</v>
      </c>
      <c r="O473" t="str">
        <f>'RESUMEN TOTAL'!U510</f>
        <v>APAGADO</v>
      </c>
      <c r="P473" t="str">
        <f>'RESUMEN TOTAL'!V510</f>
        <v>APAGADO</v>
      </c>
      <c r="Q473" t="str">
        <f>'RESUMEN TOTAL'!W510</f>
        <v>APAGADO</v>
      </c>
      <c r="R473" t="str">
        <f>'RESUMEN TOTAL'!X510</f>
        <v>APAGADO</v>
      </c>
      <c r="S473" t="str">
        <f>'RESUMEN TOTAL'!Y510</f>
        <v>APAGADO</v>
      </c>
      <c r="T473" t="str">
        <f>'RESUMEN TOTAL'!Z510</f>
        <v>APAGADO</v>
      </c>
      <c r="U473" t="str">
        <f>'RESUMEN TOTAL'!AA510</f>
        <v>APAGADO</v>
      </c>
      <c r="V473" t="str">
        <f>'RESUMEN TOTAL'!AB510</f>
        <v>APAGADO</v>
      </c>
      <c r="W473" t="str">
        <f>'RESUMEN TOTAL'!AC510</f>
        <v>APAGADO</v>
      </c>
      <c r="X473" t="str">
        <f>'RESUMEN TOTAL'!AD510</f>
        <v>APAGADO</v>
      </c>
      <c r="Y473" t="str">
        <f>'RESUMEN TOTAL'!AE510</f>
        <v>APAGADO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 t="str">
        <f>'RESUMEN TOTAL'!L511</f>
        <v>APAGADO</v>
      </c>
      <c r="G474" t="str">
        <f>'RESUMEN TOTAL'!M511</f>
        <v>APAGADO</v>
      </c>
      <c r="H474" t="str">
        <f>'RESUMEN TOTAL'!N511</f>
        <v>APAGADO</v>
      </c>
      <c r="I474">
        <f>'RESUMEN TOTAL'!O511</f>
        <v>0</v>
      </c>
      <c r="J474" t="str">
        <f>'RESUMEN TOTAL'!P511</f>
        <v>APAGADO</v>
      </c>
      <c r="K474" t="str">
        <f>'RESUMEN TOTAL'!Q511</f>
        <v>APAGADO</v>
      </c>
      <c r="L474" t="str">
        <f>'RESUMEN TOTAL'!R511</f>
        <v>APAGADO</v>
      </c>
      <c r="M474" t="str">
        <f>'RESUMEN TOTAL'!S511</f>
        <v>APAGADO</v>
      </c>
      <c r="N474" t="str">
        <f>'RESUMEN TOTAL'!T511</f>
        <v>APAGADO</v>
      </c>
      <c r="O474" t="str">
        <f>'RESUMEN TOTAL'!U511</f>
        <v>APAGADO</v>
      </c>
      <c r="P474" t="str">
        <f>'RESUMEN TOTAL'!V511</f>
        <v>APAGADO</v>
      </c>
      <c r="Q474" t="str">
        <f>'RESUMEN TOTAL'!W511</f>
        <v>APAGADO</v>
      </c>
      <c r="R474" t="str">
        <f>'RESUMEN TOTAL'!X511</f>
        <v>APAGADO</v>
      </c>
      <c r="S474" t="str">
        <f>'RESUMEN TOTAL'!Y511</f>
        <v>APAGADO</v>
      </c>
      <c r="T474" t="str">
        <f>'RESUMEN TOTAL'!Z511</f>
        <v>APAGADO</v>
      </c>
      <c r="U474" t="str">
        <f>'RESUMEN TOTAL'!AA511</f>
        <v>APAGADO</v>
      </c>
      <c r="V474" t="str">
        <f>'RESUMEN TOTAL'!AB511</f>
        <v>APAGADO</v>
      </c>
      <c r="W474" t="str">
        <f>'RESUMEN TOTAL'!AC511</f>
        <v>APAGADO</v>
      </c>
      <c r="X474" t="str">
        <f>'RESUMEN TOTAL'!AD511</f>
        <v>APAGADO</v>
      </c>
      <c r="Y474" t="str">
        <f>'RESUMEN TOTAL'!AE511</f>
        <v>APAGADO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 t="str">
        <f>'RESUMEN TOTAL'!L512</f>
        <v>APAGADO</v>
      </c>
      <c r="G475" t="str">
        <f>'RESUMEN TOTAL'!M512</f>
        <v>APAGADO</v>
      </c>
      <c r="H475" t="str">
        <f>'RESUMEN TOTAL'!N512</f>
        <v>APAGADO</v>
      </c>
      <c r="I475">
        <f>'RESUMEN TOTAL'!O512</f>
        <v>0</v>
      </c>
      <c r="J475" t="str">
        <f>'RESUMEN TOTAL'!P512</f>
        <v>APAGADO</v>
      </c>
      <c r="K475" t="str">
        <f>'RESUMEN TOTAL'!Q512</f>
        <v>APAGADO</v>
      </c>
      <c r="L475" t="str">
        <f>'RESUMEN TOTAL'!R512</f>
        <v>APAGADO</v>
      </c>
      <c r="M475" t="str">
        <f>'RESUMEN TOTAL'!S512</f>
        <v>APAGADO</v>
      </c>
      <c r="N475" t="str">
        <f>'RESUMEN TOTAL'!T512</f>
        <v>APAGADO</v>
      </c>
      <c r="O475" t="str">
        <f>'RESUMEN TOTAL'!U512</f>
        <v>APAGADO</v>
      </c>
      <c r="P475" t="str">
        <f>'RESUMEN TOTAL'!V512</f>
        <v>APAGADO</v>
      </c>
      <c r="Q475" t="str">
        <f>'RESUMEN TOTAL'!W512</f>
        <v>APAGADO</v>
      </c>
      <c r="R475" t="str">
        <f>'RESUMEN TOTAL'!X512</f>
        <v>APAGADO</v>
      </c>
      <c r="S475" t="str">
        <f>'RESUMEN TOTAL'!Y512</f>
        <v>APAGADO</v>
      </c>
      <c r="T475" t="str">
        <f>'RESUMEN TOTAL'!Z512</f>
        <v>APAGADO</v>
      </c>
      <c r="U475" t="str">
        <f>'RESUMEN TOTAL'!AA512</f>
        <v>APAGADO</v>
      </c>
      <c r="V475" t="str">
        <f>'RESUMEN TOTAL'!AB512</f>
        <v>APAGADO</v>
      </c>
      <c r="W475" t="str">
        <f>'RESUMEN TOTAL'!AC512</f>
        <v>APAGADO</v>
      </c>
      <c r="X475" t="str">
        <f>'RESUMEN TOTAL'!AD512</f>
        <v>APAGADO</v>
      </c>
      <c r="Y475" t="str">
        <f>'RESUMEN TOTAL'!AE512</f>
        <v>APAGADO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 t="str">
        <f>'RESUMEN TOTAL'!L513</f>
        <v>APAGADO</v>
      </c>
      <c r="G476" t="str">
        <f>'RESUMEN TOTAL'!M513</f>
        <v>APAGADO</v>
      </c>
      <c r="H476" t="str">
        <f>'RESUMEN TOTAL'!N513</f>
        <v>APAGADO</v>
      </c>
      <c r="I476">
        <f>'RESUMEN TOTAL'!O513</f>
        <v>0</v>
      </c>
      <c r="J476" t="str">
        <f>'RESUMEN TOTAL'!P513</f>
        <v>APAGADO</v>
      </c>
      <c r="K476" t="str">
        <f>'RESUMEN TOTAL'!Q513</f>
        <v>APAGADO</v>
      </c>
      <c r="L476" t="str">
        <f>'RESUMEN TOTAL'!R513</f>
        <v>APAGADO</v>
      </c>
      <c r="M476" t="str">
        <f>'RESUMEN TOTAL'!S513</f>
        <v>APAGADO</v>
      </c>
      <c r="N476" t="str">
        <f>'RESUMEN TOTAL'!T513</f>
        <v>APAGADO</v>
      </c>
      <c r="O476" t="str">
        <f>'RESUMEN TOTAL'!U513</f>
        <v>APAGADO</v>
      </c>
      <c r="P476" t="str">
        <f>'RESUMEN TOTAL'!V513</f>
        <v>APAGADO</v>
      </c>
      <c r="Q476" t="str">
        <f>'RESUMEN TOTAL'!W513</f>
        <v>APAGADO</v>
      </c>
      <c r="R476" t="str">
        <f>'RESUMEN TOTAL'!X513</f>
        <v>APAGADO</v>
      </c>
      <c r="S476" t="str">
        <f>'RESUMEN TOTAL'!Y513</f>
        <v>APAGADO</v>
      </c>
      <c r="T476" t="str">
        <f>'RESUMEN TOTAL'!Z513</f>
        <v>APAGADO</v>
      </c>
      <c r="U476" t="str">
        <f>'RESUMEN TOTAL'!AA513</f>
        <v>APAGADO</v>
      </c>
      <c r="V476" t="str">
        <f>'RESUMEN TOTAL'!AB513</f>
        <v>APAGADO</v>
      </c>
      <c r="W476" t="str">
        <f>'RESUMEN TOTAL'!AC513</f>
        <v>APAGADO</v>
      </c>
      <c r="X476" t="str">
        <f>'RESUMEN TOTAL'!AD513</f>
        <v>APAGADO</v>
      </c>
      <c r="Y476" t="str">
        <f>'RESUMEN TOTAL'!AE513</f>
        <v>APAGADO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 t="str">
        <f>'RESUMEN TOTAL'!L514</f>
        <v>APAGADO</v>
      </c>
      <c r="G477" t="str">
        <f>'RESUMEN TOTAL'!M514</f>
        <v>APAGADO</v>
      </c>
      <c r="H477" t="str">
        <f>'RESUMEN TOTAL'!N514</f>
        <v>APAGADO</v>
      </c>
      <c r="I477">
        <f>'RESUMEN TOTAL'!O514</f>
        <v>0</v>
      </c>
      <c r="J477" t="str">
        <f>'RESUMEN TOTAL'!P514</f>
        <v>APAGADO</v>
      </c>
      <c r="K477" t="str">
        <f>'RESUMEN TOTAL'!Q514</f>
        <v>APAGADO</v>
      </c>
      <c r="L477" t="str">
        <f>'RESUMEN TOTAL'!R514</f>
        <v>APAGADO</v>
      </c>
      <c r="M477" t="str">
        <f>'RESUMEN TOTAL'!S514</f>
        <v>APAGADO</v>
      </c>
      <c r="N477" t="str">
        <f>'RESUMEN TOTAL'!T514</f>
        <v>APAGADO</v>
      </c>
      <c r="O477" t="str">
        <f>'RESUMEN TOTAL'!U514</f>
        <v>APAGADO</v>
      </c>
      <c r="P477" t="str">
        <f>'RESUMEN TOTAL'!V514</f>
        <v>APAGADO</v>
      </c>
      <c r="Q477" t="str">
        <f>'RESUMEN TOTAL'!W514</f>
        <v>APAGADO</v>
      </c>
      <c r="R477" t="str">
        <f>'RESUMEN TOTAL'!X514</f>
        <v>APAGADO</v>
      </c>
      <c r="S477" t="str">
        <f>'RESUMEN TOTAL'!Y514</f>
        <v>APAGADO</v>
      </c>
      <c r="T477" t="str">
        <f>'RESUMEN TOTAL'!Z514</f>
        <v>APAGADO</v>
      </c>
      <c r="U477" t="str">
        <f>'RESUMEN TOTAL'!AA514</f>
        <v>APAGADO</v>
      </c>
      <c r="V477" t="str">
        <f>'RESUMEN TOTAL'!AB514</f>
        <v>APAGADO</v>
      </c>
      <c r="W477" t="str">
        <f>'RESUMEN TOTAL'!AC514</f>
        <v>APAGADO</v>
      </c>
      <c r="X477" t="str">
        <f>'RESUMEN TOTAL'!AD514</f>
        <v>APAGADO</v>
      </c>
      <c r="Y477" t="str">
        <f>'RESUMEN TOTAL'!AE514</f>
        <v>APAGADO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 t="str">
        <f>'RESUMEN TOTAL'!L520</f>
        <v>APAGADO</v>
      </c>
      <c r="G483" t="str">
        <f>'RESUMEN TOTAL'!M520</f>
        <v>APAGADO</v>
      </c>
      <c r="H483" t="str">
        <f>'RESUMEN TOTAL'!N520</f>
        <v>APAGADO</v>
      </c>
      <c r="I483">
        <f>'RESUMEN TOTAL'!O520</f>
        <v>0</v>
      </c>
      <c r="J483" t="str">
        <f>'RESUMEN TOTAL'!P520</f>
        <v>APAGADO</v>
      </c>
      <c r="K483" t="str">
        <f>'RESUMEN TOTAL'!Q520</f>
        <v>APAGADO</v>
      </c>
      <c r="L483" t="str">
        <f>'RESUMEN TOTAL'!R520</f>
        <v>APAGADO</v>
      </c>
      <c r="M483" t="str">
        <f>'RESUMEN TOTAL'!S520</f>
        <v>APAGADO</v>
      </c>
      <c r="N483" t="str">
        <f>'RESUMEN TOTAL'!T520</f>
        <v>APAGADO</v>
      </c>
      <c r="O483" t="str">
        <f>'RESUMEN TOTAL'!U520</f>
        <v>APAGADO</v>
      </c>
      <c r="P483" t="str">
        <f>'RESUMEN TOTAL'!V520</f>
        <v>APAGADO</v>
      </c>
      <c r="Q483" t="str">
        <f>'RESUMEN TOTAL'!W520</f>
        <v>APAGADO</v>
      </c>
      <c r="R483" t="str">
        <f>'RESUMEN TOTAL'!X520</f>
        <v>APAGADO</v>
      </c>
      <c r="S483" t="str">
        <f>'RESUMEN TOTAL'!Y520</f>
        <v>APAGADO</v>
      </c>
      <c r="T483" t="str">
        <f>'RESUMEN TOTAL'!Z520</f>
        <v>APAGADO</v>
      </c>
      <c r="U483" t="str">
        <f>'RESUMEN TOTAL'!AA520</f>
        <v>APAGADO</v>
      </c>
      <c r="V483" t="str">
        <f>'RESUMEN TOTAL'!AB520</f>
        <v>APAGADO</v>
      </c>
      <c r="W483" t="str">
        <f>'RESUMEN TOTAL'!AC520</f>
        <v>APAGADO</v>
      </c>
      <c r="X483" t="str">
        <f>'RESUMEN TOTAL'!AD520</f>
        <v>APAGADO</v>
      </c>
      <c r="Y483" t="str">
        <f>'RESUMEN TOTAL'!AE520</f>
        <v>APAGADO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</row>
    <row r="484" spans="1:35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 t="str">
        <f>'RESUMEN TOTAL'!L521</f>
        <v>APAGADO</v>
      </c>
      <c r="G484" t="str">
        <f>'RESUMEN TOTAL'!M521</f>
        <v>APAGADO</v>
      </c>
      <c r="H484" t="str">
        <f>'RESUMEN TOTAL'!N521</f>
        <v>APAGADO</v>
      </c>
      <c r="I484">
        <f>'RESUMEN TOTAL'!O521</f>
        <v>0</v>
      </c>
      <c r="J484" t="str">
        <f>'RESUMEN TOTAL'!P521</f>
        <v>APAGADO</v>
      </c>
      <c r="K484" t="str">
        <f>'RESUMEN TOTAL'!Q521</f>
        <v>APAGADO</v>
      </c>
      <c r="L484" t="str">
        <f>'RESUMEN TOTAL'!R521</f>
        <v>APAGADO</v>
      </c>
      <c r="M484" t="str">
        <f>'RESUMEN TOTAL'!S521</f>
        <v>APAGADO</v>
      </c>
      <c r="N484" t="str">
        <f>'RESUMEN TOTAL'!T521</f>
        <v>APAGADO</v>
      </c>
      <c r="O484" t="str">
        <f>'RESUMEN TOTAL'!U521</f>
        <v>APAGADO</v>
      </c>
      <c r="P484" t="str">
        <f>'RESUMEN TOTAL'!V521</f>
        <v>APAGADO</v>
      </c>
      <c r="Q484" t="str">
        <f>'RESUMEN TOTAL'!W521</f>
        <v>APAGADO</v>
      </c>
      <c r="R484" t="str">
        <f>'RESUMEN TOTAL'!X521</f>
        <v>APAGADO</v>
      </c>
      <c r="S484" t="str">
        <f>'RESUMEN TOTAL'!Y521</f>
        <v>APAGADO</v>
      </c>
      <c r="T484" t="str">
        <f>'RESUMEN TOTAL'!Z521</f>
        <v>APAGADO</v>
      </c>
      <c r="U484" t="str">
        <f>'RESUMEN TOTAL'!AA521</f>
        <v>APAGADO</v>
      </c>
      <c r="V484" t="str">
        <f>'RESUMEN TOTAL'!AB523</f>
        <v>APAGADO</v>
      </c>
      <c r="W484" t="str">
        <f>'RESUMEN TOTAL'!AC521</f>
        <v>APAGADO</v>
      </c>
      <c r="X484" t="str">
        <f>'RESUMEN TOTAL'!AD521</f>
        <v>APAGADO</v>
      </c>
      <c r="Y484" t="str">
        <f>'RESUMEN TOTAL'!AE521</f>
        <v>APAGADO</v>
      </c>
      <c r="Z484">
        <f>'RESUMEN TOTAL'!AF521</f>
        <v>0</v>
      </c>
      <c r="AA484">
        <f>'RESUMEN TOTAL'!AG521</f>
        <v>0</v>
      </c>
      <c r="AB484">
        <f>'RESUMEN TOTAL'!AH521</f>
        <v>0</v>
      </c>
      <c r="AC484">
        <f>'RESUMEN TOTAL'!AI521</f>
        <v>0</v>
      </c>
      <c r="AD484">
        <f>'RESUMEN TOTAL'!AJ521</f>
        <v>0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 t="str">
        <f>'RESUMEN TOTAL'!W528</f>
        <v>APAGADO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 t="str">
        <f>'RESUMEN TOTAL'!L528</f>
        <v>APAGADO</v>
      </c>
      <c r="G491" t="str">
        <f>'RESUMEN TOTAL'!M528</f>
        <v>APAGADO</v>
      </c>
      <c r="H491" t="str">
        <f>'RESUMEN TOTAL'!N528</f>
        <v>APAGADO</v>
      </c>
      <c r="I491">
        <f>'RESUMEN TOTAL'!O528</f>
        <v>0</v>
      </c>
      <c r="J491">
        <f>'RESUMEN TOTAL'!P528</f>
        <v>0</v>
      </c>
      <c r="K491">
        <f>'RESUMEN TOTAL'!Q528</f>
        <v>0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 t="str">
        <f>'RESUMEN TOTAL'!X528</f>
        <v>APAGADO</v>
      </c>
      <c r="S491" t="str">
        <f>'RESUMEN TOTAL'!Y528</f>
        <v>APAGADO</v>
      </c>
      <c r="T491" t="str">
        <f>'RESUMEN TOTAL'!Z528</f>
        <v>APAGADO</v>
      </c>
      <c r="U491" t="str">
        <f>'RESUMEN TOTAL'!AA528</f>
        <v>APAGADO</v>
      </c>
      <c r="V491" t="str">
        <f>'RESUMEN TOTAL'!AB528</f>
        <v>APAGADO</v>
      </c>
      <c r="W491" t="str">
        <f>'RESUMEN TOTAL'!AC528</f>
        <v>APAGADO</v>
      </c>
      <c r="X491" t="str">
        <f>'RESUMEN TOTAL'!AD528</f>
        <v>APAGADO</v>
      </c>
      <c r="Y491" t="str">
        <f>'RESUMEN TOTAL'!AE528</f>
        <v>APAGADO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 t="str">
        <f>'RESUMEN TOTAL'!P529</f>
        <v>APAGADO</v>
      </c>
      <c r="K492" t="str">
        <f>'RESUMEN TOTAL'!Q529</f>
        <v>APAGADO</v>
      </c>
      <c r="L492" t="str">
        <f>'RESUMEN TOTAL'!R529</f>
        <v>APAGADO</v>
      </c>
      <c r="M492" t="str">
        <f>'RESUMEN TOTAL'!S529</f>
        <v>APAGADO</v>
      </c>
      <c r="N492" t="str">
        <f>'RESUMEN TOTAL'!T529</f>
        <v>APAGADO</v>
      </c>
      <c r="O492" t="str">
        <f>'RESUMEN TOTAL'!U529</f>
        <v>APAGADO</v>
      </c>
      <c r="P492" t="str">
        <f>'RESUMEN TOTAL'!V529</f>
        <v>APAGADO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 t="str">
        <f>'RESUMEN TOTAL'!L532</f>
        <v>APAGADO</v>
      </c>
      <c r="G495" t="str">
        <f>'RESUMEN TOTAL'!M532</f>
        <v>APAGADO</v>
      </c>
      <c r="H495" t="str">
        <f>'RESUMEN TOTAL'!N532</f>
        <v>APAGADO</v>
      </c>
      <c r="I495">
        <f>'RESUMEN TOTAL'!O532</f>
        <v>0</v>
      </c>
      <c r="J495" t="str">
        <f>'RESUMEN TOTAL'!P532</f>
        <v>APAGADO</v>
      </c>
      <c r="K495" t="str">
        <f>'RESUMEN TOTAL'!Q532</f>
        <v>APAGADO</v>
      </c>
      <c r="L495" t="str">
        <f>'RESUMEN TOTAL'!R532</f>
        <v>APAGADO</v>
      </c>
      <c r="M495" t="str">
        <f>'RESUMEN TOTAL'!S532</f>
        <v>APAGADO</v>
      </c>
      <c r="N495" t="str">
        <f>'RESUMEN TOTAL'!T532</f>
        <v>APAGADO</v>
      </c>
      <c r="O495" t="str">
        <f>'RESUMEN TOTAL'!U532</f>
        <v>APAGADO</v>
      </c>
      <c r="P495" t="str">
        <f>'RESUMEN TOTAL'!V532</f>
        <v>APAGADO</v>
      </c>
      <c r="Q495" t="str">
        <f>'RESUMEN TOTAL'!W532</f>
        <v>APAGADO</v>
      </c>
      <c r="R495" t="str">
        <f>'RESUMEN TOTAL'!X532</f>
        <v>APAGADO</v>
      </c>
      <c r="S495" t="str">
        <f>'RESUMEN TOTAL'!Y532</f>
        <v>APAGADO</v>
      </c>
      <c r="T495" t="str">
        <f>'RESUMEN TOTAL'!Z532</f>
        <v>APAGADO</v>
      </c>
      <c r="U495" t="str">
        <f>'RESUMEN TOTAL'!AA532</f>
        <v>APAGADO</v>
      </c>
      <c r="V495" t="str">
        <f>'RESUMEN TOTAL'!AB532</f>
        <v>APAGADO</v>
      </c>
      <c r="W495" t="str">
        <f>'RESUMEN TOTAL'!AC532</f>
        <v>APAGADO</v>
      </c>
      <c r="X495" t="str">
        <f>'RESUMEN TOTAL'!AD532</f>
        <v>APAGADO</v>
      </c>
      <c r="Y495" t="str">
        <f>'RESUMEN TOTAL'!AE532</f>
        <v>APAGADO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 t="str">
        <f>'RESUMEN TOTAL'!L533</f>
        <v>APAGADO</v>
      </c>
      <c r="G496" t="str">
        <f>'RESUMEN TOTAL'!M533</f>
        <v>APAGADO</v>
      </c>
      <c r="H496" t="str">
        <f>'RESUMEN TOTAL'!N533</f>
        <v>APAGADO</v>
      </c>
      <c r="I496">
        <f>'RESUMEN TOTAL'!O533</f>
        <v>0</v>
      </c>
      <c r="J496" t="str">
        <f>'RESUMEN TOTAL'!P533</f>
        <v>APAGADO</v>
      </c>
      <c r="K496" t="str">
        <f>'RESUMEN TOTAL'!Q533</f>
        <v>APAGADO</v>
      </c>
      <c r="L496" t="str">
        <f>'RESUMEN TOTAL'!R533</f>
        <v>APAGADO</v>
      </c>
      <c r="M496" t="str">
        <f>'RESUMEN TOTAL'!S533</f>
        <v>APAGADO</v>
      </c>
      <c r="N496" t="str">
        <f>'RESUMEN TOTAL'!T533</f>
        <v>APAGADO</v>
      </c>
      <c r="O496" t="str">
        <f>'RESUMEN TOTAL'!U533</f>
        <v>APAGADO</v>
      </c>
      <c r="P496" t="str">
        <f>'RESUMEN TOTAL'!V533</f>
        <v>APAGADO</v>
      </c>
      <c r="Q496" t="str">
        <f>'RESUMEN TOTAL'!W533</f>
        <v>APAGADO</v>
      </c>
      <c r="R496" t="str">
        <f>'RESUMEN TOTAL'!X533</f>
        <v>APAGADO</v>
      </c>
      <c r="S496" t="str">
        <f>'RESUMEN TOTAL'!Y533</f>
        <v>APAGADO</v>
      </c>
      <c r="T496" t="str">
        <f>'RESUMEN TOTAL'!Z533</f>
        <v>APAGADO</v>
      </c>
      <c r="U496" t="str">
        <f>'RESUMEN TOTAL'!AA533</f>
        <v>APAGADO</v>
      </c>
      <c r="V496" t="str">
        <f>'RESUMEN TOTAL'!AB533</f>
        <v>APAGADO</v>
      </c>
      <c r="W496" t="str">
        <f>'RESUMEN TOTAL'!AC533</f>
        <v>APAGADO</v>
      </c>
      <c r="X496" t="str">
        <f>'RESUMEN TOTAL'!AD533</f>
        <v>APAGADO</v>
      </c>
      <c r="Y496" t="str">
        <f>'RESUMEN TOTAL'!AE533</f>
        <v>APAGADO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 t="str">
        <f>'RESUMEN TOTAL'!L536</f>
        <v>APAGADO</v>
      </c>
      <c r="G499" t="str">
        <f>'RESUMEN TOTAL'!M536</f>
        <v>APAGADO</v>
      </c>
      <c r="H499" t="str">
        <f>'RESUMEN TOTAL'!N536</f>
        <v>APAGADO</v>
      </c>
      <c r="I499">
        <f>'RESUMEN TOTAL'!O536</f>
        <v>0</v>
      </c>
      <c r="J499" t="str">
        <f>'RESUMEN TOTAL'!P536</f>
        <v>APAGADO</v>
      </c>
      <c r="K499" t="str">
        <f>'RESUMEN TOTAL'!Q536</f>
        <v>APAGADO</v>
      </c>
      <c r="L499" t="str">
        <f>'RESUMEN TOTAL'!R536</f>
        <v>APAGADO</v>
      </c>
      <c r="M499" t="str">
        <f>'RESUMEN TOTAL'!S536</f>
        <v>APAGADO</v>
      </c>
      <c r="N499" t="str">
        <f>'RESUMEN TOTAL'!T536</f>
        <v>APAGADO</v>
      </c>
      <c r="O499" t="str">
        <f>'RESUMEN TOTAL'!U536</f>
        <v>APAGADO</v>
      </c>
      <c r="P499" t="str">
        <f>'RESUMEN TOTAL'!V536</f>
        <v>APAGADO</v>
      </c>
      <c r="Q499" t="str">
        <f>'RESUMEN TOTAL'!W536</f>
        <v>APAGADO</v>
      </c>
      <c r="R499" t="str">
        <f>'RESUMEN TOTAL'!X536</f>
        <v>APAGADO</v>
      </c>
      <c r="S499" t="str">
        <f>'RESUMEN TOTAL'!Y536</f>
        <v>APAGADO</v>
      </c>
      <c r="T499" t="str">
        <f>'RESUMEN TOTAL'!Z536</f>
        <v>APAGADO</v>
      </c>
      <c r="U499" t="str">
        <f>'RESUMEN TOTAL'!AA536</f>
        <v>APAGADO</v>
      </c>
      <c r="V499" t="str">
        <f>'RESUMEN TOTAL'!AB536</f>
        <v>APAGADO</v>
      </c>
      <c r="W499" t="str">
        <f>'RESUMEN TOTAL'!AC536</f>
        <v>APAGADO</v>
      </c>
      <c r="X499" t="str">
        <f>'RESUMEN TOTAL'!AD536</f>
        <v>APAGADO</v>
      </c>
      <c r="Y499" t="str">
        <f>'RESUMEN TOTAL'!AE536</f>
        <v>APAGADO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</row>
    <row r="500" spans="1:35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 t="str">
        <f>'RESUMEN TOTAL'!L537</f>
        <v>APAGADO</v>
      </c>
      <c r="G500" t="str">
        <f>'RESUMEN TOTAL'!M537</f>
        <v>APAGADO</v>
      </c>
      <c r="H500" t="str">
        <f>'RESUMEN TOTAL'!N537</f>
        <v>APAGADO</v>
      </c>
      <c r="I500">
        <f>'RESUMEN TOTAL'!O537</f>
        <v>0</v>
      </c>
      <c r="J500" t="str">
        <f>'RESUMEN TOTAL'!P537</f>
        <v>APAGADO</v>
      </c>
      <c r="K500" t="str">
        <f>'RESUMEN TOTAL'!Q537</f>
        <v>APAGADO</v>
      </c>
      <c r="L500" t="str">
        <f>'RESUMEN TOTAL'!R537</f>
        <v>APAGADO</v>
      </c>
      <c r="M500" t="str">
        <f>'RESUMEN TOTAL'!S537</f>
        <v>APAGADO</v>
      </c>
      <c r="N500" t="str">
        <f>'RESUMEN TOTAL'!T537</f>
        <v>APAGADO</v>
      </c>
      <c r="O500" t="str">
        <f>'RESUMEN TOTAL'!U537</f>
        <v>APAGADO</v>
      </c>
      <c r="P500" t="str">
        <f>'RESUMEN TOTAL'!V537</f>
        <v>APAGADO</v>
      </c>
      <c r="Q500" t="str">
        <f>'RESUMEN TOTAL'!W537</f>
        <v>APAGADO</v>
      </c>
      <c r="R500" t="str">
        <f>'RESUMEN TOTAL'!X537</f>
        <v>APAGADO</v>
      </c>
      <c r="S500" t="str">
        <f>'RESUMEN TOTAL'!Y537</f>
        <v>APAGADO</v>
      </c>
      <c r="T500" t="str">
        <f>'RESUMEN TOTAL'!Z537</f>
        <v>APAGADO</v>
      </c>
      <c r="U500" t="str">
        <f>'RESUMEN TOTAL'!AA537</f>
        <v>APAGADO</v>
      </c>
      <c r="V500" t="str">
        <f>'RESUMEN TOTAL'!AB537</f>
        <v>APAGADO</v>
      </c>
      <c r="W500" t="str">
        <f>'RESUMEN TOTAL'!AC537</f>
        <v>APAGADO</v>
      </c>
      <c r="X500" t="str">
        <f>'RESUMEN TOTAL'!AD537</f>
        <v>APAGADO</v>
      </c>
      <c r="Y500" t="str">
        <f>'RESUMEN TOTAL'!AE537</f>
        <v>APAGADO</v>
      </c>
      <c r="Z500">
        <f>'RESUMEN TOTAL'!AF537</f>
        <v>0</v>
      </c>
      <c r="AA500">
        <f>'RESUMEN TOTAL'!AG537</f>
        <v>0</v>
      </c>
      <c r="AB500">
        <f>'RESUMEN TOTAL'!AH537</f>
        <v>0</v>
      </c>
      <c r="AC500">
        <f>'RESUMEN TOTAL'!AI537</f>
        <v>0</v>
      </c>
      <c r="AD500">
        <f>'RESUMEN TOTAL'!AJ537</f>
        <v>0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 t="str">
        <f>'RESUMEN TOTAL'!L540</f>
        <v>APAGADO</v>
      </c>
      <c r="G505" t="str">
        <f>'RESUMEN TOTAL'!M540</f>
        <v>APAGADO</v>
      </c>
      <c r="H505" t="str">
        <f>'RESUMEN TOTAL'!N540</f>
        <v>APAGADO</v>
      </c>
      <c r="I505">
        <f>'RESUMEN TOTAL'!O540</f>
        <v>0</v>
      </c>
      <c r="J505" t="str">
        <f>'RESUMEN TOTAL'!P540</f>
        <v>APAGADO</v>
      </c>
      <c r="K505" t="str">
        <f>'RESUMEN TOTAL'!Q540</f>
        <v>APAGADO</v>
      </c>
      <c r="L505" t="str">
        <f>'RESUMEN TOTAL'!R540</f>
        <v>APAGADO</v>
      </c>
      <c r="M505" t="str">
        <f>'RESUMEN TOTAL'!S540</f>
        <v>APAGADO</v>
      </c>
      <c r="N505" t="str">
        <f>'RESUMEN TOTAL'!T540</f>
        <v>APAGADO</v>
      </c>
      <c r="O505" t="str">
        <f>'RESUMEN TOTAL'!U540</f>
        <v>APAGADO</v>
      </c>
      <c r="P505" t="str">
        <f>'RESUMEN TOTAL'!V540</f>
        <v>APAGADO</v>
      </c>
      <c r="Q505" t="str">
        <f>'RESUMEN TOTAL'!W540</f>
        <v>APAGADO</v>
      </c>
      <c r="R505" t="str">
        <f>'RESUMEN TOTAL'!X540</f>
        <v>APAGADO</v>
      </c>
      <c r="S505" t="str">
        <f>'RESUMEN TOTAL'!Y540</f>
        <v>APAGADO</v>
      </c>
      <c r="T505" t="str">
        <f>'RESUMEN TOTAL'!Z540</f>
        <v>APAGADO</v>
      </c>
      <c r="U505" t="str">
        <f>'RESUMEN TOTAL'!AA540</f>
        <v>APAGADO</v>
      </c>
      <c r="V505" t="str">
        <f>'RESUMEN TOTAL'!AB540</f>
        <v>APAGADO</v>
      </c>
      <c r="W505" t="str">
        <f>'RESUMEN TOTAL'!AC540</f>
        <v>APAGADO</v>
      </c>
      <c r="X505" t="str">
        <f>'RESUMEN TOTAL'!AD540</f>
        <v>APAGADO</v>
      </c>
      <c r="Y505" t="str">
        <f>'RESUMEN TOTAL'!AE540</f>
        <v>APAGADO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 t="str">
        <f>'RESUMEN TOTAL'!L541</f>
        <v>APAGADO</v>
      </c>
      <c r="G506" t="str">
        <f>'RESUMEN TOTAL'!M541</f>
        <v>APAGADO</v>
      </c>
      <c r="H506" t="str">
        <f>'RESUMEN TOTAL'!N541</f>
        <v>APAGADO</v>
      </c>
      <c r="I506">
        <f>'RESUMEN TOTAL'!O541</f>
        <v>0</v>
      </c>
      <c r="J506" t="str">
        <f>'RESUMEN TOTAL'!P541</f>
        <v>APAGADO</v>
      </c>
      <c r="K506" t="str">
        <f>'RESUMEN TOTAL'!Q541</f>
        <v>APAGADO</v>
      </c>
      <c r="L506" t="str">
        <f>'RESUMEN TOTAL'!R541</f>
        <v>APAGADO</v>
      </c>
      <c r="M506" t="str">
        <f>'RESUMEN TOTAL'!S541</f>
        <v>APAGADO</v>
      </c>
      <c r="N506" t="str">
        <f>'RESUMEN TOTAL'!T541</f>
        <v>APAGADO</v>
      </c>
      <c r="O506" t="str">
        <f>'RESUMEN TOTAL'!U541</f>
        <v>APAGADO</v>
      </c>
      <c r="P506" t="str">
        <f>'RESUMEN TOTAL'!V541</f>
        <v>APAGADO</v>
      </c>
      <c r="Q506" t="str">
        <f>'RESUMEN TOTAL'!W541</f>
        <v>APAGADO</v>
      </c>
      <c r="R506" t="str">
        <f>'RESUMEN TOTAL'!X541</f>
        <v>APAGADO</v>
      </c>
      <c r="S506" t="str">
        <f>'RESUMEN TOTAL'!Y541</f>
        <v>APAGADO</v>
      </c>
      <c r="T506" t="str">
        <f>'RESUMEN TOTAL'!Z541</f>
        <v>APAGADO</v>
      </c>
      <c r="U506" t="str">
        <f>'RESUMEN TOTAL'!AA541</f>
        <v>APAGADO</v>
      </c>
      <c r="V506" t="str">
        <f>'RESUMEN TOTAL'!AB541</f>
        <v>APAGADO</v>
      </c>
      <c r="W506" t="str">
        <f>'RESUMEN TOTAL'!AC541</f>
        <v>APAGADO</v>
      </c>
      <c r="X506" t="str">
        <f>'RESUMEN TOTAL'!AD541</f>
        <v>APAGADO</v>
      </c>
      <c r="Y506" t="str">
        <f>'RESUMEN TOTAL'!AE541</f>
        <v>APAGADO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>
        <f>'RESUMEN TOTAL'!L544</f>
        <v>0</v>
      </c>
      <c r="G509">
        <f>'RESUMEN TOTAL'!M544</f>
        <v>0</v>
      </c>
      <c r="H509">
        <f>'RESUMEN TOTAL'!N544</f>
        <v>0</v>
      </c>
      <c r="I509">
        <f>'RESUMEN TOTAL'!O544</f>
        <v>0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 t="str">
        <f>'RESUMEN TOTAL'!AE544</f>
        <v>APAGADO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>
        <f>'RESUMEN TOTAL'!L545</f>
        <v>0</v>
      </c>
      <c r="G510">
        <f>'RESUMEN TOTAL'!M545</f>
        <v>0</v>
      </c>
      <c r="H510">
        <f>'RESUMEN TOTAL'!N545</f>
        <v>0</v>
      </c>
      <c r="I510">
        <f>'RESUMEN TOTAL'!O545</f>
        <v>0</v>
      </c>
      <c r="J510">
        <f>'RESUMEN TOTAL'!P545</f>
        <v>0</v>
      </c>
      <c r="K510">
        <f>'RESUMEN TOTAL'!Q545</f>
        <v>0</v>
      </c>
      <c r="L510">
        <f>'RESUMEN TOTAL'!R545</f>
        <v>0</v>
      </c>
      <c r="M510">
        <f>'RESUMEN TOTAL'!S545</f>
        <v>0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 t="str">
        <f>'RESUMEN TOTAL'!AE545</f>
        <v>APAGADO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 t="str">
        <f>'RESUMEN TOTAL'!L546</f>
        <v>APAGADO</v>
      </c>
      <c r="G511" t="str">
        <f>'RESUMEN TOTAL'!M546</f>
        <v>APAGADO</v>
      </c>
      <c r="H511" t="str">
        <f>'RESUMEN TOTAL'!N546</f>
        <v>APAGADO</v>
      </c>
      <c r="I511">
        <f>'RESUMEN TOTAL'!O546</f>
        <v>0</v>
      </c>
      <c r="J511" t="str">
        <f>'RESUMEN TOTAL'!P546</f>
        <v>APAGADO</v>
      </c>
      <c r="K511" t="str">
        <f>'RESUMEN TOTAL'!Q546</f>
        <v>APAGADO</v>
      </c>
      <c r="L511" t="str">
        <f>'RESUMEN TOTAL'!R546</f>
        <v>APAGADO</v>
      </c>
      <c r="M511" t="str">
        <f>'RESUMEN TOTAL'!S546</f>
        <v>APAGADO</v>
      </c>
      <c r="N511" t="str">
        <f>'RESUMEN TOTAL'!T546</f>
        <v>APAGADO</v>
      </c>
      <c r="O511" t="str">
        <f>'RESUMEN TOTAL'!U546</f>
        <v>APAGADO</v>
      </c>
      <c r="P511" t="str">
        <f>'RESUMEN TOTAL'!V546</f>
        <v>APAGADO</v>
      </c>
      <c r="Q511" t="str">
        <f>'RESUMEN TOTAL'!W546</f>
        <v>APAGADO</v>
      </c>
      <c r="R511" t="str">
        <f>'RESUMEN TOTAL'!X546</f>
        <v>APAGADO</v>
      </c>
      <c r="S511" t="str">
        <f>'RESUMEN TOTAL'!Y546</f>
        <v>APAGADO</v>
      </c>
      <c r="T511" t="str">
        <f>'RESUMEN TOTAL'!Z546</f>
        <v>APAGADO</v>
      </c>
      <c r="U511" t="str">
        <f>'RESUMEN TOTAL'!AA546</f>
        <v>APAGADO</v>
      </c>
      <c r="V511" t="str">
        <f>'RESUMEN TOTAL'!AB546</f>
        <v>APAGADO</v>
      </c>
      <c r="W511" t="str">
        <f>'RESUMEN TOTAL'!AC546</f>
        <v>APAGADO</v>
      </c>
      <c r="X511" t="str">
        <f>'RESUMEN TOTAL'!AD546</f>
        <v>APAGADO</v>
      </c>
      <c r="Y511" t="str">
        <f>'RESUMEN TOTAL'!AE546</f>
        <v>APAGADO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 t="str">
        <f>'RESUMEN TOTAL'!L547</f>
        <v>APAGADO</v>
      </c>
      <c r="G512" t="str">
        <f>'RESUMEN TOTAL'!M547</f>
        <v>APAGADO</v>
      </c>
      <c r="H512" t="str">
        <f>'RESUMEN TOTAL'!N547</f>
        <v>APAGADO</v>
      </c>
      <c r="I512">
        <f>'RESUMEN TOTAL'!O547</f>
        <v>0</v>
      </c>
      <c r="J512" t="str">
        <f>'RESUMEN TOTAL'!P547</f>
        <v>APAGADO</v>
      </c>
      <c r="K512" t="str">
        <f>'RESUMEN TOTAL'!Q547</f>
        <v>APAGADO</v>
      </c>
      <c r="L512" t="str">
        <f>'RESUMEN TOTAL'!R547</f>
        <v>APAGADO</v>
      </c>
      <c r="M512" t="str">
        <f>'RESUMEN TOTAL'!S547</f>
        <v>APAGADO</v>
      </c>
      <c r="N512" t="str">
        <f>'RESUMEN TOTAL'!T547</f>
        <v>APAGADO</v>
      </c>
      <c r="O512" t="str">
        <f>'RESUMEN TOTAL'!U547</f>
        <v>APAGADO</v>
      </c>
      <c r="P512" t="str">
        <f>'RESUMEN TOTAL'!V547</f>
        <v>APAGADO</v>
      </c>
      <c r="Q512" t="str">
        <f>'RESUMEN TOTAL'!W547</f>
        <v>APAGADO</v>
      </c>
      <c r="R512" t="str">
        <f>'RESUMEN TOTAL'!X547</f>
        <v>APAGADO</v>
      </c>
      <c r="S512" t="str">
        <f>'RESUMEN TOTAL'!Y547</f>
        <v>APAGADO</v>
      </c>
      <c r="T512" t="str">
        <f>'RESUMEN TOTAL'!Z547</f>
        <v>APAGADO</v>
      </c>
      <c r="U512" t="str">
        <f>'RESUMEN TOTAL'!AA547</f>
        <v>APAGADO</v>
      </c>
      <c r="V512" t="str">
        <f>'RESUMEN TOTAL'!AB547</f>
        <v>APAGADO</v>
      </c>
      <c r="W512" t="str">
        <f>'RESUMEN TOTAL'!AC547</f>
        <v>APAGADO</v>
      </c>
      <c r="X512" t="str">
        <f>'RESUMEN TOTAL'!AD547</f>
        <v>APAGADO</v>
      </c>
      <c r="Y512" t="str">
        <f>'RESUMEN TOTAL'!AE547</f>
        <v>APAGADO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 t="str">
        <f>'RESUMEN TOTAL'!L548</f>
        <v>APAGADO</v>
      </c>
      <c r="G513" t="str">
        <f>'RESUMEN TOTAL'!M548</f>
        <v>APAGADO</v>
      </c>
      <c r="H513" t="str">
        <f>'RESUMEN TOTAL'!N548</f>
        <v>APAGADO</v>
      </c>
      <c r="I513">
        <f>'RESUMEN TOTAL'!O548</f>
        <v>0</v>
      </c>
      <c r="J513" t="str">
        <f>'RESUMEN TOTAL'!P548</f>
        <v>APAGADO</v>
      </c>
      <c r="K513" t="str">
        <f>'RESUMEN TOTAL'!Q548</f>
        <v>APAGADO</v>
      </c>
      <c r="L513" t="str">
        <f>'RESUMEN TOTAL'!R548</f>
        <v>APAGADO</v>
      </c>
      <c r="M513" t="str">
        <f>'RESUMEN TOTAL'!S548</f>
        <v>APAGADO</v>
      </c>
      <c r="N513" t="str">
        <f>'RESUMEN TOTAL'!T548</f>
        <v>APAGADO</v>
      </c>
      <c r="O513" t="str">
        <f>'RESUMEN TOTAL'!U548</f>
        <v>APAGADO</v>
      </c>
      <c r="P513" t="str">
        <f>'RESUMEN TOTAL'!V548</f>
        <v>APAGADO</v>
      </c>
      <c r="Q513" t="str">
        <f>'RESUMEN TOTAL'!W548</f>
        <v>APAGADO</v>
      </c>
      <c r="R513" t="str">
        <f>'RESUMEN TOTAL'!X548</f>
        <v>APAGADO</v>
      </c>
      <c r="S513" t="str">
        <f>'RESUMEN TOTAL'!Y548</f>
        <v>APAGADO</v>
      </c>
      <c r="T513" t="str">
        <f>'RESUMEN TOTAL'!Z548</f>
        <v>APAGADO</v>
      </c>
      <c r="U513" t="str">
        <f>'RESUMEN TOTAL'!AA548</f>
        <v>APAGADO</v>
      </c>
      <c r="V513" t="str">
        <f>'RESUMEN TOTAL'!AB548</f>
        <v>APAGADO</v>
      </c>
      <c r="W513" t="str">
        <f>'RESUMEN TOTAL'!AC548</f>
        <v>APAGADO</v>
      </c>
      <c r="X513" t="str">
        <f>'RESUMEN TOTAL'!AD548</f>
        <v>APAGADO</v>
      </c>
      <c r="Y513" t="str">
        <f>'RESUMEN TOTAL'!AE548</f>
        <v>APAGADO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 t="str">
        <f>'RESUMEN TOTAL'!L549</f>
        <v>APAGADO</v>
      </c>
      <c r="G514" t="str">
        <f>'RESUMEN TOTAL'!M549</f>
        <v>APAGADO</v>
      </c>
      <c r="H514" t="str">
        <f>'RESUMEN TOTAL'!N549</f>
        <v>APAGADO</v>
      </c>
      <c r="I514">
        <f>'RESUMEN TOTAL'!O549</f>
        <v>0</v>
      </c>
      <c r="J514" t="str">
        <f>'RESUMEN TOTAL'!P549</f>
        <v>APAGADO</v>
      </c>
      <c r="K514" t="str">
        <f>'RESUMEN TOTAL'!Q549</f>
        <v>APAGADO</v>
      </c>
      <c r="L514" t="str">
        <f>'RESUMEN TOTAL'!R549</f>
        <v>APAGADO</v>
      </c>
      <c r="M514" t="str">
        <f>'RESUMEN TOTAL'!S549</f>
        <v>APAGADO</v>
      </c>
      <c r="N514" t="str">
        <f>'RESUMEN TOTAL'!T549</f>
        <v>APAGADO</v>
      </c>
      <c r="O514" t="str">
        <f>'RESUMEN TOTAL'!U549</f>
        <v>APAGADO</v>
      </c>
      <c r="P514" t="str">
        <f>'RESUMEN TOTAL'!V549</f>
        <v>APAGADO</v>
      </c>
      <c r="Q514" t="str">
        <f>'RESUMEN TOTAL'!W549</f>
        <v>APAGADO</v>
      </c>
      <c r="R514" t="str">
        <f>'RESUMEN TOTAL'!X549</f>
        <v>APAGADO</v>
      </c>
      <c r="S514" t="str">
        <f>'RESUMEN TOTAL'!Y549</f>
        <v>APAGADO</v>
      </c>
      <c r="T514" t="str">
        <f>'RESUMEN TOTAL'!Z549</f>
        <v>APAGADO</v>
      </c>
      <c r="U514" t="str">
        <f>'RESUMEN TOTAL'!AA549</f>
        <v>APAGADO</v>
      </c>
      <c r="V514" t="str">
        <f>'RESUMEN TOTAL'!AB549</f>
        <v>APAGADO</v>
      </c>
      <c r="W514" t="str">
        <f>'RESUMEN TOTAL'!AC549</f>
        <v>APAGADO</v>
      </c>
      <c r="X514" t="str">
        <f>'RESUMEN TOTAL'!AD549</f>
        <v>APAGADO</v>
      </c>
      <c r="Y514" t="str">
        <f>'RESUMEN TOTAL'!AE549</f>
        <v>APAGADO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 t="str">
        <f>'RESUMEN TOTAL'!L550</f>
        <v>APAGADO</v>
      </c>
      <c r="G515" t="str">
        <f>'RESUMEN TOTAL'!M550</f>
        <v>APAGADO</v>
      </c>
      <c r="H515" t="str">
        <f>'RESUMEN TOTAL'!N550</f>
        <v>APAGADO</v>
      </c>
      <c r="I515">
        <f>'RESUMEN TOTAL'!O550</f>
        <v>0</v>
      </c>
      <c r="J515" t="str">
        <f>'RESUMEN TOTAL'!P550</f>
        <v>APAGADO</v>
      </c>
      <c r="K515" t="str">
        <f>'RESUMEN TOTAL'!Q550</f>
        <v>APAGADO</v>
      </c>
      <c r="L515" t="str">
        <f>'RESUMEN TOTAL'!R550</f>
        <v>APAGADO</v>
      </c>
      <c r="M515" t="str">
        <f>'RESUMEN TOTAL'!S550</f>
        <v>APAGADO</v>
      </c>
      <c r="N515" t="str">
        <f>'RESUMEN TOTAL'!T550</f>
        <v>APAGADO</v>
      </c>
      <c r="O515" t="str">
        <f>'RESUMEN TOTAL'!U550</f>
        <v>APAGADO</v>
      </c>
      <c r="P515" t="str">
        <f>'RESUMEN TOTAL'!V550</f>
        <v>APAGADO</v>
      </c>
      <c r="Q515" t="str">
        <f>'RESUMEN TOTAL'!W550</f>
        <v>APAGADO</v>
      </c>
      <c r="R515" t="str">
        <f>'RESUMEN TOTAL'!X550</f>
        <v>APAGADO</v>
      </c>
      <c r="S515" t="str">
        <f>'RESUMEN TOTAL'!Y550</f>
        <v>APAGADO</v>
      </c>
      <c r="T515" t="str">
        <f>'RESUMEN TOTAL'!Z550</f>
        <v>APAGADO</v>
      </c>
      <c r="U515" t="str">
        <f>'RESUMEN TOTAL'!AA550</f>
        <v>APAGADO</v>
      </c>
      <c r="V515" t="str">
        <f>'RESUMEN TOTAL'!AB550</f>
        <v>APAGADO</v>
      </c>
      <c r="W515" t="str">
        <f>'RESUMEN TOTAL'!AC550</f>
        <v>APAGADO</v>
      </c>
      <c r="X515" t="str">
        <f>'RESUMEN TOTAL'!AD550</f>
        <v>APAGADO</v>
      </c>
      <c r="Y515" t="str">
        <f>'RESUMEN TOTAL'!AE550</f>
        <v>APAGADO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</row>
    <row r="516" spans="1:35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 t="str">
        <f>'RESUMEN TOTAL'!L551</f>
        <v>APAGADO</v>
      </c>
      <c r="G516" t="str">
        <f>'RESUMEN TOTAL'!M551</f>
        <v>APAGADO</v>
      </c>
      <c r="H516" t="str">
        <f>'RESUMEN TOTAL'!N551</f>
        <v>APAGADO</v>
      </c>
      <c r="I516">
        <f>'RESUMEN TOTAL'!O551</f>
        <v>0</v>
      </c>
      <c r="J516" t="str">
        <f>'RESUMEN TOTAL'!P551</f>
        <v>APAGADO</v>
      </c>
      <c r="K516" t="str">
        <f>'RESUMEN TOTAL'!Q551</f>
        <v>APAGADO</v>
      </c>
      <c r="L516" t="str">
        <f>'RESUMEN TOTAL'!R551</f>
        <v>APAGADO</v>
      </c>
      <c r="M516" t="str">
        <f>'RESUMEN TOTAL'!S551</f>
        <v>APAGADO</v>
      </c>
      <c r="N516" t="str">
        <f>'RESUMEN TOTAL'!T551</f>
        <v>APAGADO</v>
      </c>
      <c r="O516" t="str">
        <f>'RESUMEN TOTAL'!U551</f>
        <v>APAGADO</v>
      </c>
      <c r="P516" t="str">
        <f>'RESUMEN TOTAL'!V551</f>
        <v>APAGADO</v>
      </c>
      <c r="Q516" t="str">
        <f>'RESUMEN TOTAL'!W551</f>
        <v>APAGADO</v>
      </c>
      <c r="R516" t="str">
        <f>'RESUMEN TOTAL'!X551</f>
        <v>APAGADO</v>
      </c>
      <c r="S516" t="str">
        <f>'RESUMEN TOTAL'!Y551</f>
        <v>APAGADO</v>
      </c>
      <c r="T516" t="str">
        <f>'RESUMEN TOTAL'!Z551</f>
        <v>APAGADO</v>
      </c>
      <c r="U516" t="str">
        <f>'RESUMEN TOTAL'!AA551</f>
        <v>APAGADO</v>
      </c>
      <c r="V516" t="str">
        <f>'RESUMEN TOTAL'!AB551</f>
        <v>APAGADO</v>
      </c>
      <c r="W516" t="str">
        <f>'RESUMEN TOTAL'!AC551</f>
        <v>APAGADO</v>
      </c>
      <c r="X516" t="str">
        <f>'RESUMEN TOTAL'!AD551</f>
        <v>APAGADO</v>
      </c>
      <c r="Y516" t="str">
        <f>'RESUMEN TOTAL'!AE551</f>
        <v>APAGADO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S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10</v>
      </c>
      <c r="H2" s="18">
        <f>COUNTIFS(H4:H500, "=APAGADO",E4:E500,"=radio")</f>
        <v>14</v>
      </c>
      <c r="I2" s="18">
        <f>COUNTIFS(I4:I600, "=APAGADO",E4:E600,"=radio")</f>
        <v>0</v>
      </c>
      <c r="J2" s="18">
        <f>COUNTIFS(J4:J500, "=APAGADO",E4:E500,"=radio")</f>
        <v>10</v>
      </c>
      <c r="K2" s="18">
        <f>COUNTIFS(K4:K500, "=APAGADO",E4:E500,"=radio")</f>
        <v>9</v>
      </c>
      <c r="L2" s="18">
        <f>COUNTIFS(L4:L500, "=APAGADO",E4:E500,"=radio")</f>
        <v>12</v>
      </c>
      <c r="M2" s="18">
        <f>COUNTIFS(M4:M500, "=APAGADO",E4:E500,"=radio")</f>
        <v>12</v>
      </c>
      <c r="N2" s="18">
        <f>COUNTIFS(N4:N500, "=APAGADO",E4:E500,"=radio")</f>
        <v>8</v>
      </c>
      <c r="O2" s="18">
        <f>COUNTIFS(O4:O500, "=APAGADO",E4:E500,"=radio")</f>
        <v>5</v>
      </c>
      <c r="P2" s="18">
        <f>COUNTIFS(P4:P500, "=APAGADO",E4:E500,"=radio")</f>
        <v>8</v>
      </c>
      <c r="Q2" s="18">
        <f>COUNTIFS(Q4:Q367, "=APAGADO",E4:E367,"=radio")</f>
        <v>13</v>
      </c>
      <c r="R2" s="18">
        <f>COUNTIFS(R4:R500, "=APAGADO",E4:E500,"=radio")</f>
        <v>11</v>
      </c>
      <c r="S2" s="18">
        <f>COUNTIFS(S4:S500, "=APAGADO",E4:E500,"=radio")</f>
        <v>9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6</v>
      </c>
      <c r="W2" s="18">
        <f>COUNTIFS(W4:W500, "=APAGADO",E4:E500,"=radio")</f>
        <v>10</v>
      </c>
      <c r="X2" s="18">
        <f>COUNTIFS(X4:X500, "=APAGADO",E4:E500,"=radio")</f>
        <v>11</v>
      </c>
      <c r="Y2" s="18">
        <f>COUNTIFS(Y4:Y500, "=APAGADO",E4:E500,"=radio")</f>
        <v>4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 t="str">
        <f>'RESUMEN TOTAL'!Z113</f>
        <v>APAGADO</v>
      </c>
      <c r="U107" t="str">
        <f>'RESUMEN TOTAL'!AA113</f>
        <v>APAGADO</v>
      </c>
      <c r="V107" t="str">
        <f>'RESUMEN TOTAL'!AB113</f>
        <v>APAGADO</v>
      </c>
      <c r="W107" t="str">
        <f>'RESUMEN TOTAL'!AC113</f>
        <v>APAGADO</v>
      </c>
      <c r="X107" t="str">
        <f>'RESUMEN TOTAL'!AD113</f>
        <v>APAGADO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 t="str">
        <f>'RESUMEN TOTAL'!Z114</f>
        <v>APAGADO</v>
      </c>
      <c r="U108" t="str">
        <f>'RESUMEN TOTAL'!AA114</f>
        <v>APAGADO</v>
      </c>
      <c r="V108" t="str">
        <f>'RESUMEN TOTAL'!AB114</f>
        <v>APAGADO</v>
      </c>
      <c r="W108" t="str">
        <f>'RESUMEN TOTAL'!AC114</f>
        <v>APAGADO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 t="str">
        <f>'RESUMEN TOTAL'!Z116</f>
        <v>APAGADO</v>
      </c>
      <c r="U110" t="str">
        <f>'RESUMEN TOTAL'!AA116</f>
        <v>APAGADO</v>
      </c>
      <c r="V110" t="str">
        <f>'RESUMEN TOTAL'!AB116</f>
        <v>APAGADO</v>
      </c>
      <c r="W110" t="str">
        <f>'RESUMEN TOTAL'!AC116</f>
        <v>APAGADO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 t="str">
        <f>'RESUMEN TOTAL'!AE140</f>
        <v>APAGADO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 t="str">
        <f>'RESUMEN TOTAL'!AA155</f>
        <v>APAGADO</v>
      </c>
      <c r="V147" t="str">
        <f>'RESUMEN TOTAL'!AB155</f>
        <v>APAGADO</v>
      </c>
      <c r="W147" t="str">
        <f>'RESUMEN TOTAL'!AC155</f>
        <v>APAGADO</v>
      </c>
      <c r="X147" t="str">
        <f>'RESUMEN TOTAL'!AD155</f>
        <v>APAGADO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 t="str">
        <f>'RESUMEN TOTAL'!AC174</f>
        <v>APAGADO</v>
      </c>
      <c r="X166" t="str">
        <f>'RESUMEN TOTAL'!AD174</f>
        <v>APAGADO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 t="str">
        <f>'RESUMEN TOTAL'!AC175</f>
        <v>APAGADO</v>
      </c>
      <c r="X167" t="str">
        <f>'RESUMEN TOTAL'!AD175</f>
        <v>APAGADO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 t="str">
        <f>'RESUMEN TOTAL'!AD177</f>
        <v>APAGADO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 t="str">
        <f>'RESUMEN TOTAL'!Z182</f>
        <v>APAGADO</v>
      </c>
      <c r="U173" t="str">
        <f>'RESUMEN TOTAL'!AA182</f>
        <v>APAGADO</v>
      </c>
      <c r="V173" t="str">
        <f>'RESUMEN TOTAL'!AB182</f>
        <v>APAGADO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 t="str">
        <f>'RESUMEN TOTAL'!Z194</f>
        <v>APAGADO</v>
      </c>
      <c r="U185" t="str">
        <f>'RESUMEN TOTAL'!AA194</f>
        <v>APAGADO</v>
      </c>
      <c r="V185" t="str">
        <f>'RESUMEN TOTAL'!AB194</f>
        <v>APAGADO</v>
      </c>
      <c r="W185" t="str">
        <f>'RESUMEN TOTAL'!AC194</f>
        <v>APAGADO</v>
      </c>
      <c r="X185" t="str">
        <f>'RESUMEN TOTAL'!AD194</f>
        <v>APAGADO</v>
      </c>
      <c r="Y185" t="str">
        <f>'RESUMEN TOTAL'!AE194</f>
        <v>APAGADO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 t="str">
        <f>'RESUMEN TOTAL'!AB224</f>
        <v>APAGADO</v>
      </c>
      <c r="W214" t="str">
        <f>'RESUMEN TOTAL'!AC224</f>
        <v>APAGADO</v>
      </c>
      <c r="X214" t="str">
        <f>'RESUMEN TOTAL'!AD224</f>
        <v>APAGADO</v>
      </c>
      <c r="Y214" t="str">
        <f>'RESUMEN TOTAL'!AE224</f>
        <v>APAGADO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 t="str">
        <f>'RESUMEN TOTAL'!Z241</f>
        <v>APAGADO</v>
      </c>
      <c r="U230" t="str">
        <f>'RESUMEN TOTAL'!AA241</f>
        <v>APAGADO</v>
      </c>
      <c r="V230" t="str">
        <f>'RESUMEN TOTAL'!AB241</f>
        <v>APAGADO</v>
      </c>
      <c r="W230" t="str">
        <f>'RESUMEN TOTAL'!AC241</f>
        <v>APAGADO</v>
      </c>
      <c r="X230" t="str">
        <f>'RESUMEN TOTAL'!AD241</f>
        <v>APAGADO</v>
      </c>
      <c r="Y230" t="str">
        <f>'RESUMEN TOTAL'!AE241</f>
        <v>APAGADO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 t="str">
        <f>'RESUMEN TOTAL'!Z242</f>
        <v>APAGADO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 t="str">
        <f>'RESUMEN TOTAL'!AB255</f>
        <v>APAGADO</v>
      </c>
      <c r="W244" t="str">
        <f>'RESUMEN TOTAL'!AC255</f>
        <v>APAGADO</v>
      </c>
      <c r="X244" t="str">
        <f>'RESUMEN TOTAL'!AD255</f>
        <v>APAGADO</v>
      </c>
      <c r="Y244" t="str">
        <f>'RESUMEN TOTAL'!AE255</f>
        <v>APAGADO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 t="str">
        <f>'RESUMEN TOTAL'!AA260</f>
        <v>APAGADO</v>
      </c>
      <c r="V249" t="str">
        <f>'RESUMEN TOTAL'!AB260</f>
        <v>APAGADO</v>
      </c>
      <c r="W249" t="str">
        <f>'RESUMEN TOTAL'!AC260</f>
        <v>APAGADO</v>
      </c>
      <c r="X249" t="str">
        <f>'RESUMEN TOTAL'!AD260</f>
        <v>APAGADO</v>
      </c>
      <c r="Y249" t="str">
        <f>'RESUMEN TOTAL'!AE260</f>
        <v>APAGADO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 t="str">
        <f>'RESUMEN TOTAL'!Z282</f>
        <v>APAGADO</v>
      </c>
      <c r="U270" t="str">
        <f>'RESUMEN TOTAL'!AA282</f>
        <v>APAGADO</v>
      </c>
      <c r="V270" t="str">
        <f>'RESUMEN TOTAL'!AB282</f>
        <v>APAGADO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 t="str">
        <f>'RESUMEN TOTAL'!Z292</f>
        <v>APAGADO</v>
      </c>
      <c r="U280" t="str">
        <f>'RESUMEN TOTAL'!AA292</f>
        <v>APAGADO</v>
      </c>
      <c r="V280" t="str">
        <f>'RESUMEN TOTAL'!AB292</f>
        <v>APAGADO</v>
      </c>
      <c r="W280" t="str">
        <f>'RESUMEN TOTAL'!AC292</f>
        <v>APAGADO</v>
      </c>
      <c r="X280" t="str">
        <f>'RESUMEN TOTAL'!AD292</f>
        <v>APAGADO</v>
      </c>
      <c r="Y280" t="str">
        <f>'RESUMEN TOTAL'!AE292</f>
        <v>APAGADO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 t="str">
        <f>'RESUMEN TOTAL'!AE309</f>
        <v>APAGADO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 t="str">
        <f>'RESUMEN TOTAL'!AB322</f>
        <v>APAGADO</v>
      </c>
      <c r="W309" t="str">
        <f>'RESUMEN TOTAL'!AC322</f>
        <v>APAGADO</v>
      </c>
      <c r="X309" t="str">
        <f>'RESUMEN TOTAL'!AD322</f>
        <v>APAGADO</v>
      </c>
      <c r="Y309" t="str">
        <f>'RESUMEN TOTAL'!AE322</f>
        <v>APAGADO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 t="str">
        <f>'RESUMEN TOTAL'!Q337</f>
        <v>APAGADO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 t="str">
        <f>'RESUMEN TOTAL'!W337</f>
        <v>APAGADO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 t="str">
        <f>'RESUMEN TOTAL'!AD337</f>
        <v>APAGADO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 t="str">
        <f>'RESUMEN TOTAL'!Q340</f>
        <v>APAGADO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 t="str">
        <f>'RESUMEN TOTAL'!Q341</f>
        <v>APAGADO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 t="str">
        <f>'RESUMEN TOTAL'!X344</f>
        <v>APAGADO</v>
      </c>
      <c r="S330" t="str">
        <f>'RESUMEN TOTAL'!Y344</f>
        <v>APAGADO</v>
      </c>
      <c r="T330" t="str">
        <f>'RESUMEN TOTAL'!Z344</f>
        <v>APAGADO</v>
      </c>
      <c r="U330" t="str">
        <f>'RESUMEN TOTAL'!AA344</f>
        <v>APAGADO</v>
      </c>
      <c r="V330" t="str">
        <f>'RESUMEN TOTAL'!AB344</f>
        <v>APAGADO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 t="str">
        <f>'RESUMEN TOTAL'!X345</f>
        <v>APAGADO</v>
      </c>
      <c r="S331" t="str">
        <f>'RESUMEN TOTAL'!Y345</f>
        <v>APAGADO</v>
      </c>
      <c r="T331" t="str">
        <f>'RESUMEN TOTAL'!Z345</f>
        <v>APAGADO</v>
      </c>
      <c r="U331" t="str">
        <f>'RESUMEN TOTAL'!AA345</f>
        <v>APAGADO</v>
      </c>
      <c r="V331" t="str">
        <f>'RESUMEN TOTAL'!AB345</f>
        <v>APAGADO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 t="str">
        <f>'RESUMEN TOTAL'!X346</f>
        <v>APAGADO</v>
      </c>
      <c r="S332" t="str">
        <f>'RESUMEN TOTAL'!Y346</f>
        <v>APAGADO</v>
      </c>
      <c r="T332" t="str">
        <f>'RESUMEN TOTAL'!Z346</f>
        <v>APAGADO</v>
      </c>
      <c r="U332" t="str">
        <f>'RESUMEN TOTAL'!AA346</f>
        <v>APAGADO</v>
      </c>
      <c r="V332" t="str">
        <f>'RESUMEN TOTAL'!AB346</f>
        <v>APAGADO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 t="str">
        <f>'RESUMEN TOTAL'!X347</f>
        <v>APAGADO</v>
      </c>
      <c r="S333" t="str">
        <f>'RESUMEN TOTAL'!Y347</f>
        <v>APAGADO</v>
      </c>
      <c r="T333" t="str">
        <f>'RESUMEN TOTAL'!Z347</f>
        <v>APAGADO</v>
      </c>
      <c r="U333" t="str">
        <f>'RESUMEN TOTAL'!AA347</f>
        <v>APAGADO</v>
      </c>
      <c r="V333" t="str">
        <f>'RESUMEN TOTAL'!AB347</f>
        <v>APAGADO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 t="str">
        <f>'RESUMEN TOTAL'!W348</f>
        <v>APAGADO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 t="str">
        <f>'RESUMEN TOTAL'!Q350</f>
        <v>APAGADO</v>
      </c>
      <c r="L336" t="str">
        <f>'RESUMEN TOTAL'!R350</f>
        <v>APAGADO</v>
      </c>
      <c r="M336" t="str">
        <f>'RESUMEN TOTAL'!S350</f>
        <v>APAGADO</v>
      </c>
      <c r="N336" t="str">
        <f>'RESUMEN TOTAL'!T350</f>
        <v>APAGADO</v>
      </c>
      <c r="O336" t="str">
        <f>'RESUMEN TOTAL'!U350</f>
        <v>APAGADO</v>
      </c>
      <c r="P336" t="str">
        <f>'RESUMEN TOTAL'!V350</f>
        <v>APAGADO</v>
      </c>
      <c r="Q336" t="str">
        <f>'RESUMEN TOTAL'!W350</f>
        <v>APAGADO</v>
      </c>
      <c r="R336" t="str">
        <f>'RESUMEN TOTAL'!X350</f>
        <v>APAGADO</v>
      </c>
      <c r="S336" t="str">
        <f>'RESUMEN TOTAL'!Y350</f>
        <v>APAGADO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 t="str">
        <f>'RESUMEN TOTAL'!V351</f>
        <v>APAGADO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 t="str">
        <f>'RESUMEN TOTAL'!AD361</f>
        <v>APAGADO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>
        <f>'RESUMEN TOTAL'!O362</f>
        <v>0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 t="str">
        <f>'RESUMEN TOTAL'!W362</f>
        <v>APAGADO</v>
      </c>
      <c r="R348" t="str">
        <f>'RESUMEN TOTAL'!X362</f>
        <v>APAGADO</v>
      </c>
      <c r="S348" t="str">
        <f>'RESUMEN TOTAL'!Y362</f>
        <v>APAGADO</v>
      </c>
      <c r="T348" t="str">
        <f>'RESUMEN TOTAL'!Z362</f>
        <v>APAGADO</v>
      </c>
      <c r="U348" t="str">
        <f>'RESUMEN TOTAL'!AA362</f>
        <v>APAGADO</v>
      </c>
      <c r="V348" t="str">
        <f>'RESUMEN TOTAL'!AB362</f>
        <v>APAGADO</v>
      </c>
      <c r="W348" t="str">
        <f>'RESUMEN TOTAL'!AC362</f>
        <v>APAGADO</v>
      </c>
      <c r="X348" t="str">
        <f>'RESUMEN TOTAL'!AD362</f>
        <v>APAGADO</v>
      </c>
      <c r="Y348" t="str">
        <f>'RESUMEN TOTAL'!AE362</f>
        <v>APAGADO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>
        <f>'RESUMEN TOTAL'!O369</f>
        <v>0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 t="str">
        <f>'RESUMEN TOTAL'!W369</f>
        <v>APAGADO</v>
      </c>
      <c r="R355" t="str">
        <f>'RESUMEN TOTAL'!X369</f>
        <v>APAGADO</v>
      </c>
      <c r="S355" t="str">
        <f>'RESUMEN TOTAL'!Y369</f>
        <v>APAGADO</v>
      </c>
      <c r="T355" t="str">
        <f>'RESUMEN TOTAL'!Z369</f>
        <v>APAGADO</v>
      </c>
      <c r="U355" t="str">
        <f>'RESUMEN TOTAL'!AA369</f>
        <v>APAGADO</v>
      </c>
      <c r="V355" t="str">
        <f>'RESUMEN TOTAL'!AB369</f>
        <v>APAGADO</v>
      </c>
      <c r="W355" t="str">
        <f>'RESUMEN TOTAL'!AC369</f>
        <v>APAGADO</v>
      </c>
      <c r="X355" t="str">
        <f>'RESUMEN TOTAL'!AD369</f>
        <v>APAGADO</v>
      </c>
      <c r="Y355" t="str">
        <f>'RESUMEN TOTAL'!AE369</f>
        <v>APAGADO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>
        <f>'RESUMEN TOTAL'!O370</f>
        <v>0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 t="str">
        <f>'RESUMEN TOTAL'!Z370</f>
        <v>APAGADO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>
        <f>'RESUMEN TOTAL'!O371</f>
        <v>0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 t="str">
        <f>'RESUMEN TOTAL'!Z371</f>
        <v>APAGADO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 t="str">
        <f>'RESUMEN TOTAL'!AC377</f>
        <v>APAGADO</v>
      </c>
      <c r="X363" t="str">
        <f>'RESUMEN TOTAL'!AD377</f>
        <v>APAGADO</v>
      </c>
      <c r="Y363" t="str">
        <f>'RESUMEN TOTAL'!AE377</f>
        <v>APAGADO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>
        <f>'RESUMEN TOTAL'!M378</f>
        <v>0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 t="str">
        <f>'RESUMEN TOTAL'!AD378</f>
        <v>APAGADO</v>
      </c>
      <c r="Y364" t="str">
        <f>'RESUMEN TOTAL'!AE378</f>
        <v>APAGADO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 t="str">
        <f>'RESUMEN TOTAL'!AC379</f>
        <v>APAGADO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 t="str">
        <f>'RESUMEN TOTAL'!A381</f>
        <v>VILLA ANGELICA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 t="str">
        <f>'RESUMEN TOTAL'!AC389</f>
        <v>APAGADO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 t="str">
        <f>'RESUMEN TOTAL'!AC390</f>
        <v>APAGADO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 t="str">
        <f>'RESUMEN TOTAL'!W398</f>
        <v>APAGADO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>
        <f>'RESUMEN TOTAL'!O400</f>
        <v>0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 t="str">
        <f>'RESUMEN TOTAL'!W400</f>
        <v>APAGADO</v>
      </c>
      <c r="R384" t="str">
        <f>'RESUMEN TOTAL'!X400</f>
        <v>APAGADO</v>
      </c>
      <c r="S384" t="str">
        <f>'RESUMEN TOTAL'!Y400</f>
        <v>APAGADO</v>
      </c>
      <c r="T384" t="str">
        <f>'RESUMEN TOTAL'!Z400</f>
        <v>APAGADO</v>
      </c>
      <c r="U384" t="str">
        <f>'RESUMEN TOTAL'!AA400</f>
        <v>APAGADO</v>
      </c>
      <c r="V384" t="str">
        <f>'RESUMEN TOTAL'!AB400</f>
        <v>APAGADO</v>
      </c>
      <c r="W384" t="str">
        <f>'RESUMEN TOTAL'!AC400</f>
        <v>APAGADO</v>
      </c>
      <c r="X384" t="str">
        <f>'RESUMEN TOTAL'!AD400</f>
        <v>APAGADO</v>
      </c>
      <c r="Y384" t="str">
        <f>'RESUMEN TOTAL'!AE400</f>
        <v>APAGADO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 t="str">
        <f>'RESUMEN TOTAL'!AC407</f>
        <v>APAGADO</v>
      </c>
      <c r="X391" t="str">
        <f>'RESUMEN TOTAL'!AD407</f>
        <v>APAGADO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 t="str">
        <f>'RESUMEN TOTAL'!P412</f>
        <v>APAGADO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 t="str">
        <f>'RESUMEN TOTAL'!V413</f>
        <v>APAGADO</v>
      </c>
      <c r="Q397" t="str">
        <f>'RESUMEN TOTAL'!W413</f>
        <v>APAGADO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 t="str">
        <f>'RESUMEN TOTAL'!L419</f>
        <v>APAGADO</v>
      </c>
      <c r="G403" t="str">
        <f>'RESUMEN TOTAL'!M419</f>
        <v>APAGADO</v>
      </c>
      <c r="H403" t="str">
        <f>'RESUMEN TOTAL'!N419</f>
        <v>APAGADO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 t="str">
        <f>'RESUMEN TOTAL'!R419</f>
        <v>APAGADO</v>
      </c>
      <c r="M403" t="str">
        <f>'RESUMEN TOTAL'!S419</f>
        <v>APAGADO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 t="str">
        <f>'RESUMEN TOTAL'!L420</f>
        <v>APAGADO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 t="str">
        <f>'RESUMEN TOTAL'!R420</f>
        <v>APAGADO</v>
      </c>
      <c r="M404" t="str">
        <f>'RESUMEN TOTAL'!S420</f>
        <v>APAGADO</v>
      </c>
      <c r="N404" t="str">
        <f>'RESUMEN TOTAL'!T420</f>
        <v>APAGADO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 t="str">
        <f>'RESUMEN TOTAL'!AC423</f>
        <v>APAGADO</v>
      </c>
      <c r="X407" t="str">
        <f>'RESUMEN TOTAL'!AD423</f>
        <v>APAGADO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 t="str">
        <f>'RESUMEN TOTAL'!AC424</f>
        <v>APAGADO</v>
      </c>
      <c r="X408" t="str">
        <f>'RESUMEN TOTAL'!AD424</f>
        <v>APAGADO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</row>
    <row r="426" spans="1:35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 t="str">
        <f>'RESUMEN TOTAL'!Q447</f>
        <v>APAGADO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 t="str">
        <f>'RESUMEN TOTAL'!W447</f>
        <v>APAGADO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TOTAL'!N449</f>
        <v>0</v>
      </c>
      <c r="I432">
        <f>'RESUMEN TOTAL'!O449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>
        <f>'RESUMEN TOTAL'!N458</f>
        <v>0</v>
      </c>
      <c r="I441">
        <f>'RESUMEN TOTAL'!O458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>
        <f>'RESUMEN TOTAL'!N459</f>
        <v>0</v>
      </c>
      <c r="I442">
        <f>'RESUMEN TOTAL'!O459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>
        <f>'RESUMEN TOTAL'!O460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 t="str">
        <f>'RESUMEN TOTAL'!L462</f>
        <v>APAGADO</v>
      </c>
      <c r="G444" t="str">
        <f>'RESUMEN TOTAL'!M462</f>
        <v>APAGADO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 t="str">
        <f>'RESUMEN TOTAL'!R462</f>
        <v>APAGADO</v>
      </c>
      <c r="M444" t="str">
        <f>'RESUMEN TOTAL'!S462</f>
        <v>APAGADO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 t="str">
        <f>'RESUMEN TOTAL'!L463</f>
        <v>APAGADO</v>
      </c>
      <c r="G445" t="str">
        <f>'RESUMEN TOTAL'!M463</f>
        <v>APAGADO</v>
      </c>
      <c r="H445" t="str">
        <f>'RESUMEN TOTAL'!N462</f>
        <v>APAGADO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 t="str">
        <f>'RESUMEN TOTAL'!R463</f>
        <v>APAGADO</v>
      </c>
      <c r="M445" t="str">
        <f>'RESUMEN TOTAL'!S463</f>
        <v>APAGADO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 t="str">
        <f>'RESUMEN TOTAL'!L464</f>
        <v>APAGADO</v>
      </c>
      <c r="G446" t="str">
        <f>'RESUMEN TOTAL'!M464</f>
        <v>APAGADO</v>
      </c>
      <c r="H446" t="str">
        <f>'RESUMEN TOTAL'!N463</f>
        <v>APAGADO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 t="str">
        <f>'RESUMEN TOTAL'!S464</f>
        <v>APAGADO</v>
      </c>
      <c r="N446" t="str">
        <f>'RESUMEN TOTAL'!T464</f>
        <v>APAGADO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 t="str">
        <f>'RESUMEN TOTAL'!N464</f>
        <v>APAGADO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TOTAL'!N469</f>
        <v>0</v>
      </c>
      <c r="I452">
        <f>'RESUMEN TOTAL'!O469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 t="str">
        <f>'RESUMEN TOTAL'!L492</f>
        <v>APAGADO</v>
      </c>
      <c r="G454" t="str">
        <f>'RESUMEN TOTAL'!M492</f>
        <v>APAGADO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</row>
    <row r="455" spans="1:35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 t="str">
        <f>'RESUMEN TOTAL'!L493</f>
        <v>APAGADO</v>
      </c>
      <c r="G455" t="str">
        <f>'RESUMEN TOTAL'!M493</f>
        <v>APAGADO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 t="str">
        <f>'RESUMEN TOTAL'!N474</f>
        <v>APAGADO</v>
      </c>
      <c r="I457">
        <f>'RESUMEN TOTAL'!O474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 t="str">
        <f>'RESUMEN TOTAL'!N475</f>
        <v>APAGADO</v>
      </c>
      <c r="I458">
        <f>'RESUMEN TOTAL'!O475</f>
        <v>0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 t="str">
        <f>'RESUMEN TOTAL'!W496</f>
        <v>APAGADO</v>
      </c>
      <c r="R458" t="str">
        <f>'RESUMEN TOTAL'!X496</f>
        <v>APAGADO</v>
      </c>
      <c r="S458" t="str">
        <f>'RESUMEN TOTAL'!Y496</f>
        <v>APAGADO</v>
      </c>
      <c r="T458" t="str">
        <f>'RESUMEN TOTAL'!Z496</f>
        <v>APAGADO</v>
      </c>
      <c r="U458" t="str">
        <f>'RESUMEN TOTAL'!AA496</f>
        <v>APAGADO</v>
      </c>
      <c r="V458" t="str">
        <f>'RESUMEN TOTAL'!AB496</f>
        <v>APAGADO</v>
      </c>
      <c r="W458" t="str">
        <f>'RESUMEN TOTAL'!AC496</f>
        <v>APAGADO</v>
      </c>
      <c r="X458" t="str">
        <f>'RESUMEN TOTAL'!AD496</f>
        <v>APAGADO</v>
      </c>
      <c r="Y458" t="str">
        <f>'RESUMEN TOTAL'!AE496</f>
        <v>APAGADO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 t="str">
        <f>'RESUMEN TOTAL'!N476</f>
        <v>APAGADO</v>
      </c>
      <c r="I459">
        <f>'RESUMEN TOTAL'!O476</f>
        <v>0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 t="str">
        <f>'RESUMEN TOTAL'!Z497</f>
        <v>APAGADO</v>
      </c>
      <c r="U459" t="str">
        <f>'RESUMEN TOTAL'!AA497</f>
        <v>APAGADO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 t="str">
        <f>'RESUMEN TOTAL'!Z498</f>
        <v>APAGADO</v>
      </c>
      <c r="U460" t="str">
        <f>'RESUMEN TOTAL'!AA498</f>
        <v>APAGADO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 t="str">
        <f>'RESUMEN TOTAL'!Z499</f>
        <v>APAGADO</v>
      </c>
      <c r="U461" t="str">
        <f>'RESUMEN TOTAL'!AA499</f>
        <v>APAGADO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>
        <f>'RESUMEN TOTAL'!M500</f>
        <v>0</v>
      </c>
      <c r="H462">
        <f>'RESUMEN TOTAL'!N479</f>
        <v>0</v>
      </c>
      <c r="I462">
        <f>'RESUMEN TOTAL'!O479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 t="str">
        <f>'RESUMEN TOTAL'!AE500</f>
        <v>APAGADO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>
        <f>'RESUMEN TOTAL'!M501</f>
        <v>0</v>
      </c>
      <c r="H463">
        <f>'RESUMEN TOTAL'!N480</f>
        <v>0</v>
      </c>
      <c r="I463">
        <f>'RESUMEN TOTAL'!O480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 t="str">
        <f>'RESUMEN TOTAL'!AE501</f>
        <v>APAGADO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 t="str">
        <f>'RESUMEN TOTAL'!Z502</f>
        <v>APAGADO</v>
      </c>
      <c r="U464" t="str">
        <f>'RESUMEN TOTAL'!AA502</f>
        <v>APAGADO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 t="str">
        <f>'RESUMEN TOTAL'!Z503</f>
        <v>APAGADO</v>
      </c>
      <c r="U465" t="str">
        <f>'RESUMEN TOTAL'!AA503</f>
        <v>APAGADO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 t="str">
        <f>'RESUMEN TOTAL'!Z504</f>
        <v>APAGADO</v>
      </c>
      <c r="U466" t="str">
        <f>'RESUMEN TOTAL'!AA504</f>
        <v>APAGADO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 t="str">
        <f>'RESUMEN TOTAL'!N484</f>
        <v>APAGADO</v>
      </c>
      <c r="I467">
        <f>'RESUMEN TOTAL'!O484</f>
        <v>0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 t="str">
        <f>'RESUMEN TOTAL'!Z505</f>
        <v>APAGADO</v>
      </c>
      <c r="U467" t="str">
        <f>'RESUMEN TOTAL'!AA505</f>
        <v>APAGADO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 t="str">
        <f>'RESUMEN TOTAL'!N485</f>
        <v>APAGADO</v>
      </c>
      <c r="I468">
        <f>'RESUMEN TOTAL'!O485</f>
        <v>0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 t="str">
        <f>'RESUMEN TOTAL'!Z506</f>
        <v>APAGADO</v>
      </c>
      <c r="U468" t="str">
        <f>'RESUMEN TOTAL'!AA506</f>
        <v>APAGADO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 t="str">
        <f>'RESUMEN TOTAL'!Z507</f>
        <v>APAGADO</v>
      </c>
      <c r="U469" t="str">
        <f>'RESUMEN TOTAL'!AA507</f>
        <v>APAGADO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 t="str">
        <f>'RESUMEN TOTAL'!Z508</f>
        <v>APAGADO</v>
      </c>
      <c r="U470" t="str">
        <f>'RESUMEN TOTAL'!AA508</f>
        <v>APAGADO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 t="str">
        <f>'RESUMEN TOTAL'!N488</f>
        <v>APAGADO</v>
      </c>
      <c r="I471">
        <f>'RESUMEN TOTAL'!O488</f>
        <v>0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 t="str">
        <f>'RESUMEN TOTAL'!N489</f>
        <v>APAGADO</v>
      </c>
      <c r="I472">
        <f>'RESUMEN TOTAL'!O489</f>
        <v>0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 t="str">
        <f>'RESUMEN TOTAL'!Z510</f>
        <v>APAGADO</v>
      </c>
      <c r="U472" t="str">
        <f>'RESUMEN TOTAL'!AA510</f>
        <v>APAGADO</v>
      </c>
      <c r="V472" t="str">
        <f>'RESUMEN TOTAL'!AB510</f>
        <v>APAGADO</v>
      </c>
      <c r="W472" t="str">
        <f>'RESUMEN TOTAL'!AC510</f>
        <v>APAGADO</v>
      </c>
      <c r="X472" t="str">
        <f>'RESUMEN TOTAL'!AD510</f>
        <v>APAGADO</v>
      </c>
      <c r="Y472" t="str">
        <f>'RESUMEN TOTAL'!AE510</f>
        <v>APAGADO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 t="str">
        <f>'RESUMEN TOTAL'!N490</f>
        <v>APAGADO</v>
      </c>
      <c r="I473">
        <f>'RESUMEN TOTAL'!O490</f>
        <v>0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 t="str">
        <f>'RESUMEN TOTAL'!Z511</f>
        <v>APAGADO</v>
      </c>
      <c r="U473" t="str">
        <f>'RESUMEN TOTAL'!AA511</f>
        <v>APAGADO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 t="str">
        <f>'RESUMEN TOTAL'!N491</f>
        <v>APAGADO</v>
      </c>
      <c r="I474">
        <f>'RESUMEN TOTAL'!O491</f>
        <v>0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 t="str">
        <f>'RESUMEN TOTAL'!Z512</f>
        <v>APAGADO</v>
      </c>
      <c r="U474" t="str">
        <f>'RESUMEN TOTAL'!AA512</f>
        <v>APAGADO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 t="str">
        <f>'RESUMEN TOTAL'!Z513</f>
        <v>APAGADO</v>
      </c>
      <c r="U475" t="str">
        <f>'RESUMEN TOTAL'!AA513</f>
        <v>APAGADO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 t="str">
        <f>'RESUMEN TOTAL'!Z514</f>
        <v>APAGADO</v>
      </c>
      <c r="U476" t="str">
        <f>'RESUMEN TOTAL'!AA514</f>
        <v>APAGADO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 t="str">
        <f>'RESUMEN TOTAL'!N496</f>
        <v>APAGADO</v>
      </c>
      <c r="I479">
        <f>'RESUMEN TOTAL'!O496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 t="str">
        <f>'RESUMEN TOTAL'!N497</f>
        <v>APAGADO</v>
      </c>
      <c r="I480">
        <f>'RESUMEN TOTAL'!O497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 t="str">
        <f>'RESUMEN TOTAL'!N498</f>
        <v>APAGADO</v>
      </c>
      <c r="I481">
        <f>'RESUMEN TOTAL'!O498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 t="str">
        <f>'RESUMEN TOTAL'!N499</f>
        <v>APAGADO</v>
      </c>
      <c r="I482">
        <f>'RESUMEN TOTAL'!O499</f>
        <v>0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 t="str">
        <f>'RESUMEN TOTAL'!W520</f>
        <v>APAGADO</v>
      </c>
      <c r="R482" t="str">
        <f>'RESUMEN TOTAL'!X520</f>
        <v>APAGADO</v>
      </c>
      <c r="S482" t="str">
        <f>'RESUMEN TOTAL'!Y520</f>
        <v>APAGADO</v>
      </c>
      <c r="T482" t="str">
        <f>'RESUMEN TOTAL'!Z520</f>
        <v>APAGADO</v>
      </c>
      <c r="U482" t="str">
        <f>'RESUMEN TOTAL'!AA520</f>
        <v>APAGADO</v>
      </c>
      <c r="V482" t="str">
        <f>'RESUMEN TOTAL'!AB520</f>
        <v>APAGADO</v>
      </c>
      <c r="W482" t="str">
        <f>'RESUMEN TOTAL'!AC520</f>
        <v>APAGADO</v>
      </c>
      <c r="X482" t="str">
        <f>'RESUMEN TOTAL'!AD520</f>
        <v>APAGADO</v>
      </c>
      <c r="Y482" t="str">
        <f>'RESUMEN TOTAL'!AE520</f>
        <v>APAGADO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TOTAL'!N500</f>
        <v>0</v>
      </c>
      <c r="I483">
        <f>'RESUMEN TOTAL'!O500</f>
        <v>0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 t="str">
        <f>'RESUMEN TOTAL'!Z521</f>
        <v>APAGADO</v>
      </c>
      <c r="U483" t="str">
        <f>'RESUMEN TOTAL'!AA521</f>
        <v>APAGADO</v>
      </c>
      <c r="V483" t="str">
        <f>'RESUMEN TOTAL'!AB523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TOTAL'!N501</f>
        <v>0</v>
      </c>
      <c r="I484">
        <f>'RESUMEN TOTAL'!O501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TOTAL'!N502</f>
        <v>APAGADO</v>
      </c>
      <c r="I485">
        <f>'RESUMEN TOTAL'!O502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 t="str">
        <f>'RESUMEN TOTAL'!N503</f>
        <v>APAGADO</v>
      </c>
      <c r="I486">
        <f>'RESUMEN TOTAL'!O503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 t="str">
        <f>'RESUMEN TOTAL'!W528</f>
        <v>APAGADO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</row>
    <row r="487" spans="1:35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 t="str">
        <f>'RESUMEN TOTAL'!N504</f>
        <v>APAGADO</v>
      </c>
      <c r="I487">
        <f>'RESUMEN TOTAL'!O504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 t="str">
        <f>'RESUMEN TOTAL'!N505</f>
        <v>APAGADO</v>
      </c>
      <c r="I488">
        <f>'RESUMEN TOTAL'!O505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 t="str">
        <f>'RESUMEN TOTAL'!N506</f>
        <v>APAGADO</v>
      </c>
      <c r="I489">
        <f>'RESUMEN TOTAL'!O506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 t="str">
        <f>'RESUMEN TOTAL'!N507</f>
        <v>APAGADO</v>
      </c>
      <c r="I490">
        <f>'RESUMEN TOTAL'!O507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 t="str">
        <f>'RESUMEN TOTAL'!X528</f>
        <v>APAGADO</v>
      </c>
      <c r="S490" t="str">
        <f>'RESUMEN TOTAL'!Y528</f>
        <v>APAGADO</v>
      </c>
      <c r="T490" t="str">
        <f>'RESUMEN TOTAL'!Z528</f>
        <v>APAGADO</v>
      </c>
      <c r="U490" t="str">
        <f>'RESUMEN TOTAL'!AA528</f>
        <v>APAGADO</v>
      </c>
      <c r="V490" t="str">
        <f>'RESUMEN TOTAL'!AB528</f>
        <v>APAGADO</v>
      </c>
      <c r="W490" t="str">
        <f>'RESUMEN TOTAL'!AC528</f>
        <v>APAGADO</v>
      </c>
      <c r="X490" t="str">
        <f>'RESUMEN TOTAL'!AD528</f>
        <v>APAGADO</v>
      </c>
      <c r="Y490" t="str">
        <f>'RESUMEN TOTAL'!AE528</f>
        <v>APAGADO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 t="str">
        <f>'RESUMEN TOTAL'!N508</f>
        <v>APAGADO</v>
      </c>
      <c r="I491">
        <f>'RESUMEN TOTAL'!O508</f>
        <v>0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 t="str">
        <f>'RESUMEN TOTAL'!N509</f>
        <v>APAGADO</v>
      </c>
      <c r="I492">
        <f>'RESUMEN TOTAL'!O509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 t="str">
        <f>'RESUMEN TOTAL'!N510</f>
        <v>APAGADO</v>
      </c>
      <c r="I493">
        <f>'RESUMEN TOTAL'!O510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 t="str">
        <f>'RESUMEN TOTAL'!N511</f>
        <v>APAGADO</v>
      </c>
      <c r="I494">
        <f>'RESUMEN TOTAL'!O511</f>
        <v>0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 t="str">
        <f>'RESUMEN TOTAL'!W532</f>
        <v>APAGADO</v>
      </c>
      <c r="R494" t="str">
        <f>'RESUMEN TOTAL'!X532</f>
        <v>APAGADO</v>
      </c>
      <c r="S494" t="str">
        <f>'RESUMEN TOTAL'!Y532</f>
        <v>APAGADO</v>
      </c>
      <c r="T494" t="str">
        <f>'RESUMEN TOTAL'!Z532</f>
        <v>APAGADO</v>
      </c>
      <c r="U494" t="str">
        <f>'RESUMEN TOTAL'!AA532</f>
        <v>APAGADO</v>
      </c>
      <c r="V494" t="str">
        <f>'RESUMEN TOTAL'!AB532</f>
        <v>APAGADO</v>
      </c>
      <c r="W494" t="str">
        <f>'RESUMEN TOTAL'!AC532</f>
        <v>APAGADO</v>
      </c>
      <c r="X494" t="str">
        <f>'RESUMEN TOTAL'!AD532</f>
        <v>APAGADO</v>
      </c>
      <c r="Y494" t="str">
        <f>'RESUMEN TOTAL'!AE532</f>
        <v>APAGADO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 t="str">
        <f>'RESUMEN TOTAL'!N512</f>
        <v>APAGADO</v>
      </c>
      <c r="I495">
        <f>'RESUMEN TOTAL'!O512</f>
        <v>0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 t="str">
        <f>'RESUMEN TOTAL'!Z533</f>
        <v>APAGADO</v>
      </c>
      <c r="U495" t="str">
        <f>'RESUMEN TOTAL'!AA533</f>
        <v>APAGADO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 t="str">
        <f>'RESUMEN TOTAL'!N513</f>
        <v>APAGADO</v>
      </c>
      <c r="I496">
        <f>'RESUMEN TOTAL'!O513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 t="str">
        <f>'RESUMEN TOTAL'!N514</f>
        <v>APAGADO</v>
      </c>
      <c r="I497">
        <f>'RESUMEN TOTAL'!O514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 t="str">
        <f>'RESUMEN TOTAL'!W536</f>
        <v>APAGADO</v>
      </c>
      <c r="R498" t="str">
        <f>'RESUMEN TOTAL'!X536</f>
        <v>APAGADO</v>
      </c>
      <c r="S498" t="str">
        <f>'RESUMEN TOTAL'!Y536</f>
        <v>APAGADO</v>
      </c>
      <c r="T498" t="str">
        <f>'RESUMEN TOTAL'!Z536</f>
        <v>APAGADO</v>
      </c>
      <c r="U498" t="str">
        <f>'RESUMEN TOTAL'!AA536</f>
        <v>APAGADO</v>
      </c>
      <c r="V498" t="str">
        <f>'RESUMEN TOTAL'!AB536</f>
        <v>APAGADO</v>
      </c>
      <c r="W498" t="str">
        <f>'RESUMEN TOTAL'!AC536</f>
        <v>APAGADO</v>
      </c>
      <c r="X498" t="str">
        <f>'RESUMEN TOTAL'!AD536</f>
        <v>APAGADO</v>
      </c>
      <c r="Y498" t="str">
        <f>'RESUMEN TOTAL'!AE536</f>
        <v>APAGADO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 t="str">
        <f>'RESUMEN TOTAL'!Z537</f>
        <v>APAGADO</v>
      </c>
      <c r="U499" t="str">
        <f>'RESUMEN TOTAL'!AA537</f>
        <v>APAGADO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</row>
    <row r="503" spans="1:35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 t="str">
        <f>'RESUMEN TOTAL'!N520</f>
        <v>APAGADO</v>
      </c>
      <c r="I503">
        <f>'RESUMEN TOTAL'!O520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 t="str">
        <f>'RESUMEN TOTAL'!N521</f>
        <v>APAGADO</v>
      </c>
      <c r="I504">
        <f>'RESUMEN TOTAL'!O521</f>
        <v>0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 t="str">
        <f>'RESUMEN TOTAL'!W540</f>
        <v>APAGADO</v>
      </c>
      <c r="R504" t="str">
        <f>'RESUMEN TOTAL'!X540</f>
        <v>APAGADO</v>
      </c>
      <c r="S504" t="str">
        <f>'RESUMEN TOTAL'!Y540</f>
        <v>APAGADO</v>
      </c>
      <c r="T504" t="str">
        <f>'RESUMEN TOTAL'!Z540</f>
        <v>APAGADO</v>
      </c>
      <c r="U504" t="str">
        <f>'RESUMEN TOTAL'!AA540</f>
        <v>APAGADO</v>
      </c>
      <c r="V504" t="str">
        <f>'RESUMEN TOTAL'!AB540</f>
        <v>APAGADO</v>
      </c>
      <c r="W504" t="str">
        <f>'RESUMEN TOTAL'!AC540</f>
        <v>APAGADO</v>
      </c>
      <c r="X504" t="str">
        <f>'RESUMEN TOTAL'!AD540</f>
        <v>APAGADO</v>
      </c>
      <c r="Y504" t="str">
        <f>'RESUMEN TOTAL'!AE540</f>
        <v>APAGADO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 t="str">
        <f>'RESUMEN TOTAL'!N522</f>
        <v>APAGADO</v>
      </c>
      <c r="I505">
        <f>'RESUMEN TOTAL'!O522</f>
        <v>0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 t="str">
        <f>'RESUMEN TOTAL'!Z541</f>
        <v>APAGADO</v>
      </c>
      <c r="U505" t="str">
        <f>'RESUMEN TOTAL'!AA541</f>
        <v>APAGADO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 t="str">
        <f>'RESUMEN TOTAL'!N523</f>
        <v>APAGADO</v>
      </c>
      <c r="I506">
        <f>'RESUMEN TOTAL'!O523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TOTAL'!N525</f>
        <v>0</v>
      </c>
      <c r="I508">
        <f>'RESUMEN TOTAL'!O525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 t="str">
        <f>'RESUMEN TOTAL'!AE544</f>
        <v>APAGADO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>
        <f>'RESUMEN TOTAL'!M545</f>
        <v>0</v>
      </c>
      <c r="H509">
        <f>'RESUMEN TOTAL'!N526</f>
        <v>0</v>
      </c>
      <c r="I509">
        <f>'RESUMEN TOTAL'!O526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 t="str">
        <f>'RESUMEN TOTAL'!AE545</f>
        <v>APAGADO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 t="str">
        <f>'RESUMEN TOTAL'!Z546</f>
        <v>APAGADO</v>
      </c>
      <c r="U510" t="str">
        <f>'RESUMEN TOTAL'!AA546</f>
        <v>APAGADO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 t="str">
        <f>'RESUMEN TOTAL'!N528</f>
        <v>APAGADO</v>
      </c>
      <c r="I511">
        <f>'RESUMEN TOTAL'!O528</f>
        <v>0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 t="str">
        <f>'RESUMEN TOTAL'!Z547</f>
        <v>APAGADO</v>
      </c>
      <c r="U511" t="str">
        <f>'RESUMEN TOTAL'!AA547</f>
        <v>APAGADO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TOTAL'!N529</f>
        <v>0</v>
      </c>
      <c r="I512">
        <f>'RESUMEN TOTAL'!O529</f>
        <v>0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 t="str">
        <f>'RESUMEN TOTAL'!Z548</f>
        <v>APAGADO</v>
      </c>
      <c r="U512" t="str">
        <f>'RESUMEN TOTAL'!AA548</f>
        <v>APAGADO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 t="str">
        <f>'RESUMEN TOTAL'!Z549</f>
        <v>APAGADO</v>
      </c>
      <c r="U513" t="str">
        <f>'RESUMEN TOTAL'!AA549</f>
        <v>APAGADO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TOTAL'!N531</f>
        <v>0</v>
      </c>
      <c r="I514">
        <f>'RESUMEN TOTAL'!O531</f>
        <v>0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 t="str">
        <f>'RESUMEN TOTAL'!Z550</f>
        <v>APAGADO</v>
      </c>
      <c r="U514" t="str">
        <f>'RESUMEN TOTAL'!AA550</f>
        <v>APAGADO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 t="str">
        <f>'RESUMEN TOTAL'!M551</f>
        <v>APAGADO</v>
      </c>
      <c r="H515" t="str">
        <f>'RESUMEN TOTAL'!N532</f>
        <v>APAGADO</v>
      </c>
      <c r="I515">
        <f>'RESUMEN TOTAL'!O532</f>
        <v>0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 t="str">
        <f>'RESUMEN TOTAL'!Z551</f>
        <v>APAGADO</v>
      </c>
      <c r="U515" t="str">
        <f>'RESUMEN TOTAL'!AA551</f>
        <v>APAGADO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 t="str">
        <f>'RESUMEN TOTAL'!N533</f>
        <v>APAGADO</v>
      </c>
      <c r="I516">
        <f>'RESUMEN TOTAL'!O533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 t="str">
        <f>'RESUMEN TOTAL'!N536</f>
        <v>APAGADO</v>
      </c>
      <c r="I519">
        <f>'RESUMEN TOTAL'!O536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 t="str">
        <f>'RESUMEN TOTAL'!N537</f>
        <v>APAGADO</v>
      </c>
      <c r="I520">
        <f>'RESUMEN TOTAL'!O537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 t="str">
        <f>'RESUMEN TOTAL'!N540</f>
        <v>APAGADO</v>
      </c>
      <c r="I523">
        <f>'RESUMEN TOTAL'!O540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 t="str">
        <f>'RESUMEN TOTAL'!N541</f>
        <v>APAGADO</v>
      </c>
      <c r="I524">
        <f>'RESUMEN TOTAL'!O541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TOTAL'!N544</f>
        <v>0</v>
      </c>
      <c r="I527">
        <f>'RESUMEN TOTAL'!O544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TOTAL'!N545</f>
        <v>0</v>
      </c>
      <c r="I528">
        <f>'RESUMEN TOTAL'!O545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 t="str">
        <f>'RESUMEN TOTAL'!N546</f>
        <v>APAGADO</v>
      </c>
      <c r="I529">
        <f>'RESUMEN TOTAL'!O546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 t="str">
        <f>'RESUMEN TOTAL'!N547</f>
        <v>APAGADO</v>
      </c>
      <c r="I530">
        <f>'RESUMEN TOTAL'!O547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 t="str">
        <f>'RESUMEN TOTAL'!N548</f>
        <v>APAGADO</v>
      </c>
      <c r="I531">
        <f>'RESUMEN TOTAL'!O548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 t="str">
        <f>'RESUMEN TOTAL'!N549</f>
        <v>APAGADO</v>
      </c>
      <c r="I532">
        <f>'RESUMEN TOTAL'!O549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 t="str">
        <f>'RESUMEN TOTAL'!N550</f>
        <v>APAGADO</v>
      </c>
      <c r="I533">
        <f>'RESUMEN TOTAL'!O550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 t="str">
        <f>'RESUMEN TOTAL'!N551</f>
        <v>APAGADO</v>
      </c>
      <c r="I534">
        <f>'RESUMEN TOTAL'!O551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27" zoomScaleNormal="100" workbookViewId="0">
      <selection activeCell="F135" sqref="F135:F14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45597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36</v>
      </c>
      <c r="D3" s="66">
        <v>36</v>
      </c>
      <c r="E3" s="67">
        <f>D3/C2</f>
        <v>7.9295154185022032E-2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2</v>
      </c>
      <c r="D4" s="66">
        <v>34</v>
      </c>
      <c r="E4" s="67">
        <f>D4/C2</f>
        <v>7.4889867841409691E-2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33</v>
      </c>
      <c r="E5" s="67">
        <f>D5/C2</f>
        <v>7.268722466960352E-2</v>
      </c>
      <c r="F5" s="143"/>
      <c r="G5" s="65" t="s">
        <v>1151</v>
      </c>
      <c r="H5" s="118">
        <f>paradas!K1</f>
        <v>39</v>
      </c>
      <c r="I5" s="122">
        <v>22</v>
      </c>
      <c r="J5" s="112">
        <f t="shared" ref="J5" si="0">I5/H5</f>
        <v>0.5641025641025641</v>
      </c>
    </row>
    <row r="6" spans="1:10" ht="16.5" thickBot="1" x14ac:dyDescent="0.3">
      <c r="A6" s="92"/>
      <c r="B6" s="68" t="s">
        <v>16</v>
      </c>
      <c r="C6" s="69">
        <v>13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19</v>
      </c>
      <c r="J6" s="107">
        <v>0.49</v>
      </c>
    </row>
    <row r="7" spans="1:10" ht="15" customHeight="1" thickTop="1" thickBot="1" x14ac:dyDescent="0.3">
      <c r="A7" s="40"/>
      <c r="B7" s="93" t="s">
        <v>1142</v>
      </c>
      <c r="C7" s="94">
        <v>15</v>
      </c>
      <c r="D7" s="94">
        <v>15</v>
      </c>
      <c r="E7" s="95">
        <v>0.06</v>
      </c>
      <c r="F7" s="143"/>
      <c r="G7" s="65" t="s">
        <v>1422</v>
      </c>
      <c r="H7" s="118">
        <f>H5+H6</f>
        <v>78</v>
      </c>
      <c r="I7" s="124">
        <v>41</v>
      </c>
      <c r="J7" s="110">
        <v>0.53</v>
      </c>
    </row>
    <row r="8" spans="1:10" ht="17.25" thickTop="1" thickBot="1" x14ac:dyDescent="0.3">
      <c r="B8" s="93" t="s">
        <v>1143</v>
      </c>
      <c r="C8" s="94">
        <v>21</v>
      </c>
      <c r="D8" s="9">
        <v>21</v>
      </c>
      <c r="E8" s="96">
        <v>0.1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45598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45599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45600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45601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36</v>
      </c>
      <c r="D31" s="66">
        <v>36</v>
      </c>
      <c r="E31" s="67">
        <f t="shared" ref="E31" si="2">D31/C30</f>
        <v>7.9295154185022032E-2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2</v>
      </c>
      <c r="D32" s="66">
        <v>34</v>
      </c>
      <c r="E32" s="67">
        <f t="shared" ref="E32" si="3">D32/C30</f>
        <v>7.4889867841409691E-2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35</v>
      </c>
      <c r="E33" s="67">
        <f t="shared" ref="E33" si="4">D33/C30</f>
        <v>7.7092511013215861E-2</v>
      </c>
      <c r="F33" s="143"/>
      <c r="G33" s="65" t="s">
        <v>1151</v>
      </c>
      <c r="H33" s="118">
        <v>39</v>
      </c>
      <c r="I33" s="122">
        <v>22</v>
      </c>
      <c r="J33" s="112">
        <f>I33/H33</f>
        <v>0.5641025641025641</v>
      </c>
    </row>
    <row r="34" spans="1:10" ht="16.5" thickBot="1" x14ac:dyDescent="0.3">
      <c r="B34" s="68" t="s">
        <v>16</v>
      </c>
      <c r="C34" s="69">
        <v>6</v>
      </c>
      <c r="D34" s="137">
        <v>30</v>
      </c>
      <c r="E34" s="138">
        <f t="shared" ref="E34" si="5">D34/C30</f>
        <v>6.6079295154185022E-2</v>
      </c>
      <c r="F34" s="143"/>
      <c r="G34" s="65" t="s">
        <v>1416</v>
      </c>
      <c r="H34" s="118">
        <v>39</v>
      </c>
      <c r="I34" s="123">
        <v>21</v>
      </c>
      <c r="J34" s="107">
        <f>I34/H34</f>
        <v>0.53846153846153844</v>
      </c>
    </row>
    <row r="35" spans="1:10" ht="17.25" thickTop="1" thickBot="1" x14ac:dyDescent="0.3">
      <c r="A35" t="s">
        <v>1559</v>
      </c>
      <c r="B35" s="93" t="s">
        <v>1142</v>
      </c>
      <c r="C35" s="94">
        <v>16</v>
      </c>
      <c r="D35" s="139"/>
      <c r="E35" s="140">
        <v>0.06</v>
      </c>
      <c r="F35" s="143"/>
      <c r="G35" s="65" t="s">
        <v>1422</v>
      </c>
      <c r="H35" s="118">
        <v>78</v>
      </c>
      <c r="I35" s="124">
        <v>43</v>
      </c>
      <c r="J35" s="110">
        <f>I35/H35</f>
        <v>0.55128205128205132</v>
      </c>
    </row>
    <row r="36" spans="1:10" ht="17.25" thickTop="1" thickBot="1" x14ac:dyDescent="0.3">
      <c r="B36" s="93" t="s">
        <v>1143</v>
      </c>
      <c r="C36" s="94">
        <v>20</v>
      </c>
      <c r="D36" s="94"/>
      <c r="E36" s="95">
        <v>0.1</v>
      </c>
      <c r="F36" s="144"/>
      <c r="G36" s="68" t="s">
        <v>1421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45602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41</v>
      </c>
      <c r="D38" s="66">
        <v>41</v>
      </c>
      <c r="E38" s="67">
        <f t="shared" ref="E38" si="6">D38/C37</f>
        <v>9.0308370044052858E-2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2</v>
      </c>
      <c r="D39" s="66">
        <v>39</v>
      </c>
      <c r="E39" s="67">
        <f t="shared" ref="E39" si="7">D39/C37</f>
        <v>8.590308370044053E-2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40</v>
      </c>
      <c r="E40" s="67">
        <f t="shared" ref="E40" si="8">D40/C37</f>
        <v>8.8105726872246701E-2</v>
      </c>
      <c r="F40" s="143"/>
      <c r="G40" s="65" t="s">
        <v>1151</v>
      </c>
      <c r="H40" s="118">
        <f>paradas!K1</f>
        <v>39</v>
      </c>
      <c r="I40" s="122">
        <v>22</v>
      </c>
      <c r="J40" s="112">
        <f t="shared" ref="J40:J42" si="9">I40/H40</f>
        <v>0.5641025641025641</v>
      </c>
    </row>
    <row r="41" spans="1:10" ht="16.5" thickBot="1" x14ac:dyDescent="0.3">
      <c r="B41" s="68" t="s">
        <v>16</v>
      </c>
      <c r="C41" s="69">
        <v>9</v>
      </c>
      <c r="D41" s="137">
        <v>32</v>
      </c>
      <c r="E41" s="138">
        <f t="shared" ref="E41" si="10">D41/C37</f>
        <v>7.0484581497797363E-2</v>
      </c>
      <c r="F41" s="143"/>
      <c r="G41" s="65" t="s">
        <v>1416</v>
      </c>
      <c r="H41" s="118">
        <f>paradas!O1</f>
        <v>39</v>
      </c>
      <c r="I41" s="123">
        <v>21</v>
      </c>
      <c r="J41" s="107">
        <f t="shared" si="9"/>
        <v>0.53846153846153844</v>
      </c>
    </row>
    <row r="42" spans="1:10" ht="15" customHeight="1" thickTop="1" thickBot="1" x14ac:dyDescent="0.3">
      <c r="B42" s="93" t="s">
        <v>1142</v>
      </c>
      <c r="C42" s="94">
        <v>21</v>
      </c>
      <c r="D42" s="139"/>
      <c r="E42" s="140">
        <v>0.1</v>
      </c>
      <c r="F42" s="143"/>
      <c r="G42" s="65" t="s">
        <v>1422</v>
      </c>
      <c r="H42" s="118">
        <v>78</v>
      </c>
      <c r="I42" s="124">
        <v>43</v>
      </c>
      <c r="J42" s="110">
        <f t="shared" si="9"/>
        <v>0.55128205128205132</v>
      </c>
    </row>
    <row r="43" spans="1:10" ht="17.25" thickTop="1" thickBot="1" x14ac:dyDescent="0.3">
      <c r="B43" s="93" t="s">
        <v>1143</v>
      </c>
      <c r="C43" s="94">
        <v>20</v>
      </c>
      <c r="D43" s="94"/>
      <c r="E43" s="95">
        <v>0.1</v>
      </c>
      <c r="F43" s="144"/>
      <c r="G43" s="68" t="s">
        <v>1421</v>
      </c>
      <c r="H43" s="119">
        <v>43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45603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36</v>
      </c>
      <c r="D45" s="66">
        <v>36</v>
      </c>
      <c r="E45" s="67">
        <v>7.9299999999999995E-2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4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35</v>
      </c>
      <c r="E47" s="67">
        <v>7.7100000000000002E-2</v>
      </c>
      <c r="F47" s="143"/>
      <c r="G47" s="65" t="s">
        <v>1151</v>
      </c>
      <c r="H47" s="118">
        <v>39</v>
      </c>
      <c r="I47" s="122">
        <v>22</v>
      </c>
      <c r="J47" s="112">
        <f t="shared" ref="J47:J49" si="11">I47/H47</f>
        <v>0.5641025641025641</v>
      </c>
    </row>
    <row r="48" spans="1:10" ht="16.5" thickBot="1" x14ac:dyDescent="0.3">
      <c r="B48" s="68" t="s">
        <v>16</v>
      </c>
      <c r="C48" s="69">
        <v>11</v>
      </c>
      <c r="D48" s="70">
        <v>25</v>
      </c>
      <c r="E48" s="90">
        <v>5.5100000000000003E-2</v>
      </c>
      <c r="F48" s="143"/>
      <c r="G48" s="65" t="s">
        <v>1416</v>
      </c>
      <c r="H48" s="118">
        <v>39</v>
      </c>
      <c r="I48" s="123">
        <v>21</v>
      </c>
      <c r="J48" s="107">
        <f t="shared" si="11"/>
        <v>0.53846153846153844</v>
      </c>
    </row>
    <row r="49" spans="2:10" ht="17.25" thickTop="1" thickBot="1" x14ac:dyDescent="0.3">
      <c r="B49" s="93" t="s">
        <v>1142</v>
      </c>
      <c r="C49" s="94">
        <v>18</v>
      </c>
      <c r="D49" s="94"/>
      <c r="E49" s="95">
        <v>7.0000000000000007E-2</v>
      </c>
      <c r="F49" s="143"/>
      <c r="G49" s="65" t="s">
        <v>1422</v>
      </c>
      <c r="H49" s="118">
        <v>78</v>
      </c>
      <c r="I49" s="124">
        <v>43</v>
      </c>
      <c r="J49" s="110">
        <f t="shared" si="11"/>
        <v>0.55128205128205132</v>
      </c>
    </row>
    <row r="50" spans="2:10" ht="17.25" thickTop="1" thickBot="1" x14ac:dyDescent="0.3">
      <c r="B50" s="93" t="s">
        <v>1143</v>
      </c>
      <c r="C50" s="94">
        <v>18</v>
      </c>
      <c r="D50" s="94"/>
      <c r="E50" s="96">
        <v>7.0000000000000007E-2</v>
      </c>
      <c r="F50" s="144"/>
      <c r="G50" s="68" t="s">
        <v>1421</v>
      </c>
      <c r="H50" s="119">
        <v>43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45604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45605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45606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53</v>
      </c>
      <c r="D73" s="66">
        <v>53</v>
      </c>
      <c r="E73" s="67">
        <v>8.3699999999999997E-2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1</v>
      </c>
      <c r="D74" s="66">
        <v>41</v>
      </c>
      <c r="E74" s="67">
        <v>7.9299999999999995E-2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1</v>
      </c>
      <c r="D75" s="66">
        <v>41</v>
      </c>
      <c r="E75" s="67">
        <v>8.1500000000000003E-2</v>
      </c>
      <c r="F75" s="143"/>
      <c r="G75" s="65" t="s">
        <v>1151</v>
      </c>
      <c r="H75" s="118">
        <v>39</v>
      </c>
      <c r="I75" s="122">
        <v>22</v>
      </c>
      <c r="J75" s="112">
        <v>0.56000000000000005</v>
      </c>
    </row>
    <row r="76" spans="2:10" ht="16.5" thickBot="1" x14ac:dyDescent="0.3">
      <c r="B76" s="68" t="s">
        <v>16</v>
      </c>
      <c r="C76" s="69">
        <v>13</v>
      </c>
      <c r="D76" s="70">
        <v>28</v>
      </c>
      <c r="E76" s="90">
        <f>D76/C72</f>
        <v>6.1674008810572688E-2</v>
      </c>
      <c r="F76" s="143"/>
      <c r="G76" s="65" t="s">
        <v>1416</v>
      </c>
      <c r="H76" s="118">
        <v>39</v>
      </c>
      <c r="I76" s="123">
        <v>21</v>
      </c>
      <c r="J76" s="107">
        <v>0.54</v>
      </c>
    </row>
    <row r="77" spans="2:10" ht="17.25" thickTop="1" thickBot="1" x14ac:dyDescent="0.3">
      <c r="B77" s="93" t="s">
        <v>1142</v>
      </c>
      <c r="C77" s="94">
        <v>24</v>
      </c>
      <c r="D77" s="94"/>
      <c r="E77" s="95">
        <v>0.1</v>
      </c>
      <c r="F77" s="143"/>
      <c r="G77" s="65" t="s">
        <v>1422</v>
      </c>
      <c r="H77" s="118">
        <v>78</v>
      </c>
      <c r="I77" s="124">
        <v>43</v>
      </c>
      <c r="J77" s="110">
        <v>0.55000000000000004</v>
      </c>
    </row>
    <row r="78" spans="2:10" ht="17.25" thickTop="1" thickBot="1" x14ac:dyDescent="0.3">
      <c r="B78" s="93" t="s">
        <v>1143</v>
      </c>
      <c r="C78" s="94">
        <v>14</v>
      </c>
      <c r="D78" s="94"/>
      <c r="E78" s="96">
        <v>7.0000000000000007E-2</v>
      </c>
      <c r="F78" s="144"/>
      <c r="G78" s="68" t="s">
        <v>1421</v>
      </c>
      <c r="H78" s="119">
        <v>43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45608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8.3699999999999997E-2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11</v>
      </c>
      <c r="D81" s="66">
        <v>42</v>
      </c>
      <c r="E81" s="67">
        <v>7.9299999999999995E-2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41</v>
      </c>
      <c r="E82" s="67">
        <v>8.1500000000000003E-2</v>
      </c>
      <c r="F82" s="143"/>
      <c r="G82" s="65" t="s">
        <v>1151</v>
      </c>
      <c r="H82" s="118">
        <v>39</v>
      </c>
      <c r="I82" s="122">
        <v>19</v>
      </c>
      <c r="J82" s="112">
        <f>I82/H82</f>
        <v>0.48717948717948717</v>
      </c>
    </row>
    <row r="83" spans="2:10" ht="16.5" thickBot="1" x14ac:dyDescent="0.3">
      <c r="B83" s="68" t="s">
        <v>16</v>
      </c>
      <c r="C83" s="69">
        <v>13</v>
      </c>
      <c r="D83" s="70">
        <v>28</v>
      </c>
      <c r="E83" s="90">
        <v>6.1699999999999998E-2</v>
      </c>
      <c r="F83" s="143"/>
      <c r="G83" s="65" t="s">
        <v>1416</v>
      </c>
      <c r="H83" s="118">
        <v>39</v>
      </c>
      <c r="I83" s="123">
        <v>18</v>
      </c>
      <c r="J83" s="107">
        <f>I83/H83</f>
        <v>0.46153846153846156</v>
      </c>
    </row>
    <row r="84" spans="2:10" ht="17.25" thickTop="1" thickBot="1" x14ac:dyDescent="0.3">
      <c r="B84" s="93" t="s">
        <v>1142</v>
      </c>
      <c r="C84" s="94">
        <v>32</v>
      </c>
      <c r="D84" s="94"/>
      <c r="E84" s="95">
        <v>0.17</v>
      </c>
      <c r="F84" s="143"/>
      <c r="G84" s="65" t="s">
        <v>1422</v>
      </c>
      <c r="H84" s="118">
        <v>78</v>
      </c>
      <c r="I84" s="124">
        <v>37</v>
      </c>
      <c r="J84" s="110">
        <v>0.47</v>
      </c>
    </row>
    <row r="85" spans="2:10" ht="17.25" thickTop="1" thickBot="1" x14ac:dyDescent="0.3">
      <c r="B85" s="93" t="s">
        <v>1143</v>
      </c>
      <c r="C85" s="94">
        <v>21</v>
      </c>
      <c r="E85" s="96">
        <v>0.1</v>
      </c>
      <c r="F85" s="144"/>
      <c r="G85" s="68" t="s">
        <v>1421</v>
      </c>
      <c r="H85" s="119">
        <v>37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45609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45</v>
      </c>
      <c r="D87" s="66">
        <v>45</v>
      </c>
      <c r="E87" s="67">
        <f>D87/C86</f>
        <v>9.9118942731277526E-2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2</v>
      </c>
      <c r="D88" s="66">
        <v>43</v>
      </c>
      <c r="E88" s="67">
        <f>D88/C86</f>
        <v>9.4713656387665199E-2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44</v>
      </c>
      <c r="E89" s="67">
        <f>D89/C86</f>
        <v>9.6916299559471369E-2</v>
      </c>
      <c r="F89" s="143"/>
      <c r="G89" s="65" t="s">
        <v>1151</v>
      </c>
      <c r="H89" s="118">
        <v>39</v>
      </c>
      <c r="I89" s="122">
        <v>22</v>
      </c>
      <c r="J89" s="112">
        <f>I89/H89</f>
        <v>0.5641025641025641</v>
      </c>
    </row>
    <row r="90" spans="2:10" ht="16.5" thickBot="1" x14ac:dyDescent="0.3">
      <c r="B90" s="68" t="s">
        <v>16</v>
      </c>
      <c r="C90" s="69">
        <v>11</v>
      </c>
      <c r="D90" s="70">
        <v>34</v>
      </c>
      <c r="E90" s="90">
        <f>D90/C86</f>
        <v>7.4889867841409691E-2</v>
      </c>
      <c r="F90" s="143"/>
      <c r="G90" s="65" t="s">
        <v>1416</v>
      </c>
      <c r="H90" s="118">
        <v>39</v>
      </c>
      <c r="I90" s="123">
        <v>21</v>
      </c>
      <c r="J90" s="107">
        <f>I90/H90</f>
        <v>0.53846153846153844</v>
      </c>
    </row>
    <row r="91" spans="2:10" ht="17.25" thickTop="1" thickBot="1" x14ac:dyDescent="0.3">
      <c r="B91" s="93" t="s">
        <v>1142</v>
      </c>
      <c r="C91" s="94">
        <v>33</v>
      </c>
      <c r="D91" s="94"/>
      <c r="E91" s="95">
        <v>0.18</v>
      </c>
      <c r="F91" s="143"/>
      <c r="G91" s="65" t="s">
        <v>1422</v>
      </c>
      <c r="H91" s="118">
        <v>78</v>
      </c>
      <c r="I91" s="124">
        <v>43</v>
      </c>
      <c r="J91" s="110">
        <f>I91/H91</f>
        <v>0.55128205128205132</v>
      </c>
    </row>
    <row r="92" spans="2:10" ht="17.25" thickTop="1" thickBot="1" x14ac:dyDescent="0.3">
      <c r="B92" s="93" t="s">
        <v>1143</v>
      </c>
      <c r="C92" s="94">
        <v>12</v>
      </c>
      <c r="E92" s="96">
        <v>0.05</v>
      </c>
      <c r="F92" s="144"/>
      <c r="G92" s="68" t="s">
        <v>1421</v>
      </c>
      <c r="H92" s="119">
        <v>43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45610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3</v>
      </c>
      <c r="D95" s="66">
        <v>41</v>
      </c>
      <c r="E95" s="67">
        <v>9.0300000000000005E-2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22</v>
      </c>
      <c r="J96" s="112">
        <f>I96/H96</f>
        <v>0.5641025641025641</v>
      </c>
    </row>
    <row r="97" spans="2:10" ht="16.5" thickBot="1" x14ac:dyDescent="0.3">
      <c r="B97" s="68" t="s">
        <v>16</v>
      </c>
      <c r="C97" s="69">
        <v>9</v>
      </c>
      <c r="D97" s="70">
        <v>35</v>
      </c>
      <c r="E97" s="90">
        <v>7.7100000000000002E-2</v>
      </c>
      <c r="F97" s="143"/>
      <c r="G97" s="65" t="s">
        <v>1416</v>
      </c>
      <c r="H97" s="118">
        <v>39</v>
      </c>
      <c r="I97" s="123">
        <v>21</v>
      </c>
      <c r="J97" s="107">
        <f>I97/H97</f>
        <v>0.53846153846153844</v>
      </c>
    </row>
    <row r="98" spans="2:10" ht="17.25" thickTop="1" thickBot="1" x14ac:dyDescent="0.3">
      <c r="B98" s="93" t="s">
        <v>1142</v>
      </c>
      <c r="C98" s="94">
        <v>32</v>
      </c>
      <c r="D98" s="94">
        <v>0</v>
      </c>
      <c r="E98" s="95">
        <v>0.18</v>
      </c>
      <c r="F98" s="143"/>
      <c r="G98" s="65" t="s">
        <v>1422</v>
      </c>
      <c r="H98" s="118">
        <v>78</v>
      </c>
      <c r="I98" s="124">
        <v>43</v>
      </c>
      <c r="J98" s="110">
        <f>I98/H98</f>
        <v>0.55128205128205132</v>
      </c>
    </row>
    <row r="99" spans="2:10" ht="17.25" thickTop="1" thickBot="1" x14ac:dyDescent="0.3">
      <c r="B99" s="93" t="s">
        <v>1143</v>
      </c>
      <c r="C99" s="94">
        <v>12</v>
      </c>
      <c r="E99" s="96">
        <v>0.06</v>
      </c>
      <c r="F99" s="144"/>
      <c r="G99" s="68" t="s">
        <v>1421</v>
      </c>
      <c r="H99" s="119">
        <v>43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45611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42</v>
      </c>
      <c r="D101" s="66">
        <v>42</v>
      </c>
      <c r="E101" s="67">
        <v>9.2499999999999999E-2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3</v>
      </c>
      <c r="D102" s="66">
        <v>39</v>
      </c>
      <c r="E102" s="67">
        <v>9.0300000000000005E-2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41</v>
      </c>
      <c r="E103" s="67">
        <v>9.4700000000000006E-2</v>
      </c>
      <c r="F103" s="143"/>
      <c r="G103" s="65" t="s">
        <v>1151</v>
      </c>
      <c r="H103" s="118">
        <v>39</v>
      </c>
      <c r="I103" s="122">
        <v>22</v>
      </c>
      <c r="J103" s="112">
        <f>I103/H103</f>
        <v>0.5641025641025641</v>
      </c>
    </row>
    <row r="104" spans="2:10" ht="16.5" thickBot="1" x14ac:dyDescent="0.3">
      <c r="B104" s="68" t="s">
        <v>16</v>
      </c>
      <c r="C104" s="69">
        <v>6</v>
      </c>
      <c r="D104" s="70">
        <v>36</v>
      </c>
      <c r="E104" s="90">
        <v>7.7100000000000002E-2</v>
      </c>
      <c r="F104" s="143"/>
      <c r="G104" s="65" t="s">
        <v>1416</v>
      </c>
      <c r="H104" s="118">
        <v>39</v>
      </c>
      <c r="I104" s="123">
        <v>21</v>
      </c>
      <c r="J104" s="107">
        <f>I104/H104</f>
        <v>0.53846153846153844</v>
      </c>
    </row>
    <row r="105" spans="2:10" ht="17.25" thickTop="1" thickBot="1" x14ac:dyDescent="0.3">
      <c r="B105" s="93" t="s">
        <v>1142</v>
      </c>
      <c r="C105" s="94">
        <v>30</v>
      </c>
      <c r="D105" s="94"/>
      <c r="E105" s="95">
        <v>0.17</v>
      </c>
      <c r="F105" s="143"/>
      <c r="G105" s="65" t="s">
        <v>1422</v>
      </c>
      <c r="H105" s="118">
        <v>78</v>
      </c>
      <c r="I105" s="124">
        <v>43</v>
      </c>
      <c r="J105" s="110">
        <v>0.55000000000000004</v>
      </c>
    </row>
    <row r="106" spans="2:10" ht="17.25" thickTop="1" thickBot="1" x14ac:dyDescent="0.3">
      <c r="B106" s="93" t="s">
        <v>1143</v>
      </c>
      <c r="C106" s="94">
        <v>12</v>
      </c>
      <c r="D106" s="94"/>
      <c r="E106" s="96">
        <v>0.06</v>
      </c>
      <c r="F106" s="144"/>
      <c r="G106" s="68" t="s">
        <v>1421</v>
      </c>
      <c r="H106" s="119">
        <v>43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45612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45613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45614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45615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47</v>
      </c>
      <c r="D129" s="66">
        <v>47</v>
      </c>
      <c r="E129" s="67">
        <f>D129/C128</f>
        <v>0.10352422907488987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4</v>
      </c>
      <c r="D130" s="66">
        <v>28</v>
      </c>
      <c r="E130" s="67">
        <f>D130/C128</f>
        <v>6.1674008810572688E-2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1</v>
      </c>
      <c r="D131" s="66">
        <v>46</v>
      </c>
      <c r="E131" s="67">
        <v>0.1013</v>
      </c>
      <c r="F131" s="143"/>
      <c r="G131" s="65" t="s">
        <v>1151</v>
      </c>
      <c r="H131" s="118">
        <v>39</v>
      </c>
      <c r="I131" s="122">
        <v>22</v>
      </c>
      <c r="J131" s="112">
        <f>I131/H131</f>
        <v>0.5641025641025641</v>
      </c>
    </row>
    <row r="132" spans="2:10" ht="16.5" thickBot="1" x14ac:dyDescent="0.3">
      <c r="B132" s="68" t="s">
        <v>16</v>
      </c>
      <c r="C132" s="69">
        <v>11</v>
      </c>
      <c r="D132" s="70">
        <v>36</v>
      </c>
      <c r="E132" s="90">
        <v>7.9299999999999995E-2</v>
      </c>
      <c r="F132" s="143"/>
      <c r="G132" s="65" t="s">
        <v>1416</v>
      </c>
      <c r="H132" s="118">
        <v>39</v>
      </c>
      <c r="I132" s="123">
        <v>21</v>
      </c>
      <c r="J132" s="107">
        <f>I132/H132</f>
        <v>0.53846153846153844</v>
      </c>
    </row>
    <row r="133" spans="2:10" ht="17.25" thickTop="1" thickBot="1" x14ac:dyDescent="0.3">
      <c r="B133" s="93" t="s">
        <v>1142</v>
      </c>
      <c r="C133" s="94">
        <f>Hoja1!X3</f>
        <v>32</v>
      </c>
      <c r="D133" s="94"/>
      <c r="E133" s="95">
        <v>0.17</v>
      </c>
      <c r="F133" s="143"/>
      <c r="G133" s="65" t="s">
        <v>1422</v>
      </c>
      <c r="H133" s="118">
        <v>78</v>
      </c>
      <c r="I133" s="124">
        <v>43</v>
      </c>
      <c r="J133" s="110">
        <f>I133/H133</f>
        <v>0.55128205128205132</v>
      </c>
    </row>
    <row r="134" spans="2:10" ht="17.25" thickTop="1" thickBot="1" x14ac:dyDescent="0.3">
      <c r="B134" s="93" t="s">
        <v>1143</v>
      </c>
      <c r="C134" s="94">
        <v>15</v>
      </c>
      <c r="D134" s="94"/>
      <c r="E134" s="96">
        <v>0.06</v>
      </c>
      <c r="F134" s="144"/>
      <c r="G134" s="68" t="s">
        <v>1421</v>
      </c>
      <c r="H134" s="119">
        <v>43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45616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32</v>
      </c>
      <c r="D136" s="66">
        <v>32</v>
      </c>
      <c r="E136" s="67">
        <f>D136/C135</f>
        <v>7.0484581497797363E-2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4</v>
      </c>
      <c r="D137" s="66">
        <v>28</v>
      </c>
      <c r="E137" s="67">
        <v>6.1699999999999998E-2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1</v>
      </c>
      <c r="D138" s="66">
        <v>27</v>
      </c>
      <c r="E138" s="67">
        <f>D138/C135</f>
        <v>5.9471365638766517E-2</v>
      </c>
      <c r="F138" s="143"/>
      <c r="G138" s="65" t="s">
        <v>1151</v>
      </c>
      <c r="H138" s="118">
        <v>39</v>
      </c>
      <c r="I138" s="122">
        <v>24</v>
      </c>
      <c r="J138" s="112">
        <f>I138/H138</f>
        <v>0.61538461538461542</v>
      </c>
    </row>
    <row r="139" spans="2:10" ht="16.5" thickBot="1" x14ac:dyDescent="0.3">
      <c r="B139" s="68" t="s">
        <v>16</v>
      </c>
      <c r="C139" s="69">
        <v>4</v>
      </c>
      <c r="D139" s="70">
        <v>23</v>
      </c>
      <c r="E139" s="90">
        <f>D139/C135</f>
        <v>5.0660792951541848E-2</v>
      </c>
      <c r="F139" s="143"/>
      <c r="G139" s="65" t="s">
        <v>1416</v>
      </c>
      <c r="H139" s="118">
        <v>39</v>
      </c>
      <c r="I139" s="123">
        <v>20</v>
      </c>
      <c r="J139" s="107">
        <f>I139/H139</f>
        <v>0.51282051282051277</v>
      </c>
    </row>
    <row r="140" spans="2:10" ht="17.25" thickTop="1" thickBot="1" x14ac:dyDescent="0.3">
      <c r="B140" s="93" t="s">
        <v>1142</v>
      </c>
      <c r="C140" s="94">
        <f>Hoja1!Y3</f>
        <v>20</v>
      </c>
      <c r="D140" s="94"/>
      <c r="E140" s="95">
        <v>0.1</v>
      </c>
      <c r="F140" s="143"/>
      <c r="G140" s="65" t="s">
        <v>1422</v>
      </c>
      <c r="H140" s="118">
        <v>78</v>
      </c>
      <c r="I140" s="124">
        <v>44</v>
      </c>
      <c r="J140" s="110">
        <f>I140/H140</f>
        <v>0.5641025641025641</v>
      </c>
    </row>
    <row r="141" spans="2:10" ht="17.25" thickTop="1" thickBot="1" x14ac:dyDescent="0.3">
      <c r="B141" s="93" t="s">
        <v>1143</v>
      </c>
      <c r="C141" s="94">
        <f>Hoja1!Y5</f>
        <v>12</v>
      </c>
      <c r="D141" s="94"/>
      <c r="E141" s="96">
        <v>0.06</v>
      </c>
      <c r="F141" s="144"/>
      <c r="G141" s="68" t="s">
        <v>1421</v>
      </c>
      <c r="H141" s="119">
        <v>44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45617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45618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45619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45620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45621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45622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45623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45624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45625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45626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45597</v>
      </c>
      <c r="B2">
        <f>'APAGADOS RADIO'!F2+D2</f>
        <v>14</v>
      </c>
      <c r="C2">
        <f>'APAGADOS FIBRA'!F2</f>
        <v>21</v>
      </c>
      <c r="D2">
        <f>'APAGADOS ANTENA'!F2</f>
        <v>1</v>
      </c>
      <c r="E2">
        <f t="shared" ref="E2" si="0">B2+C2</f>
        <v>35</v>
      </c>
      <c r="F2">
        <f>'RESUMEN TOTAL'!B1</f>
        <v>547</v>
      </c>
      <c r="G2" s="36">
        <f t="shared" ref="G2" si="1">E2/F2</f>
        <v>6.3985374771480807E-2</v>
      </c>
    </row>
    <row r="3" spans="1:7" x14ac:dyDescent="0.25">
      <c r="A3" s="17">
        <f>'APAGADOS RADIO'!G3</f>
        <v>45598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45599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45600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547</v>
      </c>
      <c r="G5" s="36">
        <f t="shared" si="5"/>
        <v>0</v>
      </c>
    </row>
    <row r="6" spans="1:7" x14ac:dyDescent="0.25">
      <c r="A6" s="17">
        <f>'APAGADOS RADIO'!J3</f>
        <v>45601</v>
      </c>
      <c r="B6">
        <f>'APAGADOS RADIO'!J2+D6</f>
        <v>12</v>
      </c>
      <c r="C6">
        <f>'APAGADOS FIBRA'!J2</f>
        <v>22</v>
      </c>
      <c r="D6">
        <f>'APAGADOS ANTENA'!J2</f>
        <v>2</v>
      </c>
      <c r="E6">
        <f t="shared" si="4"/>
        <v>34</v>
      </c>
      <c r="F6">
        <f>'RESUMEN TOTAL'!B1</f>
        <v>547</v>
      </c>
      <c r="G6" s="36">
        <f t="shared" si="5"/>
        <v>6.2157221206581355E-2</v>
      </c>
    </row>
    <row r="7" spans="1:7" x14ac:dyDescent="0.25">
      <c r="A7" s="17">
        <f>'APAGADOS RADIO'!K3</f>
        <v>45602</v>
      </c>
      <c r="B7">
        <f>'APAGADOS RADIO'!K2+D7</f>
        <v>10</v>
      </c>
      <c r="C7">
        <f>'APAGADOS FIBRA'!K2</f>
        <v>29</v>
      </c>
      <c r="D7">
        <f>'APAGADOS ANTENA'!K2</f>
        <v>1</v>
      </c>
      <c r="E7">
        <f t="shared" si="4"/>
        <v>39</v>
      </c>
      <c r="F7">
        <f>'RESUMEN TOTAL'!B1</f>
        <v>547</v>
      </c>
      <c r="G7" s="36">
        <f t="shared" si="5"/>
        <v>7.1297989031078604E-2</v>
      </c>
    </row>
    <row r="8" spans="1:7" x14ac:dyDescent="0.25">
      <c r="A8" s="17">
        <f>'APAGADOS RADIO'!L3</f>
        <v>45603</v>
      </c>
      <c r="B8">
        <f>'APAGADOS RADIO'!L2+D8</f>
        <v>13</v>
      </c>
      <c r="C8">
        <f>'APAGADOS FIBRA'!L2</f>
        <v>22</v>
      </c>
      <c r="D8">
        <f>'APAGADOS ANTENA'!L2</f>
        <v>1</v>
      </c>
      <c r="E8">
        <f t="shared" ref="E8:E30" si="6">B8+C8</f>
        <v>35</v>
      </c>
      <c r="F8">
        <f>'RESUMEN TOTAL'!B1</f>
        <v>547</v>
      </c>
      <c r="G8" s="36">
        <f t="shared" ref="G8:G18" si="7">E8/F8</f>
        <v>6.3985374771480807E-2</v>
      </c>
    </row>
    <row r="9" spans="1:7" x14ac:dyDescent="0.25">
      <c r="A9" s="17">
        <f>'APAGADOS RADIO'!M3</f>
        <v>45604</v>
      </c>
      <c r="B9">
        <f>'APAGADOS RADIO'!M2+D9</f>
        <v>13</v>
      </c>
      <c r="C9">
        <f>'APAGADOS FIBRA'!M2</f>
        <v>19</v>
      </c>
      <c r="D9">
        <f>'APAGADOS ANTENA'!M2</f>
        <v>1</v>
      </c>
      <c r="E9">
        <f t="shared" si="6"/>
        <v>32</v>
      </c>
      <c r="F9">
        <f>'RESUMEN TOTAL'!B1</f>
        <v>547</v>
      </c>
      <c r="G9" s="36">
        <f t="shared" si="7"/>
        <v>5.850091407678245E-2</v>
      </c>
    </row>
    <row r="10" spans="1:7" x14ac:dyDescent="0.25">
      <c r="A10" s="17">
        <f>'APAGADOS RADIO'!N3</f>
        <v>45605</v>
      </c>
      <c r="B10">
        <f>'APAGADOS RADIO'!N2+D10</f>
        <v>11</v>
      </c>
      <c r="C10">
        <f>'APAGADOS FIBRA'!N2</f>
        <v>21</v>
      </c>
      <c r="D10">
        <f>'APAGADOS ANTENA'!N2</f>
        <v>3</v>
      </c>
      <c r="E10">
        <f t="shared" si="6"/>
        <v>32</v>
      </c>
      <c r="F10">
        <f>'RESUMEN TOTAL'!B1</f>
        <v>547</v>
      </c>
      <c r="G10" s="36">
        <f t="shared" si="7"/>
        <v>5.850091407678245E-2</v>
      </c>
    </row>
    <row r="11" spans="1:7" x14ac:dyDescent="0.25">
      <c r="A11" s="17">
        <f>'APAGADOS RADIO'!O3</f>
        <v>45606</v>
      </c>
      <c r="B11">
        <f>'APAGADOS RADIO'!O2+D11</f>
        <v>8</v>
      </c>
      <c r="C11">
        <f>'APAGADOS FIBRA'!O2</f>
        <v>21</v>
      </c>
      <c r="D11">
        <f>'APAGADOS ANTENA'!O2</f>
        <v>3</v>
      </c>
      <c r="E11">
        <f t="shared" si="6"/>
        <v>29</v>
      </c>
      <c r="F11">
        <f>'RESUMEN TOTAL'!B1</f>
        <v>547</v>
      </c>
      <c r="G11" s="36">
        <f t="shared" si="7"/>
        <v>5.3016453382084092E-2</v>
      </c>
    </row>
    <row r="12" spans="1:7" x14ac:dyDescent="0.25">
      <c r="A12" s="17">
        <f>'APAGADOS RADIO'!P3</f>
        <v>45607</v>
      </c>
      <c r="B12">
        <f>'APAGADOS RADIO'!P2+D12</f>
        <v>11</v>
      </c>
      <c r="C12">
        <f>'APAGADOS FIBRA'!P2</f>
        <v>26</v>
      </c>
      <c r="D12">
        <f>'APAGADOS ANTENA'!P2</f>
        <v>3</v>
      </c>
      <c r="E12">
        <f t="shared" si="6"/>
        <v>37</v>
      </c>
      <c r="F12">
        <f>'RESUMEN TOTAL'!B1</f>
        <v>547</v>
      </c>
      <c r="G12" s="36">
        <f t="shared" si="7"/>
        <v>6.7641681901279713E-2</v>
      </c>
    </row>
    <row r="13" spans="1:7" x14ac:dyDescent="0.25">
      <c r="A13" s="17">
        <f>'APAGADOS RADIO'!Q3</f>
        <v>45608</v>
      </c>
      <c r="B13">
        <f>'APAGADOS RADIO'!Q2+D13</f>
        <v>16</v>
      </c>
      <c r="C13">
        <f>'APAGADOS FIBRA'!Q2</f>
        <v>32</v>
      </c>
      <c r="D13">
        <f>'APAGADOS ANTENA'!Q2</f>
        <v>3</v>
      </c>
      <c r="E13">
        <f t="shared" si="6"/>
        <v>48</v>
      </c>
      <c r="F13">
        <f>'RESUMEN TOTAL'!B1</f>
        <v>547</v>
      </c>
      <c r="G13" s="36">
        <f t="shared" si="7"/>
        <v>8.7751371115173671E-2</v>
      </c>
    </row>
    <row r="14" spans="1:7" x14ac:dyDescent="0.25">
      <c r="A14" s="17">
        <f>'APAGADOS RADIO'!R3</f>
        <v>45609</v>
      </c>
      <c r="B14">
        <f>'APAGADOS RADIO'!R2+D14</f>
        <v>11</v>
      </c>
      <c r="C14">
        <f>'APAGADOS FIBRA'!R2</f>
        <v>32</v>
      </c>
      <c r="D14">
        <f>'APAGADOS ANTENA'!R2</f>
        <v>0</v>
      </c>
      <c r="E14">
        <f t="shared" si="6"/>
        <v>43</v>
      </c>
      <c r="F14">
        <f>'RESUMEN TOTAL'!B1</f>
        <v>547</v>
      </c>
      <c r="G14" s="36">
        <f t="shared" si="7"/>
        <v>7.8610603290676415E-2</v>
      </c>
    </row>
    <row r="15" spans="1:7" x14ac:dyDescent="0.25">
      <c r="A15" s="17">
        <f>'APAGADOS RADIO'!S3</f>
        <v>45610</v>
      </c>
      <c r="B15">
        <f>'APAGADOS RADIO'!S2+D15</f>
        <v>9</v>
      </c>
      <c r="C15">
        <f>'APAGADOS FIBRA'!S2</f>
        <v>33</v>
      </c>
      <c r="D15">
        <f>'APAGADOS ANTENA'!S2</f>
        <v>0</v>
      </c>
      <c r="E15">
        <f t="shared" si="6"/>
        <v>42</v>
      </c>
      <c r="F15">
        <f>'RESUMEN TOTAL'!B1</f>
        <v>547</v>
      </c>
      <c r="G15" s="36">
        <f t="shared" si="7"/>
        <v>7.6782449725776969E-2</v>
      </c>
    </row>
    <row r="16" spans="1:7" x14ac:dyDescent="0.25">
      <c r="A16" s="17">
        <f>'APAGADOS RADIO'!T3</f>
        <v>45611</v>
      </c>
      <c r="B16">
        <f>'APAGADOS RADIO'!T2+D16</f>
        <v>6</v>
      </c>
      <c r="C16">
        <f>'APAGADOS FIBRA'!T2</f>
        <v>34</v>
      </c>
      <c r="D16">
        <f>'APAGADOS ANTENA'!T2</f>
        <v>0</v>
      </c>
      <c r="E16">
        <f t="shared" si="6"/>
        <v>40</v>
      </c>
      <c r="F16">
        <f>'RESUMEN TOTAL'!B1</f>
        <v>547</v>
      </c>
      <c r="G16" s="36">
        <f t="shared" si="7"/>
        <v>7.3126142595978064E-2</v>
      </c>
    </row>
    <row r="17" spans="1:7" x14ac:dyDescent="0.25">
      <c r="A17" s="17">
        <f>'APAGADOS RADIO'!U3</f>
        <v>45612</v>
      </c>
      <c r="B17">
        <f>'APAGADOS RADIO'!U2+D17</f>
        <v>6</v>
      </c>
      <c r="C17">
        <f>'APAGADOS FIBRA'!U2</f>
        <v>34</v>
      </c>
      <c r="D17">
        <f>'APAGADOS ANTENA'!U2</f>
        <v>0</v>
      </c>
      <c r="E17">
        <f t="shared" si="6"/>
        <v>40</v>
      </c>
      <c r="F17">
        <f>'RESUMEN TOTAL'!B1</f>
        <v>547</v>
      </c>
      <c r="G17" s="36">
        <f t="shared" si="7"/>
        <v>7.3126142595978064E-2</v>
      </c>
    </row>
    <row r="18" spans="1:7" x14ac:dyDescent="0.25">
      <c r="A18" s="17">
        <f>'APAGADOS RADIO'!V3</f>
        <v>45613</v>
      </c>
      <c r="B18">
        <f>'APAGADOS RADIO'!V2+D18</f>
        <v>6</v>
      </c>
      <c r="C18">
        <f>'APAGADOS FIBRA'!V2</f>
        <v>34</v>
      </c>
      <c r="D18">
        <f>'APAGADOS ANTENA'!V2</f>
        <v>0</v>
      </c>
      <c r="E18">
        <f t="shared" si="6"/>
        <v>40</v>
      </c>
      <c r="F18">
        <f>'RESUMEN TOTAL'!B1</f>
        <v>547</v>
      </c>
      <c r="G18" s="36">
        <f t="shared" si="7"/>
        <v>7.3126142595978064E-2</v>
      </c>
    </row>
    <row r="19" spans="1:7" x14ac:dyDescent="0.25">
      <c r="A19" s="17">
        <f>'APAGADOS RADIO'!W3</f>
        <v>45614</v>
      </c>
      <c r="B19">
        <f>'APAGADOS RADIO'!W2+D19</f>
        <v>10</v>
      </c>
      <c r="C19">
        <f>'APAGADOS FIBRA'!W2</f>
        <v>35</v>
      </c>
      <c r="D19">
        <f>'APAGADOS ANTENA'!W2</f>
        <v>0</v>
      </c>
      <c r="E19">
        <f t="shared" si="6"/>
        <v>45</v>
      </c>
      <c r="F19">
        <f>'RESUMEN TOTAL'!B1</f>
        <v>547</v>
      </c>
      <c r="G19" s="36">
        <f t="shared" ref="G19:G30" si="8">E19/F19</f>
        <v>8.226691042047532E-2</v>
      </c>
    </row>
    <row r="20" spans="1:7" x14ac:dyDescent="0.25">
      <c r="A20" s="17">
        <f>'APAGADOS RADIO'!X3</f>
        <v>45615</v>
      </c>
      <c r="B20">
        <f>'APAGADOS RADIO'!X2+D20</f>
        <v>11</v>
      </c>
      <c r="C20">
        <f>'APAGADOS FIBRA'!X2</f>
        <v>34</v>
      </c>
      <c r="D20">
        <f>'APAGADOS ANTENA'!X2</f>
        <v>0</v>
      </c>
      <c r="E20">
        <f t="shared" si="6"/>
        <v>45</v>
      </c>
      <c r="F20">
        <f>'RESUMEN TOTAL'!B1</f>
        <v>547</v>
      </c>
      <c r="G20" s="36">
        <f t="shared" si="8"/>
        <v>8.226691042047532E-2</v>
      </c>
    </row>
    <row r="21" spans="1:7" x14ac:dyDescent="0.25">
      <c r="A21" s="17">
        <f>'APAGADOS RADIO'!Y3</f>
        <v>45616</v>
      </c>
      <c r="B21">
        <f>'APAGADOS RADIO'!Y2+D21</f>
        <v>5</v>
      </c>
      <c r="C21">
        <f>'APAGADOS FIBRA'!Y2</f>
        <v>24</v>
      </c>
      <c r="D21">
        <f>'APAGADOS ANTENA'!Y2</f>
        <v>1</v>
      </c>
      <c r="E21">
        <f t="shared" si="6"/>
        <v>29</v>
      </c>
      <c r="F21">
        <f>'RESUMEN TOTAL'!B1</f>
        <v>547</v>
      </c>
      <c r="G21" s="36">
        <f t="shared" si="8"/>
        <v>5.3016453382084092E-2</v>
      </c>
    </row>
    <row r="22" spans="1:7" x14ac:dyDescent="0.25">
      <c r="A22" s="17">
        <f>'APAGADOS RADIO'!Z3</f>
        <v>45617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547</v>
      </c>
      <c r="G22" s="36">
        <f t="shared" si="8"/>
        <v>0</v>
      </c>
    </row>
    <row r="23" spans="1:7" x14ac:dyDescent="0.25">
      <c r="A23" s="17">
        <f>'APAGADOS RADIO'!AA3</f>
        <v>45618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547</v>
      </c>
      <c r="G23" s="36">
        <f t="shared" si="8"/>
        <v>0</v>
      </c>
    </row>
    <row r="24" spans="1:7" x14ac:dyDescent="0.25">
      <c r="A24" s="17">
        <f>'APAGADOS RADIO'!AB3</f>
        <v>45619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45620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45621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547</v>
      </c>
      <c r="G26" s="36">
        <f t="shared" si="8"/>
        <v>0</v>
      </c>
    </row>
    <row r="27" spans="1:7" x14ac:dyDescent="0.25">
      <c r="A27" s="17">
        <f>'APAGADOS RADIO'!AE3</f>
        <v>45622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45623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45624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45625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45597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22</v>
      </c>
      <c r="F34" s="104">
        <f>paradas!F3</f>
        <v>19</v>
      </c>
      <c r="G34" s="104">
        <f t="shared" ref="G34:G46" si="12">E34+F34</f>
        <v>41</v>
      </c>
    </row>
    <row r="35" spans="1:30" x14ac:dyDescent="0.25">
      <c r="A35" s="14">
        <f t="shared" si="11"/>
        <v>45598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45599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22</v>
      </c>
      <c r="F36">
        <f>paradas!H3</f>
        <v>19</v>
      </c>
      <c r="G36" s="104">
        <f t="shared" si="12"/>
        <v>41</v>
      </c>
    </row>
    <row r="37" spans="1:30" x14ac:dyDescent="0.25">
      <c r="A37" s="14">
        <f t="shared" si="11"/>
        <v>45600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45601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21</v>
      </c>
      <c r="F38">
        <f>paradas!J3</f>
        <v>20</v>
      </c>
      <c r="G38" s="104">
        <f t="shared" si="12"/>
        <v>41</v>
      </c>
    </row>
    <row r="39" spans="1:30" x14ac:dyDescent="0.25">
      <c r="A39" s="14">
        <f t="shared" si="11"/>
        <v>45602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21</v>
      </c>
      <c r="F39">
        <f>paradas!K3</f>
        <v>20</v>
      </c>
      <c r="G39" s="104">
        <f t="shared" si="12"/>
        <v>41</v>
      </c>
    </row>
    <row r="40" spans="1:30" x14ac:dyDescent="0.25">
      <c r="A40" s="14">
        <f t="shared" si="11"/>
        <v>45603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21</v>
      </c>
      <c r="F40">
        <f>paradas!L3</f>
        <v>20</v>
      </c>
      <c r="G40" s="104">
        <f t="shared" si="12"/>
        <v>41</v>
      </c>
    </row>
    <row r="41" spans="1:30" x14ac:dyDescent="0.25">
      <c r="A41" s="14">
        <f t="shared" si="11"/>
        <v>45604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21</v>
      </c>
      <c r="F41">
        <f>paradas!M3</f>
        <v>20</v>
      </c>
      <c r="G41" s="104">
        <f t="shared" si="12"/>
        <v>41</v>
      </c>
    </row>
    <row r="42" spans="1:30" x14ac:dyDescent="0.25">
      <c r="A42" s="14">
        <f t="shared" si="11"/>
        <v>45605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21</v>
      </c>
      <c r="F42">
        <f>paradas!N3</f>
        <v>20</v>
      </c>
      <c r="G42" s="104">
        <f t="shared" si="12"/>
        <v>41</v>
      </c>
    </row>
    <row r="43" spans="1:30" x14ac:dyDescent="0.25">
      <c r="A43" s="14">
        <f t="shared" si="11"/>
        <v>45606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21</v>
      </c>
      <c r="F43">
        <f>paradas!O3</f>
        <v>20</v>
      </c>
      <c r="G43" s="104">
        <f t="shared" si="12"/>
        <v>41</v>
      </c>
    </row>
    <row r="44" spans="1:30" x14ac:dyDescent="0.25">
      <c r="A44" s="14">
        <f t="shared" si="11"/>
        <v>45607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20</v>
      </c>
      <c r="G44" s="104">
        <f t="shared" si="12"/>
        <v>42</v>
      </c>
    </row>
    <row r="45" spans="1:30" x14ac:dyDescent="0.25">
      <c r="A45" s="14">
        <f t="shared" si="11"/>
        <v>45608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19</v>
      </c>
      <c r="F45">
        <f>paradas!Q3</f>
        <v>18</v>
      </c>
      <c r="G45" s="104">
        <f t="shared" si="12"/>
        <v>37</v>
      </c>
    </row>
    <row r="46" spans="1:30" x14ac:dyDescent="0.25">
      <c r="A46" s="14">
        <f t="shared" si="11"/>
        <v>45609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18</v>
      </c>
      <c r="G46" s="104">
        <f t="shared" si="12"/>
        <v>40</v>
      </c>
    </row>
    <row r="47" spans="1:30" x14ac:dyDescent="0.25">
      <c r="A47" s="14">
        <f t="shared" si="11"/>
        <v>45610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22</v>
      </c>
      <c r="F47">
        <f>paradas!S3</f>
        <v>18</v>
      </c>
      <c r="G47" s="104">
        <f>E47+F47</f>
        <v>40</v>
      </c>
    </row>
    <row r="48" spans="1:30" x14ac:dyDescent="0.25">
      <c r="A48" s="14">
        <f t="shared" si="11"/>
        <v>45611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22</v>
      </c>
      <c r="F48">
        <f>paradas!T3</f>
        <v>18</v>
      </c>
      <c r="G48" s="104">
        <f t="shared" ref="G48:G52" si="13">E48+F48</f>
        <v>40</v>
      </c>
    </row>
    <row r="49" spans="1:7" x14ac:dyDescent="0.25">
      <c r="A49" s="14">
        <f t="shared" si="11"/>
        <v>45612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22</v>
      </c>
      <c r="F49">
        <f>paradas!U3</f>
        <v>18</v>
      </c>
      <c r="G49" s="104">
        <f t="shared" si="13"/>
        <v>40</v>
      </c>
    </row>
    <row r="50" spans="1:7" x14ac:dyDescent="0.25">
      <c r="A50" s="14">
        <f t="shared" si="11"/>
        <v>45613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22</v>
      </c>
      <c r="F50">
        <f>paradas!V3</f>
        <v>18</v>
      </c>
      <c r="G50" s="104">
        <f t="shared" si="13"/>
        <v>40</v>
      </c>
    </row>
    <row r="51" spans="1:7" x14ac:dyDescent="0.25">
      <c r="A51" s="14">
        <f t="shared" si="11"/>
        <v>45614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22</v>
      </c>
      <c r="F51">
        <f>paradas!W3</f>
        <v>18</v>
      </c>
      <c r="G51" s="104">
        <f t="shared" si="13"/>
        <v>40</v>
      </c>
    </row>
    <row r="52" spans="1:7" x14ac:dyDescent="0.25">
      <c r="A52" s="14">
        <f t="shared" si="11"/>
        <v>45615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22</v>
      </c>
      <c r="F52">
        <f>paradas!X3</f>
        <v>18</v>
      </c>
      <c r="G52" s="104">
        <f t="shared" si="13"/>
        <v>40</v>
      </c>
    </row>
    <row r="53" spans="1:7" x14ac:dyDescent="0.25">
      <c r="A53" s="14">
        <f t="shared" si="11"/>
        <v>45616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24</v>
      </c>
      <c r="F53">
        <f>paradas!Y3</f>
        <v>20</v>
      </c>
      <c r="G53" s="104">
        <f t="shared" ref="G53:G62" si="14">E53+F53</f>
        <v>44</v>
      </c>
    </row>
    <row r="54" spans="1:7" x14ac:dyDescent="0.25">
      <c r="A54" s="14">
        <f t="shared" si="11"/>
        <v>45617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45618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45619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45620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45621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45622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45623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45624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45625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21</v>
      </c>
      <c r="D63">
        <f>paradas!O2</f>
        <v>21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Y11" sqref="Y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TOTAL'!C5:C550,"=BONOMO")</f>
        <v>253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TOTAL'!C5:C551, "=BONOMO",'RESUMEN TOTAL'!L5:L551,"=APAGADO")</f>
        <v>15</v>
      </c>
      <c r="G3" s="52">
        <v>0</v>
      </c>
      <c r="H3" s="52">
        <v>0</v>
      </c>
      <c r="I3" s="52">
        <f>COUNTIFS('RESUMEN TOTAL'!C5:C551, "=BONOMO",'RESUMEN TOTAL'!O5:O551,"=APAGADO")</f>
        <v>0</v>
      </c>
      <c r="J3" s="52">
        <f>COUNTIFS('RESUMEN TOTAL'!C5:C709, "=BONOMO",'RESUMEN TOTAL'!P5:P709,"=APAGADO")</f>
        <v>16</v>
      </c>
      <c r="K3" s="52">
        <v>21</v>
      </c>
      <c r="L3" s="52">
        <f>COUNTIFS('RESUMEN TOTAL'!C5:C551, "=BONOMO",'RESUMEN TOTAL'!R5:R551,"=APAGADO")</f>
        <v>18</v>
      </c>
      <c r="M3" s="52">
        <f>COUNTIFS('RESUMEN TOTAL'!C5:C551, "=BONOMO",'RESUMEN TOTAL'!S5:S551,"=APAGADO")</f>
        <v>14</v>
      </c>
      <c r="N3" s="52">
        <v>0</v>
      </c>
      <c r="O3" s="52">
        <v>0</v>
      </c>
      <c r="P3" s="53">
        <v>24</v>
      </c>
      <c r="Q3" s="53">
        <v>32</v>
      </c>
      <c r="R3" s="53">
        <v>33</v>
      </c>
      <c r="S3" s="53">
        <f>COUNTIFS('RESUMEN TOTAL'!C5:C551, "=BONOMO",'RESUMEN TOTAL'!Y5:Y551,"=APAGADO")</f>
        <v>32</v>
      </c>
      <c r="T3" s="53">
        <v>32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32</v>
      </c>
      <c r="Y3" s="53">
        <f>COUNTIFS('RESUMEN TOTAL'!C5:C551, "=BONOMO",'RESUMEN TOTAL'!AE5:AE551,"=APAGADO")</f>
        <v>20</v>
      </c>
      <c r="Z3" s="53">
        <v>0</v>
      </c>
      <c r="AA3" s="53">
        <f>COUNTIFS('RESUMEN TOTAL'!C5:C551, "=BONOMO",'RESUMEN TOTAL'!AG5:AG551,"=APAGADO")</f>
        <v>0</v>
      </c>
      <c r="AB3" s="53">
        <v>0</v>
      </c>
      <c r="AC3" s="53">
        <v>20</v>
      </c>
      <c r="AD3" s="53">
        <v>0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1143</v>
      </c>
      <c r="B4" s="47">
        <f>COUNTIFS('RESUMEN TOTAL'!C5:C550,"=COSEIDI")</f>
        <v>209</v>
      </c>
      <c r="D4" s="45"/>
      <c r="E4" s="43" t="s">
        <v>1154</v>
      </c>
      <c r="F4" s="58">
        <f t="shared" ref="F4:AG4" si="0">F3/BONOMOcam</f>
        <v>5.9288537549407112E-2</v>
      </c>
      <c r="G4" s="58">
        <v>0</v>
      </c>
      <c r="H4" s="58">
        <v>0</v>
      </c>
      <c r="I4" s="58">
        <f t="shared" si="0"/>
        <v>0</v>
      </c>
      <c r="J4" s="58">
        <f t="shared" si="0"/>
        <v>6.3241106719367585E-2</v>
      </c>
      <c r="K4" s="58">
        <v>0.1</v>
      </c>
      <c r="L4" s="58">
        <v>7.0000000000000007E-2</v>
      </c>
      <c r="M4" s="58">
        <f t="shared" ref="M4" si="1">M3/BONOMOcam</f>
        <v>5.533596837944664E-2</v>
      </c>
      <c r="N4" s="58">
        <v>0</v>
      </c>
      <c r="O4" s="58">
        <v>0</v>
      </c>
      <c r="P4" s="59">
        <v>0.1</v>
      </c>
      <c r="Q4" s="59">
        <v>0.17</v>
      </c>
      <c r="R4" s="59">
        <v>0.18</v>
      </c>
      <c r="S4" s="59">
        <v>0.18</v>
      </c>
      <c r="T4" s="59">
        <v>0.17</v>
      </c>
      <c r="U4" s="59">
        <v>0</v>
      </c>
      <c r="V4" s="59">
        <v>0</v>
      </c>
      <c r="W4" s="59">
        <v>0</v>
      </c>
      <c r="X4" s="59">
        <v>0.17</v>
      </c>
      <c r="Y4" s="59">
        <f t="shared" ref="Y4" si="2">Y3/BONOMOcam</f>
        <v>7.9051383399209488E-2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TOTAL'!C5:C537, "=COSEIDI",'RESUMEN TOTAL'!R5:R537,"=APAGADO")</f>
        <v>18</v>
      </c>
      <c r="M5" s="55">
        <f>COUNTIFS('RESUMEN TOTAL'!C5:C537, "=COSEIDI",'RESUMEN TOTAL'!S5:S537,"=APAGADO")</f>
        <v>19</v>
      </c>
      <c r="N5" s="55">
        <v>0</v>
      </c>
      <c r="O5" s="55">
        <v>0</v>
      </c>
      <c r="P5" s="55">
        <v>14</v>
      </c>
      <c r="Q5" s="55">
        <v>21</v>
      </c>
      <c r="R5" s="55">
        <v>12</v>
      </c>
      <c r="S5" s="55">
        <f>COUNTIFS('RESUMEN TOTAL'!C5:C537, "=COSEIDI",'RESUMEN TOTAL'!Y5:Y537,"=APAGADO")</f>
        <v>12</v>
      </c>
      <c r="T5" s="55">
        <v>12</v>
      </c>
      <c r="U5" s="55">
        <v>0</v>
      </c>
      <c r="V5" s="55">
        <v>0</v>
      </c>
      <c r="W5" s="55">
        <v>0</v>
      </c>
      <c r="X5" s="55">
        <v>15</v>
      </c>
      <c r="Y5" s="55">
        <f>COUNTIFS('RESUMEN TOTAL'!C5:C537, "=COSEIDI",'RESUMEN TOTAL'!AE5:AE537,"=APAGADO")</f>
        <v>12</v>
      </c>
      <c r="Z5" s="55">
        <v>0</v>
      </c>
      <c r="AA5" s="55">
        <f>COUNTIFS('RESUMEN TOTAL'!C5:C537, "=COSEIDI",'RESUMEN TOTAL'!AG5:AG537,"=APAGADO")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0.10047846889952153</v>
      </c>
      <c r="G6" s="58">
        <v>0</v>
      </c>
      <c r="H6" s="58">
        <v>0</v>
      </c>
      <c r="I6" s="58">
        <v>0</v>
      </c>
      <c r="J6" s="58">
        <v>0.1</v>
      </c>
      <c r="K6" s="58">
        <v>0.1</v>
      </c>
      <c r="L6" s="58">
        <v>7.0000000000000007E-2</v>
      </c>
      <c r="M6" s="58">
        <f t="shared" ref="M6" si="5">M5/COSEIDIcam</f>
        <v>9.0909090909090912E-2</v>
      </c>
      <c r="N6" s="58">
        <v>0</v>
      </c>
      <c r="O6" s="58">
        <v>0</v>
      </c>
      <c r="P6" s="58">
        <v>7.0000000000000007E-2</v>
      </c>
      <c r="Q6" s="58">
        <v>0.1</v>
      </c>
      <c r="R6" s="58">
        <v>0.05</v>
      </c>
      <c r="S6" s="58">
        <f t="shared" si="4"/>
        <v>5.7416267942583733E-2</v>
      </c>
      <c r="T6" s="58">
        <v>0.06</v>
      </c>
      <c r="U6" s="58">
        <v>0</v>
      </c>
      <c r="V6" s="58">
        <v>0</v>
      </c>
      <c r="W6" s="58">
        <v>0</v>
      </c>
      <c r="X6" s="58">
        <v>0.06</v>
      </c>
      <c r="Y6" s="58">
        <f t="shared" ref="Y6" si="6">Y5/COSEIDIcam</f>
        <v>5.7416267942583733E-2</v>
      </c>
      <c r="Z6" s="58">
        <v>0</v>
      </c>
      <c r="AA6" s="58">
        <f t="shared" si="4"/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U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22</v>
      </c>
      <c r="G2" s="18">
        <f>COUNTIFS(G4:G600, "=APAGADO",D4:D600,"=GFIJA")</f>
        <v>23</v>
      </c>
      <c r="H2" s="18">
        <f>COUNTIFS(H4:H600, "=APAGADO",D4:D600,"=GFIJA")</f>
        <v>22</v>
      </c>
      <c r="I2" s="18">
        <f>COUNTIFS(I4:I600, "=APAGADO",D4:D600,"=GFIJA")</f>
        <v>0</v>
      </c>
      <c r="J2" s="18">
        <f>COUNTIFS(J4:J600, "=APAGADO",D4:D600,"=GFIJA")</f>
        <v>21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21</v>
      </c>
      <c r="N2" s="18">
        <f>COUNTIFS(N4:N600, "=APAGADO",D4:D600,"=GFIJA")</f>
        <v>21</v>
      </c>
      <c r="O2" s="18">
        <f>COUNTIFS(O4:O600, "=APAGADO",D4:D600,"=GFIJA")</f>
        <v>21</v>
      </c>
      <c r="P2" s="18">
        <f>COUNTIFS(P4:P600, "=APAGADO",D4:D600,"=GFIJA")</f>
        <v>22</v>
      </c>
      <c r="Q2" s="18">
        <f>COUNTIFS(Q4:Q600, "=APAGADO",D4:D600,"=GFIJA")</f>
        <v>19</v>
      </c>
      <c r="R2" s="18">
        <f>COUNTIFS(R4:R600, "=APAGADO",D4:D600,"=GFIJA")</f>
        <v>22</v>
      </c>
      <c r="S2" s="18">
        <f>COUNTIFS(S4:S600, "=APAGADO",D4:D600,"=GFIJA")</f>
        <v>22</v>
      </c>
      <c r="T2" s="18">
        <f>COUNTIFS(T4:T600, "=APAGADO",D4:D600,"=GFIJA")</f>
        <v>22</v>
      </c>
      <c r="U2" s="18">
        <f>COUNTIFS(U4:U600, "=APAGADO",D4:D600,"=GFIJA")</f>
        <v>22</v>
      </c>
      <c r="V2" s="18">
        <f>COUNTIFS(V4:V600, "=APAGADO",D4:D600,"=GFIJA")</f>
        <v>22</v>
      </c>
      <c r="W2" s="18">
        <f>COUNTIFS(W4:W600, "=APAGADO",D4:D600,"=GFIJA")</f>
        <v>22</v>
      </c>
      <c r="X2" s="18">
        <f>COUNTIFS(X4:X600, "=APAGADO",D4:D600,"=GFIJA")</f>
        <v>22</v>
      </c>
      <c r="Y2" s="18">
        <f>COUNTIFS(Y4:Y600, "=APAGADO",D4:D600,"=GFIJA")</f>
        <v>24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19</v>
      </c>
      <c r="G3" s="18">
        <f>COUNTIFS(G6:G602, "=APAGADO",D4:D600,"=INTERCOMUNICADOR")</f>
        <v>20</v>
      </c>
      <c r="H3" s="18">
        <f>COUNTIFS(H6:H602, "=APAGADO",D4:D600,"=INTERCOMUNICADOR")</f>
        <v>19</v>
      </c>
      <c r="I3" s="18">
        <f>COUNTIFS(I6:I602, "=APAGADO",D4:D600,"=INTERCOMUNICADOR")</f>
        <v>0</v>
      </c>
      <c r="J3" s="18">
        <f>COUNTIFS(J6:J602, "=APAGADO",D4:D600,"=INTERCOMUNICADOR")</f>
        <v>20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20</v>
      </c>
      <c r="N3" s="18">
        <f>COUNTIFS(N6:N602, "=APAGADO",D4:D600,"=INTERCOMUNICADOR")</f>
        <v>20</v>
      </c>
      <c r="O3" s="18">
        <f>COUNTIFS(O6:O602, "=APAGADO",D4:D600,"=INTERCOMUNICADOR")</f>
        <v>20</v>
      </c>
      <c r="P3" s="18">
        <f>COUNTIFS(P6:P602, "=APAGADO",D4:D600,"=INTERCOMUNICADOR")</f>
        <v>20</v>
      </c>
      <c r="Q3" s="18">
        <f>COUNTIFS(Q6:Q602, "=APAGADO",D4:D600,"=INTERCOMUNICADOR")</f>
        <v>18</v>
      </c>
      <c r="R3" s="18">
        <f>COUNTIFS(R6:R602, "=APAGADO",D4:D600,"=INTERCOMUNICADOR")</f>
        <v>18</v>
      </c>
      <c r="S3" s="18">
        <f>COUNTIFS(S6:S602, "=APAGADO",D4:D600,"=INTERCOMUNICADOR")</f>
        <v>18</v>
      </c>
      <c r="T3" s="18">
        <f>COUNTIFS(T6:T602, "=APAGADO",D4:D600,"=INTERCOMUNICADOR")</f>
        <v>18</v>
      </c>
      <c r="U3" s="18">
        <f>COUNTIFS(U6:U602, "=APAGADO",D4:D600,"=INTERCOMUNICADOR")</f>
        <v>18</v>
      </c>
      <c r="V3" s="18">
        <f>COUNTIFS(V6:V602, "=APAGADO",D4:D600,"=INTERCOMUNICADOR")</f>
        <v>18</v>
      </c>
      <c r="W3" s="18">
        <f>COUNTIFS(W6:W602, "=APAGADO",D4:D600,"=INTERCOMUNICADOR")</f>
        <v>18</v>
      </c>
      <c r="X3" s="18">
        <f>COUNTIFS(X6:X602, "=APAGADO",D4:D600,"=INTERCOMUNICADOR")</f>
        <v>18</v>
      </c>
      <c r="Y3" s="18">
        <f>COUNTIFS(Y6:Y602, "=APAGADO",D4:D600,"=INTERCOMUNICADOR")</f>
        <v>20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45597</v>
      </c>
      <c r="G4" s="13">
        <f>'RESUMEN TOTAL'!M4</f>
        <v>45598</v>
      </c>
      <c r="H4" s="13">
        <f>'RESUMEN TOTAL'!N4</f>
        <v>45599</v>
      </c>
      <c r="I4" s="13">
        <f>'RESUMEN TOTAL'!O4</f>
        <v>45600</v>
      </c>
      <c r="J4" s="13">
        <f>'RESUMEN TOTAL'!P4</f>
        <v>45601</v>
      </c>
      <c r="K4" s="13">
        <f>'RESUMEN TOTAL'!Q4</f>
        <v>45602</v>
      </c>
      <c r="L4" s="13">
        <f>'RESUMEN TOTAL'!R4</f>
        <v>45603</v>
      </c>
      <c r="M4" s="13">
        <f>'RESUMEN TOTAL'!S4</f>
        <v>45604</v>
      </c>
      <c r="N4" s="13">
        <f>'RESUMEN TOTAL'!T4</f>
        <v>45605</v>
      </c>
      <c r="O4" s="13">
        <f>'RESUMEN TOTAL'!U4</f>
        <v>45606</v>
      </c>
      <c r="P4" s="13">
        <f>'RESUMEN TOTAL'!V4</f>
        <v>45607</v>
      </c>
      <c r="Q4" s="13">
        <f>'RESUMEN TOTAL'!W4</f>
        <v>45608</v>
      </c>
      <c r="R4" s="13">
        <f>'RESUMEN TOTAL'!X4</f>
        <v>45609</v>
      </c>
      <c r="S4" s="13">
        <f>'RESUMEN TOTAL'!Y4</f>
        <v>45610</v>
      </c>
      <c r="T4" s="13">
        <f>'RESUMEN TOTAL'!Z4</f>
        <v>45611</v>
      </c>
      <c r="U4" s="13">
        <f>'RESUMEN TOTAL'!AA4</f>
        <v>45612</v>
      </c>
      <c r="V4" s="13">
        <f>'RESUMEN TOTAL'!AB4</f>
        <v>45613</v>
      </c>
      <c r="W4" s="13">
        <f>'RESUMEN TOTAL'!AC4</f>
        <v>45614</v>
      </c>
      <c r="X4" s="13">
        <f>'RESUMEN TOTAL'!AD4</f>
        <v>45615</v>
      </c>
      <c r="Y4" s="13">
        <f>'RESUMEN TOTAL'!AE4</f>
        <v>45616</v>
      </c>
      <c r="Z4" s="13">
        <f>'RESUMEN TOTAL'!AF4</f>
        <v>45617</v>
      </c>
      <c r="AA4" s="13">
        <f>'RESUMEN TOTAL'!AG4</f>
        <v>45618</v>
      </c>
      <c r="AB4" s="13">
        <f>'RESUMEN TOTAL'!AH4</f>
        <v>45619</v>
      </c>
      <c r="AC4" s="13">
        <f>'RESUMEN TOTAL'!AI4</f>
        <v>45620</v>
      </c>
      <c r="AD4" s="13">
        <f>'RESUMEN TOTAL'!AJ4</f>
        <v>45621</v>
      </c>
      <c r="AE4" s="13">
        <f>'RESUMEN TOTAL'!AK4</f>
        <v>45622</v>
      </c>
      <c r="AF4" s="13">
        <f>'RESUMEN TOTAL'!AL4</f>
        <v>45623</v>
      </c>
      <c r="AG4" s="13">
        <f>'RESUMEN TOTAL'!AM4</f>
        <v>45624</v>
      </c>
      <c r="AH4" s="13">
        <f>'RESUMEN TOTAL'!AN4</f>
        <v>45625</v>
      </c>
      <c r="AI4" s="13">
        <f>'RESUMEN TOTAL'!AO4</f>
        <v>45626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 t="str">
        <f>'RESUMEN TOTAL'!AA16</f>
        <v>APAGADO</v>
      </c>
      <c r="V16" s="86" t="str">
        <f>'RESUMEN TOTAL'!AB16</f>
        <v>APAGADO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 t="str">
        <f>'RESUMEN TOTAL'!AA17</f>
        <v>APAGADO</v>
      </c>
      <c r="V17" s="86" t="str">
        <f>'RESUMEN TOTAL'!AB17</f>
        <v>APAGADO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 t="str">
        <f>'RESUMEN TOTAL'!N18</f>
        <v>APAGADO</v>
      </c>
      <c r="I18" s="86">
        <f>'RESUMEN TOTAL'!O18</f>
        <v>0</v>
      </c>
      <c r="J18" s="86" t="str">
        <f>'RESUMEN TOTAL'!P18</f>
        <v>APAGADO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 t="str">
        <f>'RESUMEN TOTAL'!N19</f>
        <v>APAGADO</v>
      </c>
      <c r="I19" s="86">
        <f>'RESUMEN TOTAL'!O19</f>
        <v>0</v>
      </c>
      <c r="J19" s="86" t="str">
        <f>'RESUMEN TOTAL'!P19</f>
        <v>APAGADO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 t="str">
        <f>'RESUMEN TOTAL'!N20</f>
        <v>APAGADO</v>
      </c>
      <c r="I20" s="86">
        <f>'RESUMEN TOTAL'!O20</f>
        <v>0</v>
      </c>
      <c r="J20" s="86" t="str">
        <f>'RESUMEN TOTAL'!P20</f>
        <v>APAGADO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 t="str">
        <f>'RESUMEN TOTAL'!N21</f>
        <v>APAGADO</v>
      </c>
      <c r="I21" s="86">
        <f>'RESUMEN TOTAL'!O21</f>
        <v>0</v>
      </c>
      <c r="J21" s="86" t="str">
        <f>'RESUMEN TOTAL'!P21</f>
        <v>APAGADO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>
        <f>'RESUMEN TOTAL'!O26</f>
        <v>0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 t="str">
        <f>'RESUMEN TOTAL'!Y26</f>
        <v>APAGADO</v>
      </c>
      <c r="T24" s="86" t="str">
        <f>'RESUMEN TOTAL'!Z26</f>
        <v>APAGADO</v>
      </c>
      <c r="U24" s="86" t="str">
        <f>'RESUMEN TOTAL'!AA26</f>
        <v>APAGADO</v>
      </c>
      <c r="V24" s="86" t="str">
        <f>'RESUMEN TOTAL'!AB26</f>
        <v>APAGADO</v>
      </c>
      <c r="W24" s="86" t="str">
        <f>'RESUMEN TOTAL'!AC26</f>
        <v>APAGADO</v>
      </c>
      <c r="X24" s="86" t="str">
        <f>'RESUMEN TOTAL'!AD26</f>
        <v>APAGADO</v>
      </c>
      <c r="Y24" s="86" t="str">
        <f>'RESUMEN TOTAL'!AE26</f>
        <v>APAGADO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>
        <f>'RESUMEN TOTAL'!O27</f>
        <v>0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 t="str">
        <f>'RESUMEN TOTAL'!Y27</f>
        <v>APAGADO</v>
      </c>
      <c r="T25" s="86" t="str">
        <f>'RESUMEN TOTAL'!Z27</f>
        <v>APAGADO</v>
      </c>
      <c r="U25" s="86" t="str">
        <f>'RESUMEN TOTAL'!AA27</f>
        <v>APAGADO</v>
      </c>
      <c r="V25" s="86" t="str">
        <f>'RESUMEN TOTAL'!AB27</f>
        <v>APAGADO</v>
      </c>
      <c r="W25" s="86" t="str">
        <f>'RESUMEN TOTAL'!AC27</f>
        <v>APAGADO</v>
      </c>
      <c r="X25" s="86" t="str">
        <f>'RESUMEN TOTAL'!AD27</f>
        <v>APAGADO</v>
      </c>
      <c r="Y25" s="86" t="str">
        <f>'RESUMEN TOTAL'!AE27</f>
        <v>APAGADO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 t="str">
        <f>'RESUMEN TOTAL'!AC30</f>
        <v>APAGADO</v>
      </c>
      <c r="X28" s="86" t="str">
        <f>'RESUMEN TOTAL'!AD30</f>
        <v>APAGADO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 t="str">
        <f>'RESUMEN TOTAL'!X31</f>
        <v>APAGADO</v>
      </c>
      <c r="S29" s="86" t="str">
        <f>'RESUMEN TOTAL'!Y31</f>
        <v>APAGADO</v>
      </c>
      <c r="T29" s="86" t="str">
        <f>'RESUMEN TOTAL'!Z31</f>
        <v>APAGADO</v>
      </c>
      <c r="U29" s="86" t="str">
        <f>'RESUMEN TOTAL'!AA31</f>
        <v>APAGADO</v>
      </c>
      <c r="V29" s="86" t="str">
        <f>'RESUMEN TOTAL'!AB31</f>
        <v>APAGADO</v>
      </c>
      <c r="W29" s="86" t="str">
        <f>'RESUMEN TOTAL'!AC31</f>
        <v>APAGADO</v>
      </c>
      <c r="X29" s="86" t="str">
        <f>'RESUMEN TOTAL'!AD31</f>
        <v>APAGADO</v>
      </c>
      <c r="Y29" s="86" t="str">
        <f>'RESUMEN TOTAL'!AE31</f>
        <v>APAGADO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 t="str">
        <f>'RESUMEN TOTAL'!Q32</f>
        <v>APAGADO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 t="str">
        <f>'RESUMEN TOTAL'!Y32</f>
        <v>APAGADO</v>
      </c>
      <c r="T30" s="86" t="str">
        <f>'RESUMEN TOTAL'!Z32</f>
        <v>APAGADO</v>
      </c>
      <c r="U30" s="86" t="str">
        <f>'RESUMEN TOTAL'!AA32</f>
        <v>APAGADO</v>
      </c>
      <c r="V30" s="86" t="str">
        <f>'RESUMEN TOTAL'!AB32</f>
        <v>APAGADO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 t="str">
        <f>'RESUMEN TOTAL'!AF32</f>
        <v xml:space="preserve">      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 t="str">
        <f>'RESUMEN TOTAL'!AC33</f>
        <v>APAGADO</v>
      </c>
      <c r="X31" s="86" t="str">
        <f>'RESUMEN TOTAL'!AD33</f>
        <v>APAGADO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 t="str">
        <f>'RESUMEN TOTAL'!L38</f>
        <v>APAGADO</v>
      </c>
      <c r="G36" s="86" t="str">
        <f>'RESUMEN TOTAL'!M38</f>
        <v>APAGADO</v>
      </c>
      <c r="H36" s="86" t="str">
        <f>'RESUMEN TOTAL'!N38</f>
        <v>APAGADO</v>
      </c>
      <c r="I36" s="86">
        <f>'RESUMEN TOTAL'!O38</f>
        <v>0</v>
      </c>
      <c r="J36" s="86" t="str">
        <f>'RESUMEN TOTAL'!P38</f>
        <v>APAGADO</v>
      </c>
      <c r="K36" s="86" t="str">
        <f>'RESUMEN TOTAL'!Q38</f>
        <v>APAGADO</v>
      </c>
      <c r="L36" s="86" t="str">
        <f>'RESUMEN TOTAL'!R38</f>
        <v>APAGADO</v>
      </c>
      <c r="M36" s="86" t="str">
        <f>'RESUMEN TOTAL'!S38</f>
        <v>APAGADO</v>
      </c>
      <c r="N36" s="86" t="str">
        <f>'RESUMEN TOTAL'!T38</f>
        <v>APAGADO</v>
      </c>
      <c r="O36" s="86" t="str">
        <f>'RESUMEN TOTAL'!U38</f>
        <v>APAGADO</v>
      </c>
      <c r="P36" s="86" t="str">
        <f>'RESUMEN TOTAL'!V38</f>
        <v>APAGADO</v>
      </c>
      <c r="Q36" s="86" t="str">
        <f>'RESUMEN TOTAL'!W38</f>
        <v>APAGADO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 t="str">
        <f>'RESUMEN TOTAL'!AC41</f>
        <v>APAGADO</v>
      </c>
      <c r="X39" s="86" t="str">
        <f>'RESUMEN TOTAL'!AD41</f>
        <v>APAGADO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>
        <f>'RESUMEN TOTAL'!M46</f>
        <v>0</v>
      </c>
      <c r="H44" s="86" t="str">
        <f>'RESUMEN TOTAL'!N46</f>
        <v>APAGADO</v>
      </c>
      <c r="I44" s="86">
        <f>'RESUMEN TOTAL'!O46</f>
        <v>0</v>
      </c>
      <c r="J44" s="86" t="str">
        <f>'RESUMEN TOTAL'!P46</f>
        <v>APAGADO</v>
      </c>
      <c r="K44" s="86" t="str">
        <f>'RESUMEN TOTAL'!Q46</f>
        <v>APAGADO</v>
      </c>
      <c r="L44" s="86" t="str">
        <f>'RESUMEN TOTAL'!R46</f>
        <v>APAGADO</v>
      </c>
      <c r="M44" s="86" t="str">
        <f>'RESUMEN TOTAL'!S46</f>
        <v>APAGADO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 t="str">
        <f>'RESUMEN TOTAL'!W46</f>
        <v>APAGADO</v>
      </c>
      <c r="R44" s="86" t="str">
        <f>'RESUMEN TOTAL'!X46</f>
        <v>APAGADO</v>
      </c>
      <c r="S44" s="86" t="str">
        <f>'RESUMEN TOTAL'!Y46</f>
        <v>APAGADO</v>
      </c>
      <c r="T44" s="86" t="str">
        <f>'RESUMEN TOTAL'!Z46</f>
        <v>APAGADO</v>
      </c>
      <c r="U44" s="86" t="str">
        <f>'RESUMEN TOTAL'!AA46</f>
        <v>APAGADO</v>
      </c>
      <c r="V44" s="86" t="str">
        <f>'RESUMEN TOTAL'!AB46</f>
        <v>APAGADO</v>
      </c>
      <c r="W44" s="86">
        <f>'RESUMEN TOTAL'!AC46</f>
        <v>0</v>
      </c>
      <c r="X44" s="86" t="str">
        <f>'RESUMEN TOTAL'!AD46</f>
        <v>APAGADO</v>
      </c>
      <c r="Y44" s="86" t="str">
        <f>'RESUMEN TOTAL'!AE46</f>
        <v>APAGADO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 t="str">
        <f>'RESUMEN TOTAL'!W49</f>
        <v>APAGADO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>
        <f>'RESUMEN TOTAL'!O50</f>
        <v>0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 t="str">
        <f>'RESUMEN TOTAL'!Y50</f>
        <v>APAGADO</v>
      </c>
      <c r="T48" s="86" t="str">
        <f>'RESUMEN TOTAL'!Z50</f>
        <v>APAGADO</v>
      </c>
      <c r="U48" s="86" t="str">
        <f>'RESUMEN TOTAL'!AA50</f>
        <v>APAGADO</v>
      </c>
      <c r="V48" s="86" t="str">
        <f>'RESUMEN TOTAL'!AB50</f>
        <v>APAGADO</v>
      </c>
      <c r="W48" s="86" t="str">
        <f>'RESUMEN TOTAL'!AC50</f>
        <v>APAGADO</v>
      </c>
      <c r="X48" s="86" t="str">
        <f>'RESUMEN TOTAL'!AD50</f>
        <v>APAGADO</v>
      </c>
      <c r="Y48" s="86" t="str">
        <f>'RESUMEN TOTAL'!AE50</f>
        <v>APAGADO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 t="str">
        <f>'RESUMEN TOTAL'!V53</f>
        <v>APAGADO</v>
      </c>
      <c r="Q51" s="86" t="str">
        <f>'RESUMEN TOTAL'!W53</f>
        <v>APAGADO</v>
      </c>
      <c r="R51" s="86" t="str">
        <f>'RESUMEN TOTAL'!X53</f>
        <v>APAGADO</v>
      </c>
      <c r="S51" s="86" t="str">
        <f>'RESUMEN TOTAL'!Y53</f>
        <v>APAGADO</v>
      </c>
      <c r="T51" s="86" t="str">
        <f>'RESUMEN TOTAL'!Z53</f>
        <v>APAGADO</v>
      </c>
      <c r="U51" s="86" t="str">
        <f>'RESUMEN TOTAL'!AA53</f>
        <v>APAGADO</v>
      </c>
      <c r="V51" s="86" t="str">
        <f>'RESUMEN TOTAL'!AB53</f>
        <v>APAGADO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 t="str">
        <f>'RESUMEN TOTAL'!V55</f>
        <v>APAGADO</v>
      </c>
      <c r="Q53" s="86" t="str">
        <f>'RESUMEN TOTAL'!W55</f>
        <v>APAGADO</v>
      </c>
      <c r="R53" s="86" t="str">
        <f>'RESUMEN TOTAL'!X55</f>
        <v>APAGADO</v>
      </c>
      <c r="S53" s="86" t="str">
        <f>'RESUMEN TOTAL'!Y55</f>
        <v>APAGADO</v>
      </c>
      <c r="T53" s="86" t="str">
        <f>'RESUMEN TOTAL'!Z55</f>
        <v>APAGADO</v>
      </c>
      <c r="U53" s="86" t="str">
        <f>'RESUMEN TOTAL'!AA55</f>
        <v>APAGADO</v>
      </c>
      <c r="V53" s="86" t="str">
        <f>'RESUMEN TOTAL'!AB55</f>
        <v>APAGADO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 t="str">
        <f>'RESUMEN TOTAL'!V56</f>
        <v>APAGADO</v>
      </c>
      <c r="Q54" s="86" t="str">
        <f>'RESUMEN TOTAL'!W56</f>
        <v>APAGADO</v>
      </c>
      <c r="R54" s="86" t="str">
        <f>'RESUMEN TOTAL'!X56</f>
        <v>APAGADO</v>
      </c>
      <c r="S54" s="86" t="str">
        <f>'RESUMEN TOTAL'!Y56</f>
        <v>APAGADO</v>
      </c>
      <c r="T54" s="86" t="str">
        <f>'RESUMEN TOTAL'!Z56</f>
        <v>APAGADO</v>
      </c>
      <c r="U54" s="86" t="str">
        <f>'RESUMEN TOTAL'!AA56</f>
        <v>APAGADO</v>
      </c>
      <c r="V54" s="86" t="str">
        <f>'RESUMEN TOTAL'!AB56</f>
        <v>APAGADO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 t="str">
        <f>'RESUMEN TOTAL'!AC59</f>
        <v>APAGADO</v>
      </c>
      <c r="X57" s="86" t="str">
        <f>'RESUMEN TOTAL'!AD59</f>
        <v>APAGADO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 t="str">
        <f>'RESUMEN TOTAL'!AC61</f>
        <v>APAGADO</v>
      </c>
      <c r="X59" s="86" t="str">
        <f>'RESUMEN TOTAL'!AD61</f>
        <v>APAGADO</v>
      </c>
      <c r="Y59" s="86" t="str">
        <f>'RESUMEN TOTAL'!AE61</f>
        <v>APAGADO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 t="str">
        <f>'RESUMEN TOTAL'!AC66</f>
        <v>APAGADO</v>
      </c>
      <c r="X64" s="86" t="str">
        <f>'RESUMEN TOTAL'!AD66</f>
        <v>APAGADO</v>
      </c>
      <c r="Y64" s="86" t="str">
        <f>'RESUMEN TOTAL'!AE66</f>
        <v>APAGADO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>
        <f>'RESUMEN TOTAL'!O75</f>
        <v>0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>
        <f>'RESUMEN TOTAL'!W75</f>
        <v>0</v>
      </c>
      <c r="R73" s="86" t="str">
        <f>'RESUMEN TOTAL'!X75</f>
        <v>APAGADO</v>
      </c>
      <c r="S73" s="86">
        <f>'RESUMEN TOTAL'!Y75</f>
        <v>0</v>
      </c>
      <c r="T73" s="86" t="str">
        <f>'RESUMEN TOTAL'!Z75</f>
        <v>APAGADO</v>
      </c>
      <c r="U73" s="86" t="str">
        <f>'RESUMEN TOTAL'!AA75</f>
        <v>APAGADO</v>
      </c>
      <c r="V73" s="86" t="str">
        <f>'RESUMEN TOTAL'!AB75</f>
        <v>APAGADO</v>
      </c>
      <c r="W73" s="86" t="str">
        <f>'RESUMEN TOTAL'!AC75</f>
        <v>APAGADO</v>
      </c>
      <c r="X73" s="86" t="str">
        <f>'RESUMEN TOTAL'!AD75</f>
        <v>APAGADO</v>
      </c>
      <c r="Y73" s="86" t="str">
        <f>'RESUMEN TOTAL'!AE75</f>
        <v>APAGADO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 t="str">
        <f>'RESUMEN TOTAL'!AC89</f>
        <v>APAGADO</v>
      </c>
      <c r="X87" s="86" t="str">
        <f>'RESUMEN TOTAL'!AD89</f>
        <v>APAGADO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 t="str">
        <f>'RESUMEN TOTAL'!AC90</f>
        <v>APAGADO</v>
      </c>
      <c r="X88" s="86" t="str">
        <f>'RESUMEN TOTAL'!AD90</f>
        <v>APAGADO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 t="str">
        <f>'RESUMEN TOTAL'!AC91</f>
        <v>APAGADO</v>
      </c>
      <c r="X89" s="86" t="str">
        <f>'RESUMEN TOTAL'!AD91</f>
        <v>APAGADO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 t="str">
        <f>'RESUMEN TOTAL'!Q92</f>
        <v>APAGADO</v>
      </c>
      <c r="L90" s="86" t="str">
        <f>'RESUMEN TOTAL'!R92</f>
        <v>APAGADO</v>
      </c>
      <c r="M90" s="86">
        <f>'RESUMEN TOTAL'!S92</f>
        <v>0</v>
      </c>
      <c r="N90" s="86" t="str">
        <f>'RESUMEN TOTAL'!T92</f>
        <v>APAGADO</v>
      </c>
      <c r="O90" s="86" t="str">
        <f>'RESUMEN TOTAL'!U92</f>
        <v>APAGADO</v>
      </c>
      <c r="P90" s="86">
        <f>'RESUMEN TOTAL'!V92</f>
        <v>0</v>
      </c>
      <c r="Q90" s="86" t="str">
        <f>'RESUMEN TOTAL'!W92</f>
        <v>APAGADO</v>
      </c>
      <c r="R90" s="86" t="str">
        <f>'RESUMEN TOTAL'!X92</f>
        <v>APAGADO</v>
      </c>
      <c r="S90" s="86" t="str">
        <f>'RESUMEN TOTAL'!Y92</f>
        <v>APAGADO</v>
      </c>
      <c r="T90" s="86" t="str">
        <f>'RESUMEN TOTAL'!Z92</f>
        <v>APAGADO</v>
      </c>
      <c r="U90" s="86" t="str">
        <f>'RESUMEN TOTAL'!AA92</f>
        <v>APAGADO</v>
      </c>
      <c r="V90" s="86" t="str">
        <f>'RESUMEN TOTAL'!AB92</f>
        <v>APAGADO</v>
      </c>
      <c r="W90" s="86" t="str">
        <f>'RESUMEN TOTAL'!AC92</f>
        <v>APAGADO</v>
      </c>
      <c r="X90" s="86" t="str">
        <f>'RESUMEN TOTAL'!AD92</f>
        <v>APAGADO</v>
      </c>
      <c r="Y90" s="86" t="str">
        <f>'RESUMEN TOTAL'!AE92</f>
        <v>APAGADO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 t="str">
        <f>'RESUMEN TOTAL'!Q93</f>
        <v>APAGADO</v>
      </c>
      <c r="L91" s="86" t="str">
        <f>'RESUMEN TOTAL'!R93</f>
        <v>APAGADO</v>
      </c>
      <c r="M91" s="86">
        <f>'RESUMEN TOTAL'!S93</f>
        <v>0</v>
      </c>
      <c r="N91" s="86" t="str">
        <f>'RESUMEN TOTAL'!T93</f>
        <v>APAGADO</v>
      </c>
      <c r="O91" s="86" t="str">
        <f>'RESUMEN TOTAL'!U93</f>
        <v>APAGADO</v>
      </c>
      <c r="P91" s="86">
        <f>'RESUMEN TOTAL'!V93</f>
        <v>0</v>
      </c>
      <c r="Q91" s="86" t="str">
        <f>'RESUMEN TOTAL'!W93</f>
        <v>APAGADO</v>
      </c>
      <c r="R91" s="86" t="str">
        <f>'RESUMEN TOTAL'!X93</f>
        <v>APAGADO</v>
      </c>
      <c r="S91" s="86" t="str">
        <f>'RESUMEN TOTAL'!Y93</f>
        <v>APAGADO</v>
      </c>
      <c r="T91" s="86" t="str">
        <f>'RESUMEN TOTAL'!Z93</f>
        <v>APAGADO</v>
      </c>
      <c r="U91" s="86" t="str">
        <f>'RESUMEN TOTAL'!AA93</f>
        <v>APAGADO</v>
      </c>
      <c r="V91" s="86" t="str">
        <f>'RESUMEN TOTAL'!AB93</f>
        <v>APAGADO</v>
      </c>
      <c r="W91" s="86" t="str">
        <f>'RESUMEN TOTAL'!AC93</f>
        <v>APAGADO</v>
      </c>
      <c r="X91" s="86" t="str">
        <f>'RESUMEN TOTAL'!AD93</f>
        <v>APAGADO</v>
      </c>
      <c r="Y91" s="86" t="str">
        <f>'RESUMEN TOTAL'!AE93</f>
        <v>APAGADO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 t="str">
        <f>'RESUMEN TOTAL'!W101</f>
        <v>APAGADO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 t="str">
        <f>'RESUMEN TOTAL'!V103</f>
        <v>APAGADO</v>
      </c>
      <c r="Q101" s="86" t="str">
        <f>'RESUMEN TOTAL'!W103</f>
        <v>APAGADO</v>
      </c>
      <c r="R101" s="86" t="str">
        <f>'RESUMEN TOTAL'!X103</f>
        <v>APAGADO</v>
      </c>
      <c r="S101" s="86" t="str">
        <f>'RESUMEN TOTAL'!Y103</f>
        <v>APAGADO</v>
      </c>
      <c r="T101" s="86" t="str">
        <f>'RESUMEN TOTAL'!Z103</f>
        <v>APAGADO</v>
      </c>
      <c r="U101" s="86" t="str">
        <f>'RESUMEN TOTAL'!AA103</f>
        <v>APAGADO</v>
      </c>
      <c r="V101" s="86" t="str">
        <f>'RESUMEN TOTAL'!AB103</f>
        <v>APAGADO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 t="str">
        <f>'RESUMEN TOTAL'!L109</f>
        <v>APAGADO</v>
      </c>
      <c r="G107" s="86" t="str">
        <f>'RESUMEN TOTAL'!M109</f>
        <v>APAGADO</v>
      </c>
      <c r="H107" s="86" t="str">
        <f>'RESUMEN TOTAL'!N109</f>
        <v>APAGADO</v>
      </c>
      <c r="I107" s="86">
        <f>'RESUMEN TOTAL'!O109</f>
        <v>0</v>
      </c>
      <c r="J107" s="86" t="str">
        <f>'RESUMEN TOTAL'!P109</f>
        <v>APAGADO</v>
      </c>
      <c r="K107" s="86" t="str">
        <f>'RESUMEN TOTAL'!Q109</f>
        <v>APAGADO</v>
      </c>
      <c r="L107" s="86" t="str">
        <f>'RESUMEN TOTAL'!R109</f>
        <v>APAGADO</v>
      </c>
      <c r="M107" s="86" t="str">
        <f>'RESUMEN TOTAL'!S109</f>
        <v>APAGADO</v>
      </c>
      <c r="N107" s="86" t="str">
        <f>'RESUMEN TOTAL'!T109</f>
        <v>APAGADO</v>
      </c>
      <c r="O107" s="86" t="str">
        <f>'RESUMEN TOTAL'!U109</f>
        <v>APAGADO</v>
      </c>
      <c r="P107" s="86" t="str">
        <f>'RESUMEN TOTAL'!V109</f>
        <v>APAGADO</v>
      </c>
      <c r="Q107" s="86" t="str">
        <f>'RESUMEN TOTAL'!W109</f>
        <v>APAGADO</v>
      </c>
      <c r="R107" s="86" t="str">
        <f>'RESUMEN TOTAL'!X109</f>
        <v>APAGADO</v>
      </c>
      <c r="S107" s="86" t="str">
        <f>'RESUMEN TOTAL'!Y109</f>
        <v>APAGADO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 t="str">
        <f>'RESUMEN TOTAL'!W113</f>
        <v>APAGADO</v>
      </c>
      <c r="R110" s="86" t="str">
        <f>'RESUMEN TOTAL'!X113</f>
        <v>APAGADO</v>
      </c>
      <c r="S110" s="86" t="str">
        <f>'RESUMEN TOTAL'!Y113</f>
        <v>APAGADO</v>
      </c>
      <c r="T110" s="86" t="str">
        <f>'RESUMEN TOTAL'!Z113</f>
        <v>APAGADO</v>
      </c>
      <c r="U110" s="86" t="str">
        <f>'RESUMEN TOTAL'!AA113</f>
        <v>APAGADO</v>
      </c>
      <c r="V110" s="86" t="str">
        <f>'RESUMEN TOTAL'!AB113</f>
        <v>APAGADO</v>
      </c>
      <c r="W110" s="86" t="str">
        <f>'RESUMEN TOTAL'!AC113</f>
        <v>APAGADO</v>
      </c>
      <c r="X110" s="86" t="str">
        <f>'RESUMEN TOTAL'!AD113</f>
        <v>APAGADO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 t="str">
        <f>'RESUMEN TOTAL'!X114</f>
        <v>APAGADO</v>
      </c>
      <c r="S111" s="86" t="str">
        <f>'RESUMEN TOTAL'!Y114</f>
        <v>APAGADO</v>
      </c>
      <c r="T111" s="86" t="str">
        <f>'RESUMEN TOTAL'!Z114</f>
        <v>APAGADO</v>
      </c>
      <c r="U111" s="86" t="str">
        <f>'RESUMEN TOTAL'!AA114</f>
        <v>APAGADO</v>
      </c>
      <c r="V111" s="86" t="str">
        <f>'RESUMEN TOTAL'!AB114</f>
        <v>APAGADO</v>
      </c>
      <c r="W111" s="86" t="str">
        <f>'RESUMEN TOTAL'!AC114</f>
        <v>APAGADO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 t="str">
        <f>'RESUMEN TOTAL'!X116</f>
        <v>APAGADO</v>
      </c>
      <c r="S113" s="86" t="str">
        <f>'RESUMEN TOTAL'!Y116</f>
        <v>APAGADO</v>
      </c>
      <c r="T113" s="86" t="str">
        <f>'RESUMEN TOTAL'!Z116</f>
        <v>APAGADO</v>
      </c>
      <c r="U113" s="86" t="str">
        <f>'RESUMEN TOTAL'!AA116</f>
        <v>APAGADO</v>
      </c>
      <c r="V113" s="86" t="str">
        <f>'RESUMEN TOTAL'!AB116</f>
        <v>APAGADO</v>
      </c>
      <c r="W113" s="86" t="str">
        <f>'RESUMEN TOTAL'!AC116</f>
        <v>APAGADO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 t="str">
        <f>'RESUMEN TOTAL'!Q121</f>
        <v>APAGADO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>
        <f>'RESUMEN TOTAL'!O132</f>
        <v>0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 t="str">
        <f>'RESUMEN TOTAL'!Y132</f>
        <v>APAGADO</v>
      </c>
      <c r="T127" s="86" t="str">
        <f>'RESUMEN TOTAL'!Z132</f>
        <v>APAGADO</v>
      </c>
      <c r="U127" s="86" t="str">
        <f>'RESUMEN TOTAL'!AA132</f>
        <v>APAGADO</v>
      </c>
      <c r="V127" s="86" t="str">
        <f>'RESUMEN TOTAL'!AB132</f>
        <v>APAGADO</v>
      </c>
      <c r="W127" s="86" t="str">
        <f>'RESUMEN TOTAL'!AC132</f>
        <v>APAGADO</v>
      </c>
      <c r="X127" s="86" t="str">
        <f>'RESUMEN TOTAL'!AD132</f>
        <v>APAGADO</v>
      </c>
      <c r="Y127" s="86" t="str">
        <f>'RESUMEN TOTAL'!AE132</f>
        <v>APAGADO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 t="str">
        <f>'RESUMEN TOTAL'!R139</f>
        <v>APAGADO</v>
      </c>
      <c r="M134" s="86" t="str">
        <f>'RESUMEN TOTAL'!S139</f>
        <v>APAGADO</v>
      </c>
      <c r="N134" s="86" t="str">
        <f>'RESUMEN TOTAL'!T139</f>
        <v>APAGADO</v>
      </c>
      <c r="O134" s="86" t="str">
        <f>'RESUMEN TOTAL'!U139</f>
        <v>APAGADO</v>
      </c>
      <c r="P134" s="86" t="str">
        <f>'RESUMEN TOTAL'!V139</f>
        <v>APAGADO</v>
      </c>
      <c r="Q134" s="86" t="str">
        <f>'RESUMEN TOTAL'!W139</f>
        <v>APAGADO</v>
      </c>
      <c r="R134" s="86" t="str">
        <f>'RESUMEN TOTAL'!X139</f>
        <v>APAGADO</v>
      </c>
      <c r="S134" s="86" t="str">
        <f>'RESUMEN TOTAL'!Y139</f>
        <v>APAGADO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 t="str">
        <f>'RESUMEN TOTAL'!AE140</f>
        <v>APAGADO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 t="str">
        <f>'RESUMEN TOTAL'!L141</f>
        <v>APAGADO</v>
      </c>
      <c r="G136" s="86" t="str">
        <f>'RESUMEN TOTAL'!M141</f>
        <v>APAGADO</v>
      </c>
      <c r="H136" s="86" t="str">
        <f>'RESUMEN TOTAL'!N141</f>
        <v>APAGADO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 t="str">
        <f>'RESUMEN TOTAL'!R141</f>
        <v>APAGADO</v>
      </c>
      <c r="M136" s="86" t="str">
        <f>'RESUMEN TOTAL'!S141</f>
        <v>APAGADO</v>
      </c>
      <c r="N136" s="86" t="str">
        <f>'RESUMEN TOTAL'!T141</f>
        <v>APAGADO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 t="str">
        <f>'RESUMEN TOTAL'!W155</f>
        <v>APAGADO</v>
      </c>
      <c r="R150" s="86" t="str">
        <f>'RESUMEN TOTAL'!X155</f>
        <v>APAGADO</v>
      </c>
      <c r="S150" s="86" t="str">
        <f>'RESUMEN TOTAL'!Y155</f>
        <v>APAGADO</v>
      </c>
      <c r="T150" s="86" t="str">
        <f>'RESUMEN TOTAL'!Z155</f>
        <v>APAGADO</v>
      </c>
      <c r="U150" s="86" t="str">
        <f>'RESUMEN TOTAL'!AA155</f>
        <v>APAGADO</v>
      </c>
      <c r="V150" s="86" t="str">
        <f>'RESUMEN TOTAL'!AB155</f>
        <v>APAGADO</v>
      </c>
      <c r="W150" s="86" t="str">
        <f>'RESUMEN TOTAL'!AC155</f>
        <v>APAGADO</v>
      </c>
      <c r="X150" s="86" t="str">
        <f>'RESUMEN TOTAL'!AD155</f>
        <v>APAGADO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 t="str">
        <f>'RESUMEN TOTAL'!W160</f>
        <v>APAGADO</v>
      </c>
      <c r="R155" s="86" t="str">
        <f>'RESUMEN TOTAL'!X160</f>
        <v>APAGADO</v>
      </c>
      <c r="S155" s="86" t="str">
        <f>'RESUMEN TOTAL'!Y160</f>
        <v>APAGADO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>
        <f>'RESUMEN TOTAL'!AK161</f>
        <v>0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 t="str">
        <f>'RESUMEN TOTAL'!Q163</f>
        <v>APAGADO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>
        <f>'RESUMEN TOTAL'!O170</f>
        <v>0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>
        <f>'RESUMEN TOTAL'!W170</f>
        <v>0</v>
      </c>
      <c r="R165" s="86" t="str">
        <f>'RESUMEN TOTAL'!X170</f>
        <v>APAGADO</v>
      </c>
      <c r="S165" s="86" t="str">
        <f>'RESUMEN TOTAL'!Y170</f>
        <v>APAGADO</v>
      </c>
      <c r="T165" s="86" t="str">
        <f>'RESUMEN TOTAL'!Z170</f>
        <v>APAGADO</v>
      </c>
      <c r="U165" s="86" t="str">
        <f>'RESUMEN TOTAL'!AA170</f>
        <v>APAGADO</v>
      </c>
      <c r="V165" s="86" t="str">
        <f>'RESUMEN TOTAL'!AB170</f>
        <v>APAGADO</v>
      </c>
      <c r="W165" s="86" t="str">
        <f>'RESUMEN TOTAL'!AC170</f>
        <v>APAGADO</v>
      </c>
      <c r="X165" s="86" t="str">
        <f>'RESUMEN TOTAL'!AD170</f>
        <v>APAGADO</v>
      </c>
      <c r="Y165" s="86" t="str">
        <f>'RESUMEN TOTAL'!AE170</f>
        <v>APAGADO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 t="str">
        <f>'RESUMEN TOTAL'!T172</f>
        <v>APAGADO</v>
      </c>
      <c r="O167" s="86" t="str">
        <f>'RESUMEN TOTAL'!U172</f>
        <v>APAGADO</v>
      </c>
      <c r="P167" s="86" t="str">
        <f>'RESUMEN TOTAL'!V172</f>
        <v>APAGADO</v>
      </c>
      <c r="Q167" s="86" t="str">
        <f>'RESUMEN TOTAL'!W172</f>
        <v>APAGADO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 t="str">
        <f>'RESUMEN TOTAL'!T173</f>
        <v>APAGADO</v>
      </c>
      <c r="O168" s="86" t="str">
        <f>'RESUMEN TOTAL'!U173</f>
        <v>APAGADO</v>
      </c>
      <c r="P168" s="86" t="str">
        <f>'RESUMEN TOTAL'!V173</f>
        <v>APAGADO</v>
      </c>
      <c r="Q168" s="86" t="str">
        <f>'RESUMEN TOTAL'!W173</f>
        <v>APAGADO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 t="str">
        <f>'RESUMEN TOTAL'!L174</f>
        <v>APAGADO</v>
      </c>
      <c r="G169" s="86" t="str">
        <f>'RESUMEN TOTAL'!M174</f>
        <v>APAGADO</v>
      </c>
      <c r="H169" s="86" t="str">
        <f>'RESUMEN TOTAL'!N174</f>
        <v>APAGADO</v>
      </c>
      <c r="I169" s="86">
        <f>'RESUMEN TOTAL'!O174</f>
        <v>0</v>
      </c>
      <c r="J169" s="86" t="str">
        <f>'RESUMEN TOTAL'!P174</f>
        <v>APAGADO</v>
      </c>
      <c r="K169" s="86" t="str">
        <f>'RESUMEN TOTAL'!Q174</f>
        <v>APAGADO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 t="str">
        <f>'RESUMEN TOTAL'!AC174</f>
        <v>APAGADO</v>
      </c>
      <c r="X169" s="86" t="str">
        <f>'RESUMEN TOTAL'!AD174</f>
        <v>APAGADO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 t="str">
        <f>'RESUMEN TOTAL'!L175</f>
        <v>APAGADO</v>
      </c>
      <c r="G170" s="86" t="str">
        <f>'RESUMEN TOTAL'!M175</f>
        <v>APAGADO</v>
      </c>
      <c r="H170" s="86" t="str">
        <f>'RESUMEN TOTAL'!N175</f>
        <v>APAGADO</v>
      </c>
      <c r="I170" s="86">
        <f>'RESUMEN TOTAL'!O175</f>
        <v>0</v>
      </c>
      <c r="J170" s="86" t="str">
        <f>'RESUMEN TOTAL'!P175</f>
        <v>APAGADO</v>
      </c>
      <c r="K170" s="86" t="str">
        <f>'RESUMEN TOTAL'!Q175</f>
        <v>APAGADO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 t="str">
        <f>'RESUMEN TOTAL'!AC175</f>
        <v>APAGADO</v>
      </c>
      <c r="X170" s="86" t="str">
        <f>'RESUMEN TOTAL'!AD175</f>
        <v>APAGADO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 t="str">
        <f>'RESUMEN TOTAL'!AD177</f>
        <v>APAGADO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 t="str">
        <f>'RESUMEN TOTAL'!W182</f>
        <v>APAGADO</v>
      </c>
      <c r="R176" s="86">
        <f>'RESUMEN TOTAL'!X182</f>
        <v>0</v>
      </c>
      <c r="S176" s="86">
        <f>'RESUMEN TOTAL'!Y182</f>
        <v>0</v>
      </c>
      <c r="T176" s="86" t="str">
        <f>'RESUMEN TOTAL'!Z182</f>
        <v>APAGADO</v>
      </c>
      <c r="U176" s="86" t="str">
        <f>'RESUMEN TOTAL'!AA182</f>
        <v>APAGADO</v>
      </c>
      <c r="V176" s="86" t="str">
        <f>'RESUMEN TOTAL'!AB182</f>
        <v>APAGADO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 t="str">
        <f>'RESUMEN TOTAL'!N194</f>
        <v>APAGADO</v>
      </c>
      <c r="I188" s="86">
        <f>'RESUMEN TOTAL'!O194</f>
        <v>0</v>
      </c>
      <c r="J188" s="86">
        <f>'RESUMEN TOTAL'!P194</f>
        <v>0</v>
      </c>
      <c r="K188" s="86" t="str">
        <f>'RESUMEN TOTAL'!Q194</f>
        <v>APAGADO</v>
      </c>
      <c r="L188" s="86">
        <f>'RESUMEN TOTAL'!R194</f>
        <v>0</v>
      </c>
      <c r="M188" s="86" t="str">
        <f>'RESUMEN TOTAL'!S194</f>
        <v>APAGADO</v>
      </c>
      <c r="N188" s="86" t="str">
        <f>'RESUMEN TOTAL'!T194</f>
        <v>APAGADO</v>
      </c>
      <c r="O188" s="86" t="str">
        <f>'RESUMEN TOTAL'!U194</f>
        <v>APAGADO</v>
      </c>
      <c r="P188" s="86" t="str">
        <f>'RESUMEN TOTAL'!V194</f>
        <v>APAGADO</v>
      </c>
      <c r="Q188" s="86" t="str">
        <f>'RESUMEN TOTAL'!W194</f>
        <v>APAGADO</v>
      </c>
      <c r="R188" s="86" t="str">
        <f>'RESUMEN TOTAL'!X194</f>
        <v>APAGADO</v>
      </c>
      <c r="S188" s="86" t="str">
        <f>'RESUMEN TOTAL'!Y194</f>
        <v>APAGADO</v>
      </c>
      <c r="T188" s="86" t="str">
        <f>'RESUMEN TOTAL'!Z194</f>
        <v>APAGADO</v>
      </c>
      <c r="U188" s="86" t="str">
        <f>'RESUMEN TOTAL'!AA194</f>
        <v>APAGADO</v>
      </c>
      <c r="V188" s="86" t="str">
        <f>'RESUMEN TOTAL'!AB194</f>
        <v>APAGADO</v>
      </c>
      <c r="W188" s="86" t="str">
        <f>'RESUMEN TOTAL'!AC194</f>
        <v>APAGADO</v>
      </c>
      <c r="X188" s="86" t="str">
        <f>'RESUMEN TOTAL'!AD194</f>
        <v>APAGADO</v>
      </c>
      <c r="Y188" s="86" t="str">
        <f>'RESUMEN TOTAL'!AE194</f>
        <v>APAGADO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 t="str">
        <f>'RESUMEN TOTAL'!L202</f>
        <v>APAGADO</v>
      </c>
      <c r="G196" s="86" t="str">
        <f>'RESUMEN TOTAL'!M202</f>
        <v>APAGADO</v>
      </c>
      <c r="H196" s="86" t="str">
        <f>'RESUMEN TOTAL'!N202</f>
        <v>APAGADO</v>
      </c>
      <c r="I196" s="86">
        <f>'RESUMEN TOTAL'!O202</f>
        <v>0</v>
      </c>
      <c r="J196" s="86" t="str">
        <f>'RESUMEN TOTAL'!P202</f>
        <v>APAGADO</v>
      </c>
      <c r="K196" s="86" t="str">
        <f>'RESUMEN TOTAL'!Q202</f>
        <v>APAGADO</v>
      </c>
      <c r="L196" s="86" t="str">
        <f>'RESUMEN TOTAL'!R202</f>
        <v>APAGADO</v>
      </c>
      <c r="M196" s="86" t="str">
        <f>'RESUMEN TOTAL'!S202</f>
        <v>APAGADO</v>
      </c>
      <c r="N196" s="86" t="str">
        <f>'RESUMEN TOTAL'!T202</f>
        <v>APAGADO</v>
      </c>
      <c r="O196" s="86" t="str">
        <f>'RESUMEN TOTAL'!U202</f>
        <v>APAGADO</v>
      </c>
      <c r="P196" s="86" t="str">
        <f>'RESUMEN TOTAL'!V202</f>
        <v>APAGADO</v>
      </c>
      <c r="Q196" s="86" t="str">
        <f>'RESUMEN TOTAL'!W202</f>
        <v>APAGADO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 t="str">
        <f>'RESUMEN TOTAL'!N210</f>
        <v>APAGADO</v>
      </c>
      <c r="I204" s="86">
        <f>'RESUMEN TOTAL'!O210</f>
        <v>0</v>
      </c>
      <c r="J204" s="86" t="str">
        <f>'RESUMEN TOTAL'!P210</f>
        <v>APAGADO</v>
      </c>
      <c r="K204" s="86" t="str">
        <f>'RESUMEN TOTAL'!Q210</f>
        <v>APAGADO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 t="str">
        <f>'RESUMEN TOTAL'!R222</f>
        <v>APAGADO</v>
      </c>
      <c r="M216" s="86" t="str">
        <f>'RESUMEN TOTAL'!S222</f>
        <v>APAGADO</v>
      </c>
      <c r="N216" s="86" t="str">
        <f>'RESUMEN TOTAL'!T222</f>
        <v>APAGADO</v>
      </c>
      <c r="O216" s="86" t="str">
        <f>'RESUMEN TOTAL'!U222</f>
        <v>APAGADO</v>
      </c>
      <c r="P216" s="86" t="str">
        <f>'RESUMEN TOTAL'!V222</f>
        <v>APAGADO</v>
      </c>
      <c r="Q216" s="86" t="str">
        <f>'RESUMEN TOTAL'!W222</f>
        <v>APAGADO</v>
      </c>
      <c r="R216" s="86" t="str">
        <f>'RESUMEN TOTAL'!X222</f>
        <v>APAGADO</v>
      </c>
      <c r="S216" s="86" t="str">
        <f>'RESUMEN TOTAL'!Y222</f>
        <v>APAGADO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>
        <f>'RESUMEN TOTAL'!O224</f>
        <v>0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 t="str">
        <f>'RESUMEN TOTAL'!S224</f>
        <v>APAGADO</v>
      </c>
      <c r="N218" s="86" t="str">
        <f>'RESUMEN TOTAL'!T224</f>
        <v>APAGADO</v>
      </c>
      <c r="O218" s="86" t="str">
        <f>'RESUMEN TOTAL'!U224</f>
        <v>APAGADO</v>
      </c>
      <c r="P218" s="86" t="str">
        <f>'RESUMEN TOTAL'!V224</f>
        <v>APAGADO</v>
      </c>
      <c r="Q218" s="86" t="str">
        <f>'RESUMEN TOTAL'!W224</f>
        <v>APAGADO</v>
      </c>
      <c r="R218" s="86" t="str">
        <f>'RESUMEN TOTAL'!X224</f>
        <v>APAGADO</v>
      </c>
      <c r="S218" s="86" t="str">
        <f>'RESUMEN TOTAL'!Y224</f>
        <v>APAGADO</v>
      </c>
      <c r="T218" s="86" t="str">
        <f>'RESUMEN TOTAL'!Z224</f>
        <v>APAGADO</v>
      </c>
      <c r="U218" s="86" t="str">
        <f>'RESUMEN TOTAL'!AA224</f>
        <v>APAGADO</v>
      </c>
      <c r="V218" s="86" t="str">
        <f>'RESUMEN TOTAL'!AB224</f>
        <v>APAGADO</v>
      </c>
      <c r="W218" s="86" t="str">
        <f>'RESUMEN TOTAL'!AC224</f>
        <v>APAGADO</v>
      </c>
      <c r="X218" s="86" t="str">
        <f>'RESUMEN TOTAL'!AD224</f>
        <v>APAGADO</v>
      </c>
      <c r="Y218" s="86" t="str">
        <f>'RESUMEN TOTAL'!AE224</f>
        <v>APAGADO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 t="str">
        <f>'RESUMEN TOTAL'!P230</f>
        <v>APAGADO</v>
      </c>
      <c r="K224" s="86">
        <f>'RESUMEN TOTAL'!Q230</f>
        <v>0</v>
      </c>
      <c r="L224" s="86" t="str">
        <f>'RESUMEN TOTAL'!R230</f>
        <v>APAGADO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 t="str">
        <f>'RESUMEN TOTAL'!V230</f>
        <v>APAGADO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>
        <f>'RESUMEN TOTAL'!O241</f>
        <v>0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 t="str">
        <f>'RESUMEN TOTAL'!S241</f>
        <v>APAGADO</v>
      </c>
      <c r="N234" s="86" t="str">
        <f>'RESUMEN TOTAL'!T241</f>
        <v>APAGADO</v>
      </c>
      <c r="O234" s="86" t="str">
        <f>'RESUMEN TOTAL'!U241</f>
        <v>APAGADO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 t="str">
        <f>'RESUMEN TOTAL'!Y241</f>
        <v>APAGADO</v>
      </c>
      <c r="T234" s="86" t="str">
        <f>'RESUMEN TOTAL'!Z241</f>
        <v>APAGADO</v>
      </c>
      <c r="U234" s="86" t="str">
        <f>'RESUMEN TOTAL'!AA241</f>
        <v>APAGADO</v>
      </c>
      <c r="V234" s="86" t="str">
        <f>'RESUMEN TOTAL'!AB241</f>
        <v>APAGADO</v>
      </c>
      <c r="W234" s="86" t="str">
        <f>'RESUMEN TOTAL'!AC241</f>
        <v>APAGADO</v>
      </c>
      <c r="X234" s="86" t="str">
        <f>'RESUMEN TOTAL'!AD241</f>
        <v>APAGADO</v>
      </c>
      <c r="Y234" s="86" t="str">
        <f>'RESUMEN TOTAL'!AE241</f>
        <v>APAGADO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 t="str">
        <f>'RESUMEN TOTAL'!L242</f>
        <v>APAGADO</v>
      </c>
      <c r="G235" s="86" t="str">
        <f>'RESUMEN TOTAL'!M242</f>
        <v>APAGADO</v>
      </c>
      <c r="H235" s="86" t="str">
        <f>'RESUMEN TOTAL'!N242</f>
        <v>APAGADO</v>
      </c>
      <c r="I235" s="86">
        <f>'RESUMEN TOTAL'!O242</f>
        <v>0</v>
      </c>
      <c r="J235" s="86" t="str">
        <f>'RESUMEN TOTAL'!P242</f>
        <v>APAGADO</v>
      </c>
      <c r="K235" s="86" t="str">
        <f>'RESUMEN TOTAL'!Q242</f>
        <v>APAGADO</v>
      </c>
      <c r="L235" s="86" t="str">
        <f>'RESUMEN TOTAL'!R242</f>
        <v>APAGADO</v>
      </c>
      <c r="M235" s="86" t="str">
        <f>'RESUMEN TOTAL'!S242</f>
        <v>APAGADO</v>
      </c>
      <c r="N235" s="86" t="str">
        <f>'RESUMEN TOTAL'!T242</f>
        <v>APAGADO</v>
      </c>
      <c r="O235" s="86" t="str">
        <f>'RESUMEN TOTAL'!U242</f>
        <v>APAGADO</v>
      </c>
      <c r="P235" s="86" t="str">
        <f>'RESUMEN TOTAL'!V242</f>
        <v>APAGADO</v>
      </c>
      <c r="Q235" s="86" t="str">
        <f>'RESUMEN TOTAL'!W242</f>
        <v>APAGADO</v>
      </c>
      <c r="R235" s="86" t="str">
        <f>'RESUMEN TOTAL'!X242</f>
        <v>APAGADO</v>
      </c>
      <c r="S235" s="86" t="str">
        <f>'RESUMEN TOTAL'!Y242</f>
        <v>APAGADO</v>
      </c>
      <c r="T235" s="86" t="str">
        <f>'RESUMEN TOTAL'!Z242</f>
        <v>APAGADO</v>
      </c>
      <c r="U235" s="86" t="str">
        <f>'RESUMEN TOTAL'!AA242</f>
        <v>APAGADO</v>
      </c>
      <c r="V235" s="86" t="str">
        <f>'RESUMEN TOTAL'!AB242</f>
        <v>APAGADO</v>
      </c>
      <c r="W235" s="86" t="str">
        <f>'RESUMEN TOTAL'!AC242</f>
        <v>APAGADO</v>
      </c>
      <c r="X235" s="86" t="str">
        <f>'RESUMEN TOTAL'!AD242</f>
        <v>APAGADO</v>
      </c>
      <c r="Y235" s="86" t="str">
        <f>'RESUMEN TOTAL'!AE242</f>
        <v>APAGADO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>
        <f>'RESUMEN TOTAL'!O255</f>
        <v>0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 t="str">
        <f>'RESUMEN TOTAL'!S255</f>
        <v>APAGADO</v>
      </c>
      <c r="N248" s="86" t="str">
        <f>'RESUMEN TOTAL'!T255</f>
        <v>APAGADO</v>
      </c>
      <c r="O248" s="86" t="str">
        <f>'RESUMEN TOTAL'!U255</f>
        <v>APAGADO</v>
      </c>
      <c r="P248" s="86" t="str">
        <f>'RESUMEN TOTAL'!V255</f>
        <v>APAGADO</v>
      </c>
      <c r="Q248" s="86" t="str">
        <f>'RESUMEN TOTAL'!W255</f>
        <v>APAGADO</v>
      </c>
      <c r="R248" s="86" t="str">
        <f>'RESUMEN TOTAL'!X255</f>
        <v>APAGADO</v>
      </c>
      <c r="S248" s="86" t="str">
        <f>'RESUMEN TOTAL'!Y255</f>
        <v>APAGADO</v>
      </c>
      <c r="T248" s="86" t="str">
        <f>'RESUMEN TOTAL'!Z255</f>
        <v>APAGADO</v>
      </c>
      <c r="U248" s="86" t="str">
        <f>'RESUMEN TOTAL'!AA255</f>
        <v>APAGADO</v>
      </c>
      <c r="V248" s="86" t="str">
        <f>'RESUMEN TOTAL'!AB255</f>
        <v>APAGADO</v>
      </c>
      <c r="W248" s="86" t="str">
        <f>'RESUMEN TOTAL'!AC255</f>
        <v>APAGADO</v>
      </c>
      <c r="X248" s="86" t="str">
        <f>'RESUMEN TOTAL'!AD255</f>
        <v>APAGADO</v>
      </c>
      <c r="Y248" s="86" t="str">
        <f>'RESUMEN TOTAL'!AE255</f>
        <v>APAGADO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 t="str">
        <f>'RESUMEN TOTAL'!N260</f>
        <v>APAGADO</v>
      </c>
      <c r="I253" s="86">
        <f>'RESUMEN TOTAL'!O260</f>
        <v>0</v>
      </c>
      <c r="J253" s="86" t="str">
        <f>'RESUMEN TOTAL'!P260</f>
        <v>APAGADO</v>
      </c>
      <c r="K253" s="86" t="str">
        <f>'RESUMEN TOTAL'!Q260</f>
        <v>APAGADO</v>
      </c>
      <c r="L253" s="86" t="str">
        <f>'RESUMEN TOTAL'!R260</f>
        <v>APAGADO</v>
      </c>
      <c r="M253" s="86" t="str">
        <f>'RESUMEN TOTAL'!S260</f>
        <v>APAGADO</v>
      </c>
      <c r="N253" s="86" t="str">
        <f>'RESUMEN TOTAL'!T260</f>
        <v>APAGADO</v>
      </c>
      <c r="O253" s="86" t="str">
        <f>'RESUMEN TOTAL'!U260</f>
        <v>APAGADO</v>
      </c>
      <c r="P253" s="86" t="str">
        <f>'RESUMEN TOTAL'!V260</f>
        <v>APAGADO</v>
      </c>
      <c r="Q253" s="86" t="str">
        <f>'RESUMEN TOTAL'!W260</f>
        <v>APAGADO</v>
      </c>
      <c r="R253" s="86" t="str">
        <f>'RESUMEN TOTAL'!X260</f>
        <v>APAGADO</v>
      </c>
      <c r="S253" s="86" t="str">
        <f>'RESUMEN TOTAL'!Y260</f>
        <v>APAGADO</v>
      </c>
      <c r="T253" s="86" t="str">
        <f>'RESUMEN TOTAL'!Z260</f>
        <v>APAGADO</v>
      </c>
      <c r="U253" s="86" t="str">
        <f>'RESUMEN TOTAL'!AA260</f>
        <v>APAGADO</v>
      </c>
      <c r="V253" s="86" t="str">
        <f>'RESUMEN TOTAL'!AB260</f>
        <v>APAGADO</v>
      </c>
      <c r="W253" s="86" t="str">
        <f>'RESUMEN TOTAL'!AC260</f>
        <v>APAGADO</v>
      </c>
      <c r="X253" s="86" t="str">
        <f>'RESUMEN TOTAL'!AD260</f>
        <v>APAGADO</v>
      </c>
      <c r="Y253" s="86" t="str">
        <f>'RESUMEN TOTAL'!AE260</f>
        <v>APAGADO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 t="str">
        <f>'RESUMEN TOTAL'!L278</f>
        <v>APAGADO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 t="str">
        <f>'RESUMEN TOTAL'!N281</f>
        <v>APAGADO</v>
      </c>
      <c r="I273" s="86">
        <f>'RESUMEN TOTAL'!O281</f>
        <v>0</v>
      </c>
      <c r="J273" s="86" t="str">
        <f>'RESUMEN TOTAL'!P281</f>
        <v>APAGADO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 t="str">
        <f>'RESUMEN TOTAL'!Z282</f>
        <v>APAGADO</v>
      </c>
      <c r="U274" s="86" t="str">
        <f>'RESUMEN TOTAL'!AA282</f>
        <v>APAGADO</v>
      </c>
      <c r="V274" s="86" t="str">
        <f>'RESUMEN TOTAL'!AB282</f>
        <v>APAGADO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>
        <f>'RESUMEN TOTAL'!O289</f>
        <v>0</v>
      </c>
      <c r="J281" s="86" t="str">
        <f>'RESUMEN TOTAL'!P289</f>
        <v>APAGADO</v>
      </c>
      <c r="K281" s="86" t="str">
        <f>'RESUMEN TOTAL'!Q289</f>
        <v>APAGADO</v>
      </c>
      <c r="L281" s="86" t="str">
        <f>'RESUMEN TOTAL'!R289</f>
        <v>APAGADO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>
        <f>'RESUMEN TOTAL'!O290</f>
        <v>0</v>
      </c>
      <c r="J282" s="86" t="str">
        <f>'RESUMEN TOTAL'!P290</f>
        <v>APAGADO</v>
      </c>
      <c r="K282" s="86" t="str">
        <f>'RESUMEN TOTAL'!Q290</f>
        <v>APAGADO</v>
      </c>
      <c r="L282" s="86" t="str">
        <f>'RESUMEN TOTAL'!R290</f>
        <v>APAGADO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>
        <f>'RESUMEN TOTAL'!O292</f>
        <v>0</v>
      </c>
      <c r="J284" s="86" t="str">
        <f>'RESUMEN TOTAL'!P292</f>
        <v>APAGADO</v>
      </c>
      <c r="K284" s="86" t="str">
        <f>'RESUMEN TOTAL'!Q292</f>
        <v>APAGADO</v>
      </c>
      <c r="L284" s="86" t="str">
        <f>'RESUMEN TOTAL'!R292</f>
        <v>APAGADO</v>
      </c>
      <c r="M284" s="86" t="str">
        <f>'RESUMEN TOTAL'!S292</f>
        <v>APAGADO</v>
      </c>
      <c r="N284" s="86" t="str">
        <f>'RESUMEN TOTAL'!T292</f>
        <v>APAGADO</v>
      </c>
      <c r="O284" s="86" t="str">
        <f>'RESUMEN TOTAL'!U292</f>
        <v>APAGADO</v>
      </c>
      <c r="P284" s="86" t="str">
        <f>'RESUMEN TOTAL'!V292</f>
        <v>APAGADO</v>
      </c>
      <c r="Q284" s="86" t="str">
        <f>'RESUMEN TOTAL'!W292</f>
        <v>APAGADO</v>
      </c>
      <c r="R284" s="86" t="str">
        <f>'RESUMEN TOTAL'!X292</f>
        <v>APAGADO</v>
      </c>
      <c r="S284" s="86" t="str">
        <f>'RESUMEN TOTAL'!Y292</f>
        <v>APAGADO</v>
      </c>
      <c r="T284" s="86" t="str">
        <f>'RESUMEN TOTAL'!Z292</f>
        <v>APAGADO</v>
      </c>
      <c r="U284" s="86" t="str">
        <f>'RESUMEN TOTAL'!AA292</f>
        <v>APAGADO</v>
      </c>
      <c r="V284" s="86" t="str">
        <f>'RESUMEN TOTAL'!AB292</f>
        <v>APAGADO</v>
      </c>
      <c r="W284" s="86" t="str">
        <f>'RESUMEN TOTAL'!AC292</f>
        <v>APAGADO</v>
      </c>
      <c r="X284" s="86" t="str">
        <f>'RESUMEN TOTAL'!AD292</f>
        <v>APAGADO</v>
      </c>
      <c r="Y284" s="86" t="str">
        <f>'RESUMEN TOTAL'!AE292</f>
        <v>APAGADO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 t="str">
        <f>'RESUMEN TOTAL'!AE309</f>
        <v>APAGADO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>
        <f>'RESUMEN TOTAL'!O322</f>
        <v>0</v>
      </c>
      <c r="J314" s="86" t="str">
        <f>'RESUMEN TOTAL'!P322</f>
        <v>APAGADO</v>
      </c>
      <c r="K314" s="86" t="str">
        <f>'RESUMEN TOTAL'!Q322</f>
        <v>APAGADO</v>
      </c>
      <c r="L314" s="86" t="str">
        <f>'RESUMEN TOTAL'!R322</f>
        <v>APAGADO</v>
      </c>
      <c r="M314" s="86" t="str">
        <f>'RESUMEN TOTAL'!S322</f>
        <v>APAGADO</v>
      </c>
      <c r="N314" s="86" t="str">
        <f>'RESUMEN TOTAL'!T322</f>
        <v>APAGADO</v>
      </c>
      <c r="O314" s="86" t="str">
        <f>'RESUMEN TOTAL'!U322</f>
        <v>APAGADO</v>
      </c>
      <c r="P314" s="86" t="str">
        <f>'RESUMEN TOTAL'!V322</f>
        <v>APAGADO</v>
      </c>
      <c r="Q314" s="86" t="str">
        <f>'RESUMEN TOTAL'!W322</f>
        <v>APAGADO</v>
      </c>
      <c r="R314" s="86" t="str">
        <f>'RESUMEN TOTAL'!X322</f>
        <v>APAGADO</v>
      </c>
      <c r="S314" s="86" t="str">
        <f>'RESUMEN TOTAL'!Y322</f>
        <v>APAGADO</v>
      </c>
      <c r="T314" s="86" t="str">
        <f>'RESUMEN TOTAL'!Z322</f>
        <v>APAGADO</v>
      </c>
      <c r="U314" s="86" t="str">
        <f>'RESUMEN TOTAL'!AA322</f>
        <v>APAGADO</v>
      </c>
      <c r="V314" s="86" t="str">
        <f>'RESUMEN TOTAL'!AB322</f>
        <v>APAGADO</v>
      </c>
      <c r="W314" s="86" t="str">
        <f>'RESUMEN TOTAL'!AC322</f>
        <v>APAGADO</v>
      </c>
      <c r="X314" s="86" t="str">
        <f>'RESUMEN TOTAL'!AD322</f>
        <v>APAGADO</v>
      </c>
      <c r="Y314" s="86" t="str">
        <f>'RESUMEN TOTAL'!AE322</f>
        <v>APAGADO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 t="str">
        <f>'RESUMEN TOTAL'!L323</f>
        <v>APAGADO</v>
      </c>
      <c r="G315" s="86" t="str">
        <f>'RESUMEN TOTAL'!M323</f>
        <v>APAGADO</v>
      </c>
      <c r="H315" s="86" t="str">
        <f>'RESUMEN TOTAL'!N323</f>
        <v>APAGADO</v>
      </c>
      <c r="I315" s="86">
        <f>'RESUMEN TOTAL'!O323</f>
        <v>0</v>
      </c>
      <c r="J315" s="86">
        <f>'RESUMEN TOTAL'!P323</f>
        <v>0</v>
      </c>
      <c r="K315" s="86" t="str">
        <f>'RESUMEN TOTAL'!Q323</f>
        <v>APAGADO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 t="str">
        <f>'RESUMEN TOTAL'!W323</f>
        <v>APAGADO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 t="str">
        <f>'RESUMEN TOTAL'!AC323</f>
        <v>APAGADO</v>
      </c>
      <c r="X315" s="86" t="str">
        <f>'RESUMEN TOTAL'!AD323</f>
        <v>APAGADO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 t="str">
        <f>'RESUMEN TOTAL'!W327</f>
        <v>APAGADO</v>
      </c>
      <c r="R319" s="86" t="str">
        <f>'RESUMEN TOTAL'!X327</f>
        <v>APAGADO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 t="str">
        <f>'RESUMEN TOTAL'!W328</f>
        <v>APAGADO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Radio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>
        <f>'RESUMEN TOTAL'!L336</f>
        <v>0</v>
      </c>
      <c r="G327" s="86">
        <f>'RESUMEN TOTAL'!M336</f>
        <v>0</v>
      </c>
      <c r="H327" s="86">
        <f>'RESUMEN TOTAL'!N336</f>
        <v>0</v>
      </c>
      <c r="I327" s="86">
        <f>'RESUMEN TOTAL'!O336</f>
        <v>0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 t="str">
        <f>'RESUMEN TOTAL'!L337</f>
        <v>APAGADO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 t="str">
        <f>'RESUMEN TOTAL'!Q337</f>
        <v>APAGADO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 t="str">
        <f>'RESUMEN TOTAL'!W337</f>
        <v>APAGADO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 t="str">
        <f>'RESUMEN TOTAL'!AD337</f>
        <v>APAGADO</v>
      </c>
      <c r="Y328" s="86">
        <f>'RESUMEN TOTAL'!AE337</f>
        <v>0</v>
      </c>
      <c r="Z328" s="86">
        <f>'RESUMEN TOTAL'!AF337</f>
        <v>0</v>
      </c>
      <c r="AA328" s="86">
        <f>'RESUMEN TOTAL'!AG337</f>
        <v>0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Radio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 t="str">
        <f>'RESUMEN TOTAL'!Q340</f>
        <v>APAGADO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>
        <f>'RESUMEN TOTAL'!AJ340</f>
        <v>0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 t="str">
        <f>'RESUMEN TOTAL'!Q341</f>
        <v>APAGADO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>
        <f>'RESUMEN TOTAL'!AJ341</f>
        <v>0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>
        <f>'RESUMEN TOTAL'!L344</f>
        <v>0</v>
      </c>
      <c r="G335" s="86">
        <f>'RESUMEN TOTAL'!M344</f>
        <v>0</v>
      </c>
      <c r="H335" s="86">
        <f>'RESUMEN TOTAL'!N344</f>
        <v>0</v>
      </c>
      <c r="I335" s="86">
        <f>'RESUMEN TOTAL'!O344</f>
        <v>0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 t="str">
        <f>'RESUMEN TOTAL'!X344</f>
        <v>APAGADO</v>
      </c>
      <c r="S335" s="86" t="str">
        <f>'RESUMEN TOTAL'!Y344</f>
        <v>APAGADO</v>
      </c>
      <c r="T335" s="86" t="str">
        <f>'RESUMEN TOTAL'!Z344</f>
        <v>APAGADO</v>
      </c>
      <c r="U335" s="86" t="str">
        <f>'RESUMEN TOTAL'!AA344</f>
        <v>APAGADO</v>
      </c>
      <c r="V335" s="86" t="str">
        <f>'RESUMEN TOTAL'!AB344</f>
        <v>APAGADO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>
        <f>'RESUMEN TOTAL'!L345</f>
        <v>0</v>
      </c>
      <c r="G336" s="86">
        <f>'RESUMEN TOTAL'!M345</f>
        <v>0</v>
      </c>
      <c r="H336" s="86">
        <f>'RESUMEN TOTAL'!N345</f>
        <v>0</v>
      </c>
      <c r="I336" s="86">
        <f>'RESUMEN TOTAL'!O345</f>
        <v>0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 t="str">
        <f>'RESUMEN TOTAL'!X345</f>
        <v>APAGADO</v>
      </c>
      <c r="S336" s="86" t="str">
        <f>'RESUMEN TOTAL'!Y345</f>
        <v>APAGADO</v>
      </c>
      <c r="T336" s="86" t="str">
        <f>'RESUMEN TOTAL'!Z345</f>
        <v>APAGADO</v>
      </c>
      <c r="U336" s="86" t="str">
        <f>'RESUMEN TOTAL'!AA345</f>
        <v>APAGADO</v>
      </c>
      <c r="V336" s="86" t="str">
        <f>'RESUMEN TOTAL'!AB345</f>
        <v>APAGADO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>
        <f>'RESUMEN TOTAL'!L346</f>
        <v>0</v>
      </c>
      <c r="G337" s="86">
        <f>'RESUMEN TOTAL'!M346</f>
        <v>0</v>
      </c>
      <c r="H337" s="86">
        <f>'RESUMEN TOTAL'!N346</f>
        <v>0</v>
      </c>
      <c r="I337" s="86">
        <f>'RESUMEN TOTAL'!O346</f>
        <v>0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 t="str">
        <f>'RESUMEN TOTAL'!X346</f>
        <v>APAGADO</v>
      </c>
      <c r="S337" s="86" t="str">
        <f>'RESUMEN TOTAL'!Y346</f>
        <v>APAGADO</v>
      </c>
      <c r="T337" s="86" t="str">
        <f>'RESUMEN TOTAL'!Z346</f>
        <v>APAGADO</v>
      </c>
      <c r="U337" s="86" t="str">
        <f>'RESUMEN TOTAL'!AA346</f>
        <v>APAGADO</v>
      </c>
      <c r="V337" s="86" t="str">
        <f>'RESUMEN TOTAL'!AB346</f>
        <v>APAGADO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>
        <f>'RESUMEN TOTAL'!L347</f>
        <v>0</v>
      </c>
      <c r="G338" s="86">
        <f>'RESUMEN TOTAL'!M347</f>
        <v>0</v>
      </c>
      <c r="H338" s="86">
        <f>'RESUMEN TOTAL'!N347</f>
        <v>0</v>
      </c>
      <c r="I338" s="86">
        <f>'RESUMEN TOTAL'!O347</f>
        <v>0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 t="str">
        <f>'RESUMEN TOTAL'!X347</f>
        <v>APAGADO</v>
      </c>
      <c r="S338" s="86" t="str">
        <f>'RESUMEN TOTAL'!Y347</f>
        <v>APAGADO</v>
      </c>
      <c r="T338" s="86" t="str">
        <f>'RESUMEN TOTAL'!Z347</f>
        <v>APAGADO</v>
      </c>
      <c r="U338" s="86" t="str">
        <f>'RESUMEN TOTAL'!AA347</f>
        <v>APAGADO</v>
      </c>
      <c r="V338" s="86" t="str">
        <f>'RESUMEN TOTAL'!AB347</f>
        <v>APAGADO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 t="str">
        <f>'RESUMEN TOTAL'!W348</f>
        <v>APAGADO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>
        <f>'RESUMEN TOTAL'!L350</f>
        <v>0</v>
      </c>
      <c r="G341" s="86">
        <f>'RESUMEN TOTAL'!M350</f>
        <v>0</v>
      </c>
      <c r="H341" s="86">
        <f>'RESUMEN TOTAL'!N350</f>
        <v>0</v>
      </c>
      <c r="I341" s="86">
        <f>'RESUMEN TOTAL'!O350</f>
        <v>0</v>
      </c>
      <c r="J341" s="86">
        <f>'RESUMEN TOTAL'!P350</f>
        <v>0</v>
      </c>
      <c r="K341" s="86" t="str">
        <f>'RESUMEN TOTAL'!Q350</f>
        <v>APAGADO</v>
      </c>
      <c r="L341" s="86" t="str">
        <f>'RESUMEN TOTAL'!R350</f>
        <v>APAGADO</v>
      </c>
      <c r="M341" s="86" t="str">
        <f>'RESUMEN TOTAL'!S350</f>
        <v>APAGADO</v>
      </c>
      <c r="N341" s="86" t="str">
        <f>'RESUMEN TOTAL'!T350</f>
        <v>APAGADO</v>
      </c>
      <c r="O341" s="86" t="str">
        <f>'RESUMEN TOTAL'!U350</f>
        <v>APAGADO</v>
      </c>
      <c r="P341" s="86" t="str">
        <f>'RESUMEN TOTAL'!V350</f>
        <v>APAGADO</v>
      </c>
      <c r="Q341" s="86" t="str">
        <f>'RESUMEN TOTAL'!W350</f>
        <v>APAGADO</v>
      </c>
      <c r="R341" s="86" t="str">
        <f>'RESUMEN TOTAL'!X350</f>
        <v>APAGADO</v>
      </c>
      <c r="S341" s="86" t="str">
        <f>'RESUMEN TOTAL'!Y350</f>
        <v>APAGADO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 t="str">
        <f>'RESUMEN TOTAL'!V351</f>
        <v>APAGADO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 t="str">
        <f>'RESUMEN TOTAL'!AD361</f>
        <v>APAGADO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 t="str">
        <f>'RESUMEN TOTAL'!M362</f>
        <v>APAGADO</v>
      </c>
      <c r="H353" s="86" t="str">
        <f>'RESUMEN TOTAL'!N362</f>
        <v>APAGADO</v>
      </c>
      <c r="I353" s="86">
        <f>'RESUMEN TOTAL'!O362</f>
        <v>0</v>
      </c>
      <c r="J353" s="86" t="str">
        <f>'RESUMEN TOTAL'!P362</f>
        <v>APAGADO</v>
      </c>
      <c r="K353" s="86" t="str">
        <f>'RESUMEN TOTAL'!Q362</f>
        <v>APAGADO</v>
      </c>
      <c r="L353" s="86" t="str">
        <f>'RESUMEN TOTAL'!R362</f>
        <v>APAGADO</v>
      </c>
      <c r="M353" s="86" t="str">
        <f>'RESUMEN TOTAL'!S362</f>
        <v>APAGADO</v>
      </c>
      <c r="N353" s="86" t="str">
        <f>'RESUMEN TOTAL'!T362</f>
        <v>APAGADO</v>
      </c>
      <c r="O353" s="86" t="str">
        <f>'RESUMEN TOTAL'!U362</f>
        <v>APAGADO</v>
      </c>
      <c r="P353" s="86" t="str">
        <f>'RESUMEN TOTAL'!V362</f>
        <v>APAGADO</v>
      </c>
      <c r="Q353" s="86" t="str">
        <f>'RESUMEN TOTAL'!W362</f>
        <v>APAGADO</v>
      </c>
      <c r="R353" s="86" t="str">
        <f>'RESUMEN TOTAL'!X362</f>
        <v>APAGADO</v>
      </c>
      <c r="S353" s="86" t="str">
        <f>'RESUMEN TOTAL'!Y362</f>
        <v>APAGADO</v>
      </c>
      <c r="T353" s="86" t="str">
        <f>'RESUMEN TOTAL'!Z362</f>
        <v>APAGADO</v>
      </c>
      <c r="U353" s="86" t="str">
        <f>'RESUMEN TOTAL'!AA362</f>
        <v>APAGADO</v>
      </c>
      <c r="V353" s="86" t="str">
        <f>'RESUMEN TOTAL'!AB362</f>
        <v>APAGADO</v>
      </c>
      <c r="W353" s="86" t="str">
        <f>'RESUMEN TOTAL'!AC362</f>
        <v>APAGADO</v>
      </c>
      <c r="X353" s="86" t="str">
        <f>'RESUMEN TOTAL'!AD362</f>
        <v>APAGADO</v>
      </c>
      <c r="Y353" s="86" t="str">
        <f>'RESUMEN TOTAL'!AE362</f>
        <v>APAGADO</v>
      </c>
      <c r="Z353" s="86">
        <f>'RESUMEN TOTAL'!AF362</f>
        <v>0</v>
      </c>
      <c r="AA353" s="86">
        <f>'RESUMEN TOTAL'!AG362</f>
        <v>0</v>
      </c>
      <c r="AB353" s="86">
        <f>'RESUMEN TOTAL'!AH362</f>
        <v>0</v>
      </c>
      <c r="AC353" s="86">
        <f>'RESUMEN TOTAL'!AI362</f>
        <v>0</v>
      </c>
      <c r="AD353" s="86">
        <f>'RESUMEN TOTAL'!AJ362</f>
        <v>0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 t="str">
        <f>'RESUMEN TOTAL'!M369</f>
        <v>APAGADO</v>
      </c>
      <c r="H360" s="86" t="str">
        <f>'RESUMEN TOTAL'!N369</f>
        <v>APAGADO</v>
      </c>
      <c r="I360" s="86">
        <f>'RESUMEN TOTAL'!O369</f>
        <v>0</v>
      </c>
      <c r="J360" s="86" t="str">
        <f>'RESUMEN TOTAL'!P369</f>
        <v>APAGADO</v>
      </c>
      <c r="K360" s="86" t="str">
        <f>'RESUMEN TOTAL'!Q369</f>
        <v>APAGADO</v>
      </c>
      <c r="L360" s="86" t="str">
        <f>'RESUMEN TOTAL'!R369</f>
        <v>APAGADO</v>
      </c>
      <c r="M360" s="86" t="str">
        <f>'RESUMEN TOTAL'!S369</f>
        <v>APAGADO</v>
      </c>
      <c r="N360" s="86" t="str">
        <f>'RESUMEN TOTAL'!T369</f>
        <v>APAGADO</v>
      </c>
      <c r="O360" s="86" t="str">
        <f>'RESUMEN TOTAL'!U369</f>
        <v>APAGADO</v>
      </c>
      <c r="P360" s="86" t="str">
        <f>'RESUMEN TOTAL'!V369</f>
        <v>APAGADO</v>
      </c>
      <c r="Q360" s="86" t="str">
        <f>'RESUMEN TOTAL'!W369</f>
        <v>APAGADO</v>
      </c>
      <c r="R360" s="86" t="str">
        <f>'RESUMEN TOTAL'!X369</f>
        <v>APAGADO</v>
      </c>
      <c r="S360" s="86" t="str">
        <f>'RESUMEN TOTAL'!Y369</f>
        <v>APAGADO</v>
      </c>
      <c r="T360" s="86" t="str">
        <f>'RESUMEN TOTAL'!Z369</f>
        <v>APAGADO</v>
      </c>
      <c r="U360" s="86" t="str">
        <f>'RESUMEN TOTAL'!AA369</f>
        <v>APAGADO</v>
      </c>
      <c r="V360" s="86" t="str">
        <f>'RESUMEN TOTAL'!AB369</f>
        <v>APAGADO</v>
      </c>
      <c r="W360" s="86" t="str">
        <f>'RESUMEN TOTAL'!AC369</f>
        <v>APAGADO</v>
      </c>
      <c r="X360" s="86" t="str">
        <f>'RESUMEN TOTAL'!AD369</f>
        <v>APAGADO</v>
      </c>
      <c r="Y360" s="86" t="str">
        <f>'RESUMEN TOTAL'!AE369</f>
        <v>APAGADO</v>
      </c>
      <c r="Z360" s="86">
        <f>'RESUMEN TOTAL'!AF369</f>
        <v>0</v>
      </c>
      <c r="AA360" s="86">
        <f>'RESUMEN TOTAL'!AG369</f>
        <v>0</v>
      </c>
      <c r="AB360" s="86">
        <f>'RESUMEN TOTAL'!AH369</f>
        <v>0</v>
      </c>
      <c r="AC360" s="86">
        <f>'RESUMEN TOTAL'!AI369</f>
        <v>0</v>
      </c>
      <c r="AD360" s="86">
        <f>'RESUMEN TOTAL'!AJ369</f>
        <v>0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 t="str">
        <f>'RESUMEN TOTAL'!M370</f>
        <v>APAGADO</v>
      </c>
      <c r="H361" s="86" t="str">
        <f>'RESUMEN TOTAL'!N370</f>
        <v>APAGADO</v>
      </c>
      <c r="I361" s="86">
        <f>'RESUMEN TOTAL'!O370</f>
        <v>0</v>
      </c>
      <c r="J361" s="86" t="str">
        <f>'RESUMEN TOTAL'!P370</f>
        <v>APAGADO</v>
      </c>
      <c r="K361" s="86" t="str">
        <f>'RESUMEN TOTAL'!Q370</f>
        <v>APAGADO</v>
      </c>
      <c r="L361" s="86" t="str">
        <f>'RESUMEN TOTAL'!R370</f>
        <v>APAGADO</v>
      </c>
      <c r="M361" s="86" t="str">
        <f>'RESUMEN TOTAL'!S370</f>
        <v>APAGADO</v>
      </c>
      <c r="N361" s="86" t="str">
        <f>'RESUMEN TOTAL'!T370</f>
        <v>APAGADO</v>
      </c>
      <c r="O361" s="86" t="str">
        <f>'RESUMEN TOTAL'!U370</f>
        <v>APAGADO</v>
      </c>
      <c r="P361" s="86" t="str">
        <f>'RESUMEN TOTAL'!V370</f>
        <v>APAGADO</v>
      </c>
      <c r="Q361" s="86" t="str">
        <f>'RESUMEN TOTAL'!W370</f>
        <v>APAGADO</v>
      </c>
      <c r="R361" s="86" t="str">
        <f>'RESUMEN TOTAL'!X370</f>
        <v>APAGADO</v>
      </c>
      <c r="S361" s="86" t="str">
        <f>'RESUMEN TOTAL'!Y370</f>
        <v>APAGADO</v>
      </c>
      <c r="T361" s="86" t="str">
        <f>'RESUMEN TOTAL'!Z370</f>
        <v>APAGADO</v>
      </c>
      <c r="U361" s="86" t="str">
        <f>'RESUMEN TOTAL'!AA370</f>
        <v>APAGADO</v>
      </c>
      <c r="V361" s="86" t="str">
        <f>'RESUMEN TOTAL'!AB370</f>
        <v>APAGADO</v>
      </c>
      <c r="W361" s="86" t="str">
        <f>'RESUMEN TOTAL'!AC370</f>
        <v>APAGADO</v>
      </c>
      <c r="X361" s="86" t="str">
        <f>'RESUMEN TOTAL'!AD370</f>
        <v>APAGADO</v>
      </c>
      <c r="Y361" s="86" t="str">
        <f>'RESUMEN TOTAL'!AE370</f>
        <v>APAGADO</v>
      </c>
      <c r="Z361" s="86">
        <f>'RESUMEN TOTAL'!AF370</f>
        <v>0</v>
      </c>
      <c r="AA361" s="86">
        <f>'RESUMEN TOTAL'!AG370</f>
        <v>0</v>
      </c>
      <c r="AB361" s="86">
        <f>'RESUMEN TOTAL'!AH370</f>
        <v>0</v>
      </c>
      <c r="AC361" s="86">
        <f>'RESUMEN TOTAL'!AI370</f>
        <v>0</v>
      </c>
      <c r="AD361" s="86">
        <f>'RESUMEN TOTAL'!AJ370</f>
        <v>0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 t="str">
        <f>'RESUMEN TOTAL'!M371</f>
        <v>APAGADO</v>
      </c>
      <c r="H362" s="86" t="str">
        <f>'RESUMEN TOTAL'!N371</f>
        <v>APAGADO</v>
      </c>
      <c r="I362" s="86">
        <f>'RESUMEN TOTAL'!O371</f>
        <v>0</v>
      </c>
      <c r="J362" s="86" t="str">
        <f>'RESUMEN TOTAL'!P371</f>
        <v>APAGADO</v>
      </c>
      <c r="K362" s="86" t="str">
        <f>'RESUMEN TOTAL'!Q371</f>
        <v>APAGADO</v>
      </c>
      <c r="L362" s="86" t="str">
        <f>'RESUMEN TOTAL'!R371</f>
        <v>APAGADO</v>
      </c>
      <c r="M362" s="86" t="str">
        <f>'RESUMEN TOTAL'!S371</f>
        <v>APAGADO</v>
      </c>
      <c r="N362" s="86" t="str">
        <f>'RESUMEN TOTAL'!T371</f>
        <v>APAGADO</v>
      </c>
      <c r="O362" s="86" t="str">
        <f>'RESUMEN TOTAL'!U371</f>
        <v>APAGADO</v>
      </c>
      <c r="P362" s="86" t="str">
        <f>'RESUMEN TOTAL'!V371</f>
        <v>APAGADO</v>
      </c>
      <c r="Q362" s="86" t="str">
        <f>'RESUMEN TOTAL'!W371</f>
        <v>APAGADO</v>
      </c>
      <c r="R362" s="86" t="str">
        <f>'RESUMEN TOTAL'!X371</f>
        <v>APAGADO</v>
      </c>
      <c r="S362" s="86" t="str">
        <f>'RESUMEN TOTAL'!Y371</f>
        <v>APAGADO</v>
      </c>
      <c r="T362" s="86" t="str">
        <f>'RESUMEN TOTAL'!Z371</f>
        <v>APAGADO</v>
      </c>
      <c r="U362" s="86" t="str">
        <f>'RESUMEN TOTAL'!AA371</f>
        <v>APAGADO</v>
      </c>
      <c r="V362" s="86" t="str">
        <f>'RESUMEN TOTAL'!AB371</f>
        <v>APAGADO</v>
      </c>
      <c r="W362" s="86" t="str">
        <f>'RESUMEN TOTAL'!AC371</f>
        <v>APAGADO</v>
      </c>
      <c r="X362" s="86" t="str">
        <f>'RESUMEN TOTAL'!AD371</f>
        <v>APAGADO</v>
      </c>
      <c r="Y362" s="86" t="str">
        <f>'RESUMEN TOTAL'!AE371</f>
        <v>APAGADO</v>
      </c>
      <c r="Z362" s="86">
        <f>'RESUMEN TOTAL'!AF371</f>
        <v>0</v>
      </c>
      <c r="AA362" s="86">
        <f>'RESUMEN TOTAL'!AG371</f>
        <v>0</v>
      </c>
      <c r="AB362" s="86">
        <f>'RESUMEN TOTAL'!AH371</f>
        <v>0</v>
      </c>
      <c r="AC362" s="86">
        <f>'RESUMEN TOTAL'!AI371</f>
        <v>0</v>
      </c>
      <c r="AD362" s="86">
        <f>'RESUMEN TOTAL'!AJ371</f>
        <v>0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>
        <f>'RESUMEN TOTAL'!L377</f>
        <v>0</v>
      </c>
      <c r="G368" s="86">
        <f>'RESUMEN TOTAL'!M377</f>
        <v>0</v>
      </c>
      <c r="H368" s="86">
        <f>'RESUMEN TOTAL'!N377</f>
        <v>0</v>
      </c>
      <c r="I368" s="86">
        <f>'RESUMEN TOTAL'!O377</f>
        <v>0</v>
      </c>
      <c r="J368" s="86">
        <f>'RESUMEN TOTAL'!P377</f>
        <v>0</v>
      </c>
      <c r="K368" s="86">
        <f>'RESUMEN TOTAL'!Q377</f>
        <v>0</v>
      </c>
      <c r="L368" s="86">
        <f>'RESUMEN TOTAL'!R377</f>
        <v>0</v>
      </c>
      <c r="M368" s="86">
        <f>'RESUMEN TOTAL'!S377</f>
        <v>0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 t="str">
        <f>'RESUMEN TOTAL'!AC377</f>
        <v>APAGADO</v>
      </c>
      <c r="X368" s="86" t="str">
        <f>'RESUMEN TOTAL'!AD377</f>
        <v>APAGADO</v>
      </c>
      <c r="Y368" s="86" t="str">
        <f>'RESUMEN TOTAL'!AE377</f>
        <v>APAGADO</v>
      </c>
      <c r="Z368" s="86">
        <f>'RESUMEN TOTAL'!AF377</f>
        <v>0</v>
      </c>
      <c r="AA368" s="86">
        <f>'RESUMEN TOTAL'!AG377</f>
        <v>0</v>
      </c>
      <c r="AB368" s="86">
        <f>'RESUMEN TOTAL'!AH377</f>
        <v>0</v>
      </c>
      <c r="AC368" s="86">
        <f>'RESUMEN TOTAL'!AI377</f>
        <v>0</v>
      </c>
      <c r="AD368" s="86">
        <f>'RESUMEN TOTAL'!AJ377</f>
        <v>0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>
        <f>'RESUMEN TOTAL'!L378</f>
        <v>0</v>
      </c>
      <c r="G369" s="86">
        <f>'RESUMEN TOTAL'!M378</f>
        <v>0</v>
      </c>
      <c r="H369" s="86">
        <f>'RESUMEN TOTAL'!N378</f>
        <v>0</v>
      </c>
      <c r="I369" s="86">
        <f>'RESUMEN TOTAL'!O378</f>
        <v>0</v>
      </c>
      <c r="J369" s="86">
        <f>'RESUMEN TOTAL'!P378</f>
        <v>0</v>
      </c>
      <c r="K369" s="86">
        <f>'RESUMEN TOTAL'!Q378</f>
        <v>0</v>
      </c>
      <c r="L369" s="86">
        <f>'RESUMEN TOTAL'!R378</f>
        <v>0</v>
      </c>
      <c r="M369" s="86">
        <f>'RESUMEN TOTAL'!S378</f>
        <v>0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 t="str">
        <f>'RESUMEN TOTAL'!AD378</f>
        <v>APAGADO</v>
      </c>
      <c r="Y369" s="86" t="str">
        <f>'RESUMEN TOTAL'!AE378</f>
        <v>APAGADO</v>
      </c>
      <c r="Z369" s="86">
        <f>'RESUMEN TOTAL'!AF378</f>
        <v>0</v>
      </c>
      <c r="AA369" s="86">
        <f>'RESUMEN TOTAL'!AG378</f>
        <v>0</v>
      </c>
      <c r="AB369" s="86">
        <f>'RESUMEN TOTAL'!AH378</f>
        <v>0</v>
      </c>
      <c r="AC369" s="86">
        <f>'RESUMEN TOTAL'!AI378</f>
        <v>0</v>
      </c>
      <c r="AD369" s="86">
        <f>'RESUMEN TOTAL'!AJ378</f>
        <v>0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 t="str">
        <f>'RESUMEN TOTAL'!AC379</f>
        <v>APAGADO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>
        <f>'RESUMEN TOTAL'!AJ380</f>
        <v>0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 t="str">
        <f>'RESUMEN TOTAL'!A381</f>
        <v>VILLA ANGELICA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>
        <f>'RESUMEN TOTAL'!AJ381</f>
        <v>0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>
        <f>'RESUMEN TOTAL'!AJ382</f>
        <v>0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 t="str">
        <f>'RESUMEN TOTAL'!AC389</f>
        <v>APAGADO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 t="str">
        <f>'RESUMEN TOTAL'!AC390</f>
        <v>APAGADO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>
        <f>'RESUMEN TOTAL'!L393</f>
        <v>0</v>
      </c>
      <c r="G382" s="86">
        <f>'RESUMEN TOTAL'!M393</f>
        <v>0</v>
      </c>
      <c r="H382" s="86">
        <f>'RESUMEN TOTAL'!N393</f>
        <v>0</v>
      </c>
      <c r="I382" s="86">
        <f>'RESUMEN TOTAL'!O393</f>
        <v>0</v>
      </c>
      <c r="J382" s="86">
        <f>'RESUMEN TOTAL'!P393</f>
        <v>0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>
        <f>'RESUMEN TOTAL'!AJ393</f>
        <v>0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>
        <f>'RESUMEN TOTAL'!AJ394</f>
        <v>0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>
        <f>'RESUMEN TOTAL'!AJ395</f>
        <v>0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>
        <f>'RESUMEN TOTAL'!AJ396</f>
        <v>0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>
        <f>'RESUMEN TOTAL'!AJ397</f>
        <v>0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 t="str">
        <f>'RESUMEN TOTAL'!W398</f>
        <v>APAGADO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>
        <f>'RESUMEN TOTAL'!AJ398</f>
        <v>0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>
        <f>'RESUMEN TOTAL'!AJ399</f>
        <v>0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 t="str">
        <f>'RESUMEN TOTAL'!M400</f>
        <v>APAGADO</v>
      </c>
      <c r="H389" s="86" t="str">
        <f>'RESUMEN TOTAL'!N400</f>
        <v>APAGADO</v>
      </c>
      <c r="I389" s="86">
        <f>'RESUMEN TOTAL'!O400</f>
        <v>0</v>
      </c>
      <c r="J389" s="86" t="str">
        <f>'RESUMEN TOTAL'!P400</f>
        <v>APAGADO</v>
      </c>
      <c r="K389" s="86" t="str">
        <f>'RESUMEN TOTAL'!Q400</f>
        <v>APAGADO</v>
      </c>
      <c r="L389" s="86" t="str">
        <f>'RESUMEN TOTAL'!R400</f>
        <v>APAGADO</v>
      </c>
      <c r="M389" s="86" t="str">
        <f>'RESUMEN TOTAL'!S400</f>
        <v>APAGADO</v>
      </c>
      <c r="N389" s="86" t="str">
        <f>'RESUMEN TOTAL'!T400</f>
        <v>APAGADO</v>
      </c>
      <c r="O389" s="86" t="str">
        <f>'RESUMEN TOTAL'!U400</f>
        <v>APAGADO</v>
      </c>
      <c r="P389" s="86" t="str">
        <f>'RESUMEN TOTAL'!V400</f>
        <v>APAGADO</v>
      </c>
      <c r="Q389" s="86" t="str">
        <f>'RESUMEN TOTAL'!W400</f>
        <v>APAGADO</v>
      </c>
      <c r="R389" s="86" t="str">
        <f>'RESUMEN TOTAL'!X400</f>
        <v>APAGADO</v>
      </c>
      <c r="S389" s="86" t="str">
        <f>'RESUMEN TOTAL'!Y400</f>
        <v>APAGADO</v>
      </c>
      <c r="T389" s="86" t="str">
        <f>'RESUMEN TOTAL'!Z400</f>
        <v>APAGADO</v>
      </c>
      <c r="U389" s="86" t="str">
        <f>'RESUMEN TOTAL'!AA400</f>
        <v>APAGADO</v>
      </c>
      <c r="V389" s="86" t="str">
        <f>'RESUMEN TOTAL'!AB400</f>
        <v>APAGADO</v>
      </c>
      <c r="W389" s="86" t="str">
        <f>'RESUMEN TOTAL'!AC400</f>
        <v>APAGADO</v>
      </c>
      <c r="X389" s="86" t="str">
        <f>'RESUMEN TOTAL'!AD400</f>
        <v>APAGADO</v>
      </c>
      <c r="Y389" s="86" t="str">
        <f>'RESUMEN TOTAL'!AE400</f>
        <v>APAGADO</v>
      </c>
      <c r="Z389" s="86">
        <f>'RESUMEN TOTAL'!AF400</f>
        <v>0</v>
      </c>
      <c r="AA389" s="86">
        <f>'RESUMEN TOTAL'!AG400</f>
        <v>0</v>
      </c>
      <c r="AB389" s="86">
        <f>'RESUMEN TOTAL'!AH400</f>
        <v>0</v>
      </c>
      <c r="AC389" s="86">
        <f>'RESUMEN TOTAL'!AI400</f>
        <v>0</v>
      </c>
      <c r="AD389" s="86">
        <f>'RESUMEN TOTAL'!AJ400</f>
        <v>0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 t="str">
        <f>'RESUMEN TOTAL'!AC407</f>
        <v>APAGADO</v>
      </c>
      <c r="X396" s="86" t="str">
        <f>'RESUMEN TOTAL'!AD407</f>
        <v>APAGADO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>
        <f>'RESUMEN TOTAL'!M412</f>
        <v>0</v>
      </c>
      <c r="H401" s="86">
        <f>'RESUMEN TOTAL'!N412</f>
        <v>0</v>
      </c>
      <c r="I401" s="86">
        <f>'RESUMEN TOTAL'!O412</f>
        <v>0</v>
      </c>
      <c r="J401" s="86" t="str">
        <f>'RESUMEN TOTAL'!P412</f>
        <v>APAGADO</v>
      </c>
      <c r="K401" s="86">
        <f>'RESUMEN TOTAL'!Q412</f>
        <v>0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>
        <f>'RESUMEN TOTAL'!AJ412</f>
        <v>0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>
        <f>'RESUMEN TOTAL'!M413</f>
        <v>0</v>
      </c>
      <c r="H402" s="86">
        <f>'RESUMEN TOTAL'!N413</f>
        <v>0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 t="str">
        <f>'RESUMEN TOTAL'!V413</f>
        <v>APAGADO</v>
      </c>
      <c r="Q402" s="86" t="str">
        <f>'RESUMEN TOTAL'!W413</f>
        <v>APAGADO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 t="str">
        <f>'RESUMEN TOTAL'!L419</f>
        <v>APAGADO</v>
      </c>
      <c r="G408" s="86" t="str">
        <f>'RESUMEN TOTAL'!M419</f>
        <v>APAGADO</v>
      </c>
      <c r="H408" s="86" t="str">
        <f>'RESUMEN TOTAL'!N419</f>
        <v>APAGADO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 t="str">
        <f>'RESUMEN TOTAL'!R419</f>
        <v>APAGADO</v>
      </c>
      <c r="M408" s="86" t="str">
        <f>'RESUMEN TOTAL'!S419</f>
        <v>APAGADO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Radio</v>
      </c>
      <c r="F409" s="86" t="str">
        <f>'RESUMEN TOTAL'!L420</f>
        <v>APAGADO</v>
      </c>
      <c r="G409" s="86">
        <f>'RESUMEN TOTAL'!M420</f>
        <v>0</v>
      </c>
      <c r="H409" s="86">
        <f>'RESUMEN TOTAL'!N420</f>
        <v>0</v>
      </c>
      <c r="I409" s="86">
        <f>'RESUMEN TOTAL'!O420</f>
        <v>0</v>
      </c>
      <c r="J409" s="86">
        <f>'RESUMEN TOTAL'!P420</f>
        <v>0</v>
      </c>
      <c r="K409" s="86">
        <f>'RESUMEN TOTAL'!Q420</f>
        <v>0</v>
      </c>
      <c r="L409" s="86" t="str">
        <f>'RESUMEN TOTAL'!R420</f>
        <v>APAGADO</v>
      </c>
      <c r="M409" s="86" t="str">
        <f>'RESUMEN TOTAL'!S420</f>
        <v>APAGADO</v>
      </c>
      <c r="N409" s="86" t="str">
        <f>'RESUMEN TOTAL'!T420</f>
        <v>APAGADO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 t="str">
        <f>'RESUMEN TOTAL'!AC423</f>
        <v>APAGADO</v>
      </c>
      <c r="X412" s="86" t="str">
        <f>'RESUMEN TOTAL'!AD423</f>
        <v>APAGADO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 t="str">
        <f>'RESUMEN TOTAL'!AC424</f>
        <v>APAGADO</v>
      </c>
      <c r="X413" s="86" t="str">
        <f>'RESUMEN TOTAL'!AD424</f>
        <v>APAGADO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>
        <f>'RESUMEN TOTAL'!O432</f>
        <v>0</v>
      </c>
      <c r="J421" s="86">
        <f>'RESUMEN TOTAL'!P432</f>
        <v>0</v>
      </c>
      <c r="K421" s="86">
        <f>'RESUMEN TOTAL'!Q432</f>
        <v>0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>
        <f>'RESUMEN TOTAL'!O433</f>
        <v>0</v>
      </c>
      <c r="J422" s="86">
        <f>'RESUMEN TOTAL'!P433</f>
        <v>0</v>
      </c>
      <c r="K422" s="86">
        <f>'RESUMEN TOTAL'!Q433</f>
        <v>0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>
        <f>'RESUMEN TOTAL'!O434</f>
        <v>0</v>
      </c>
      <c r="J423" s="86">
        <f>'RESUMEN TOTAL'!P434</f>
        <v>0</v>
      </c>
      <c r="K423" s="86">
        <f>'RESUMEN TOTAL'!Q434</f>
        <v>0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Radio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>
        <f>'RESUMEN TOTAL'!AJ439</f>
        <v>0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>
        <f>'RESUMEN TOTAL'!AJ441</f>
        <v>0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>
        <f>'RESUMEN TOTAL'!AJ443</f>
        <v>0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>
        <f>'RESUMEN TOTAL'!AJ444</f>
        <v>0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>
        <f>'RESUMEN TOTAL'!AJ445</f>
        <v>0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>
        <f>'RESUMEN TOTAL'!AJ446</f>
        <v>0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 t="str">
        <f>'RESUMEN TOTAL'!Q447</f>
        <v>APAGADO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 t="str">
        <f>'RESUMEN TOTAL'!W447</f>
        <v>APAGADO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>
        <f>'RESUMEN TOTAL'!AJ447</f>
        <v>0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>
        <f>'RESUMEN TOTAL'!M449</f>
        <v>0</v>
      </c>
      <c r="H437" s="86">
        <f>'RESUMEN TOTAL'!N449</f>
        <v>0</v>
      </c>
      <c r="I437" s="86">
        <f>'RESUMEN TOTAL'!O449</f>
        <v>0</v>
      </c>
      <c r="J437" s="86">
        <f>'RESUMEN TOTAL'!P449</f>
        <v>0</v>
      </c>
      <c r="K437" s="86" t="str">
        <f>'RESUMEN TOTAL'!Q449</f>
        <v>APAGADO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>
        <f>'RESUMEN TOTAL'!AJ449</f>
        <v>0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>
        <f>'RESUMEN TOTAL'!M453</f>
        <v>0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>
        <f>'RESUMEN TOTAL'!M454</f>
        <v>0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>
        <f>'RESUMEN TOTAL'!M455</f>
        <v>0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>
        <f>'RESUMEN TOTAL'!M456</f>
        <v>0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>
        <f>'RESUMEN TOTAL'!M457</f>
        <v>0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>
        <f>'RESUMEN TOTAL'!M458</f>
        <v>0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>
        <f>'RESUMEN TOTAL'!M459</f>
        <v>0</v>
      </c>
      <c r="H447" s="86">
        <f>'RESUMEN TOTAL'!N459</f>
        <v>0</v>
      </c>
      <c r="I447" s="86">
        <f>'RESUMEN TOTAL'!O459</f>
        <v>0</v>
      </c>
      <c r="J447" s="86">
        <f>'RESUMEN TOTAL'!P459</f>
        <v>0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>
        <f>'RESUMEN TOTAL'!M460</f>
        <v>0</v>
      </c>
      <c r="H448" s="86">
        <f>'RESUMEN TOTAL'!N460</f>
        <v>0</v>
      </c>
      <c r="I448" s="86">
        <f>'RESUMEN TOTAL'!O460</f>
        <v>0</v>
      </c>
      <c r="J448" s="86">
        <f>'RESUMEN TOTAL'!P460</f>
        <v>0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5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5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 t="str">
        <f>'RESUMEN TOTAL'!L462</f>
        <v>APAGADO</v>
      </c>
      <c r="G450" s="86" t="str">
        <f>'RESUMEN TOTAL'!M462</f>
        <v>APAGADO</v>
      </c>
      <c r="H450" s="86" t="str">
        <f>'RESUMEN TOTAL'!N462</f>
        <v>APAGADO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 t="str">
        <f>'RESUMEN TOTAL'!R462</f>
        <v>APAGADO</v>
      </c>
      <c r="M450" s="86" t="str">
        <f>'RESUMEN TOTAL'!S462</f>
        <v>APAGADO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5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 t="str">
        <f>'RESUMEN TOTAL'!L463</f>
        <v>APAGADO</v>
      </c>
      <c r="G451" s="86" t="str">
        <f>'RESUMEN TOTAL'!M463</f>
        <v>APAGADO</v>
      </c>
      <c r="H451" s="86" t="str">
        <f>'RESUMEN TOTAL'!N463</f>
        <v>APAGADO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 t="str">
        <f>'RESUMEN TOTAL'!R463</f>
        <v>APAGADO</v>
      </c>
      <c r="M451" s="86" t="str">
        <f>'RESUMEN TOTAL'!S463</f>
        <v>APAGADO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5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 t="str">
        <f>'RESUMEN TOTAL'!L464</f>
        <v>APAGADO</v>
      </c>
      <c r="G452" s="86" t="str">
        <f>'RESUMEN TOTAL'!M464</f>
        <v>APAGADO</v>
      </c>
      <c r="H452" s="86" t="str">
        <f>'RESUMEN TOTAL'!N464</f>
        <v>APAGADO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 t="str">
        <f>'RESUMEN TOTAL'!S464</f>
        <v>APAGADO</v>
      </c>
      <c r="N452" s="86" t="str">
        <f>'RESUMEN TOTAL'!T464</f>
        <v>APAGADO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5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>
        <f>'RESUMEN TOTAL'!AJ465</f>
        <v>0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5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>
        <f>'RESUMEN TOTAL'!AJ466</f>
        <v>0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5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>
        <f>'RESUMEN TOTAL'!AJ467</f>
        <v>0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5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Radio</v>
      </c>
      <c r="F456" s="86">
        <f>'RESUMEN TOTAL'!L468</f>
        <v>0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5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Radio</v>
      </c>
      <c r="F457" s="86">
        <f>'RESUMEN TOTAL'!L469</f>
        <v>0</v>
      </c>
      <c r="G457" s="86">
        <f>'RESUMEN TOTAL'!M469</f>
        <v>0</v>
      </c>
      <c r="H457" s="86">
        <f>'RESUMEN TOTAL'!N469</f>
        <v>0</v>
      </c>
      <c r="I457" s="86">
        <f>'RESUMEN TOTAL'!O469</f>
        <v>0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5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5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>
        <f>'RESUMEN TOTAL'!M471</f>
        <v>0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 t="str">
        <f>'RESUMEN TOTAL'!L474</f>
        <v>APAGADO</v>
      </c>
      <c r="G462" s="86" t="str">
        <f>'RESUMEN TOTAL'!M474</f>
        <v>APAGADO</v>
      </c>
      <c r="H462" s="86" t="str">
        <f>'RESUMEN TOTAL'!N474</f>
        <v>APAGADO</v>
      </c>
      <c r="I462" s="86">
        <f>'RESUMEN TOTAL'!O474</f>
        <v>0</v>
      </c>
      <c r="J462" s="86" t="str">
        <f>'RESUMEN TOTAL'!P474</f>
        <v>APAGADO</v>
      </c>
      <c r="K462" s="86" t="str">
        <f>'RESUMEN TOTAL'!Q474</f>
        <v>APAGADO</v>
      </c>
      <c r="L462" s="86" t="str">
        <f>'RESUMEN TOTAL'!R474</f>
        <v>APAGADO</v>
      </c>
      <c r="M462" s="86" t="str">
        <f>'RESUMEN TOTAL'!S474</f>
        <v>APAGADO</v>
      </c>
      <c r="N462" s="86" t="str">
        <f>'RESUMEN TOTAL'!T474</f>
        <v>APAGADO</v>
      </c>
      <c r="O462" s="86" t="str">
        <f>'RESUMEN TOTAL'!U474</f>
        <v>APAGADO</v>
      </c>
      <c r="P462" s="86" t="str">
        <f>'RESUMEN TOTAL'!V474</f>
        <v>APAGADO</v>
      </c>
      <c r="Q462" s="86">
        <v>0</v>
      </c>
      <c r="R462" s="86" t="str">
        <f>'RESUMEN TOTAL'!X474</f>
        <v>APAGADO</v>
      </c>
      <c r="S462" s="86" t="str">
        <f>'RESUMEN TOTAL'!Y474</f>
        <v>APAGADO</v>
      </c>
      <c r="T462" s="86" t="str">
        <f>'RESUMEN TOTAL'!Z474</f>
        <v>APAGADO</v>
      </c>
      <c r="U462" s="86" t="str">
        <f>'RESUMEN TOTAL'!AA474</f>
        <v>APAGADO</v>
      </c>
      <c r="V462" s="86" t="str">
        <f>'RESUMEN TOTAL'!AB474</f>
        <v>APAGADO</v>
      </c>
      <c r="W462" s="86" t="str">
        <f>'RESUMEN TOTAL'!AC474</f>
        <v>APAGADO</v>
      </c>
      <c r="X462" s="86" t="str">
        <f>'RESUMEN TOTAL'!AD474</f>
        <v>APAGADO</v>
      </c>
      <c r="Y462" s="86" t="str">
        <f>'RESUMEN TOTAL'!AE474</f>
        <v>APAGADO</v>
      </c>
      <c r="Z462" s="86">
        <f>'RESUMEN TOTAL'!AF474</f>
        <v>0</v>
      </c>
      <c r="AA462" s="86">
        <f>'RESUMEN TOTAL'!AG474</f>
        <v>0</v>
      </c>
      <c r="AB462" s="86">
        <f>'RESUMEN TOTAL'!AH474</f>
        <v>0</v>
      </c>
      <c r="AC462" s="86">
        <f>'RESUMEN TOTAL'!AI474</f>
        <v>0</v>
      </c>
      <c r="AD462" s="86">
        <f>'RESUMEN TOTAL'!AJ474</f>
        <v>0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 t="str">
        <f>'RESUMEN TOTAL'!L475</f>
        <v>APAGADO</v>
      </c>
      <c r="G463" s="86" t="str">
        <f>'RESUMEN TOTAL'!M475</f>
        <v>APAGADO</v>
      </c>
      <c r="H463" s="86" t="str">
        <f>'RESUMEN TOTAL'!N475</f>
        <v>APAGADO</v>
      </c>
      <c r="I463" s="86">
        <f>'RESUMEN TOTAL'!O475</f>
        <v>0</v>
      </c>
      <c r="J463" s="86" t="str">
        <f>'RESUMEN TOTAL'!P475</f>
        <v>APAGADO</v>
      </c>
      <c r="K463" s="86" t="str">
        <f>'RESUMEN TOTAL'!Q475</f>
        <v>APAGADO</v>
      </c>
      <c r="L463" s="86" t="str">
        <f>'RESUMEN TOTAL'!R475</f>
        <v>APAGADO</v>
      </c>
      <c r="M463" s="86" t="str">
        <f>'RESUMEN TOTAL'!S475</f>
        <v>APAGADO</v>
      </c>
      <c r="N463" s="86" t="str">
        <f>'RESUMEN TOTAL'!T475</f>
        <v>APAGADO</v>
      </c>
      <c r="O463" s="86" t="str">
        <f>'RESUMEN TOTAL'!U475</f>
        <v>APAGADO</v>
      </c>
      <c r="P463" s="86" t="str">
        <f>'RESUMEN TOTAL'!V475</f>
        <v>APAGADO</v>
      </c>
      <c r="Q463" s="86" t="str">
        <f>'RESUMEN TOTAL'!W474</f>
        <v>APAGADO</v>
      </c>
      <c r="R463" s="86" t="str">
        <f>'RESUMEN TOTAL'!X475</f>
        <v>APAGADO</v>
      </c>
      <c r="S463" s="86" t="str">
        <f>'RESUMEN TOTAL'!Y475</f>
        <v>APAGADO</v>
      </c>
      <c r="T463" s="86" t="str">
        <f>'RESUMEN TOTAL'!Z475</f>
        <v>APAGADO</v>
      </c>
      <c r="U463" s="86" t="str">
        <f>'RESUMEN TOTAL'!AA475</f>
        <v>APAGADO</v>
      </c>
      <c r="V463" s="86" t="str">
        <f>'RESUMEN TOTAL'!AB475</f>
        <v>APAGADO</v>
      </c>
      <c r="W463" s="86" t="str">
        <f>'RESUMEN TOTAL'!AC475</f>
        <v>APAGADO</v>
      </c>
      <c r="X463" s="86" t="str">
        <f>'RESUMEN TOTAL'!AD475</f>
        <v>APAGADO</v>
      </c>
      <c r="Y463" s="86" t="str">
        <f>'RESUMEN TOTAL'!AE475</f>
        <v>APAGADO</v>
      </c>
      <c r="Z463" s="86">
        <f>'RESUMEN TOTAL'!AF475</f>
        <v>0</v>
      </c>
      <c r="AA463" s="86">
        <f>'RESUMEN TOTAL'!AG475</f>
        <v>0</v>
      </c>
      <c r="AB463" s="86">
        <f>'RESUMEN TOTAL'!AH475</f>
        <v>0</v>
      </c>
      <c r="AC463" s="86">
        <f>'RESUMEN TOTAL'!AI475</f>
        <v>0</v>
      </c>
      <c r="AD463" s="86">
        <f>'RESUMEN TOTAL'!AJ475</f>
        <v>0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 t="str">
        <f>'RESUMEN TOTAL'!L476</f>
        <v>APAGADO</v>
      </c>
      <c r="G464" s="86" t="str">
        <f>'RESUMEN TOTAL'!M476</f>
        <v>APAGADO</v>
      </c>
      <c r="H464" s="86" t="str">
        <f>'RESUMEN TOTAL'!N476</f>
        <v>APAGADO</v>
      </c>
      <c r="I464" s="86">
        <f>'RESUMEN TOTAL'!O476</f>
        <v>0</v>
      </c>
      <c r="J464" s="86" t="str">
        <f>'RESUMEN TOTAL'!P476</f>
        <v>APAGADO</v>
      </c>
      <c r="K464" s="86" t="str">
        <f>'RESUMEN TOTAL'!Q476</f>
        <v>APAGADO</v>
      </c>
      <c r="L464" s="86" t="str">
        <f>'RESUMEN TOTAL'!R476</f>
        <v>APAGADO</v>
      </c>
      <c r="M464" s="86" t="str">
        <f>'RESUMEN TOTAL'!S476</f>
        <v>APAGADO</v>
      </c>
      <c r="N464" s="86" t="str">
        <f>'RESUMEN TOTAL'!T476</f>
        <v>APAGADO</v>
      </c>
      <c r="O464" s="86" t="str">
        <f>'RESUMEN TOTAL'!U476</f>
        <v>APAGADO</v>
      </c>
      <c r="P464" s="86" t="str">
        <f>'RESUMEN TOTAL'!V476</f>
        <v>APAGADO</v>
      </c>
      <c r="Q464" s="86">
        <v>0</v>
      </c>
      <c r="R464" s="86" t="str">
        <f>'RESUMEN TOTAL'!X476</f>
        <v>APAGADO</v>
      </c>
      <c r="S464" s="86" t="str">
        <f>'RESUMEN TOTAL'!Y476</f>
        <v>APAGADO</v>
      </c>
      <c r="T464" s="86" t="str">
        <f>'RESUMEN TOTAL'!Z476</f>
        <v>APAGADO</v>
      </c>
      <c r="U464" s="86" t="str">
        <f>'RESUMEN TOTAL'!AA476</f>
        <v>APAGADO</v>
      </c>
      <c r="V464" s="86" t="str">
        <f>'RESUMEN TOTAL'!AB476</f>
        <v>APAGADO</v>
      </c>
      <c r="W464" s="86" t="str">
        <f>'RESUMEN TOTAL'!AC476</f>
        <v>APAGADO</v>
      </c>
      <c r="X464" s="86" t="str">
        <f>'RESUMEN TOTAL'!AD476</f>
        <v>APAGADO</v>
      </c>
      <c r="Y464" s="86" t="str">
        <f>'RESUMEN TOTAL'!AE476</f>
        <v>APAGADO</v>
      </c>
      <c r="Z464" s="86">
        <f>'RESUMEN TOTAL'!AF476</f>
        <v>0</v>
      </c>
      <c r="AA464" s="86">
        <f>'RESUMEN TOTAL'!AG476</f>
        <v>0</v>
      </c>
      <c r="AB464" s="86">
        <f>'RESUMEN TOTAL'!AH476</f>
        <v>0</v>
      </c>
      <c r="AC464" s="86">
        <f>'RESUMEN TOTAL'!AI476</f>
        <v>0</v>
      </c>
      <c r="AD464" s="86">
        <f>'RESUMEN TOTAL'!AJ476</f>
        <v>0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 t="str">
        <f>'RESUMEN TOTAL'!L484</f>
        <v>APAGADO</v>
      </c>
      <c r="G472" s="86" t="str">
        <f>'RESUMEN TOTAL'!M484</f>
        <v>APAGADO</v>
      </c>
      <c r="H472" s="86" t="str">
        <f>'RESUMEN TOTAL'!N484</f>
        <v>APAGADO</v>
      </c>
      <c r="I472" s="86">
        <f>'RESUMEN TOTAL'!O484</f>
        <v>0</v>
      </c>
      <c r="J472" s="86" t="str">
        <f>'RESUMEN TOTAL'!P484</f>
        <v>APAGADO</v>
      </c>
      <c r="K472" s="86" t="str">
        <f>'RESUMEN TOTAL'!Q484</f>
        <v>APAGADO</v>
      </c>
      <c r="L472" s="86" t="str">
        <f>'RESUMEN TOTAL'!R484</f>
        <v>APAGADO</v>
      </c>
      <c r="M472" s="86" t="str">
        <f>'RESUMEN TOTAL'!S484</f>
        <v>APAGADO</v>
      </c>
      <c r="N472" s="86" t="str">
        <f>'RESUMEN TOTAL'!T484</f>
        <v>APAGADO</v>
      </c>
      <c r="O472" s="86" t="str">
        <f>'RESUMEN TOTAL'!U484</f>
        <v>APAGADO</v>
      </c>
      <c r="P472" s="86" t="str">
        <f>'RESUMEN TOTAL'!V484</f>
        <v>APAGADO</v>
      </c>
      <c r="Q472" s="86" t="str">
        <f>'RESUMEN TOTAL'!W484</f>
        <v>APAGADO</v>
      </c>
      <c r="R472" s="86" t="str">
        <f>'RESUMEN TOTAL'!X484</f>
        <v>APAGADO</v>
      </c>
      <c r="S472" s="86" t="str">
        <f>'RESUMEN TOTAL'!Y484</f>
        <v>APAGADO</v>
      </c>
      <c r="T472" s="86" t="str">
        <f>'RESUMEN TOTAL'!Z484</f>
        <v>APAGADO</v>
      </c>
      <c r="U472" s="86" t="str">
        <f>'RESUMEN TOTAL'!AA484</f>
        <v>APAGADO</v>
      </c>
      <c r="V472" s="86" t="str">
        <f>'RESUMEN TOTAL'!AB484</f>
        <v>APAGADO</v>
      </c>
      <c r="W472" s="86" t="str">
        <f>'RESUMEN TOTAL'!AC484</f>
        <v>APAGADO</v>
      </c>
      <c r="X472" s="86" t="str">
        <f>'RESUMEN TOTAL'!AD484</f>
        <v>APAGADO</v>
      </c>
      <c r="Y472" s="86" t="str">
        <f>'RESUMEN TOTAL'!AE484</f>
        <v>APAGADO</v>
      </c>
      <c r="Z472" s="86">
        <f>'RESUMEN TOTAL'!AF484</f>
        <v>0</v>
      </c>
      <c r="AA472" s="86">
        <f>'RESUMEN TOTAL'!AG484</f>
        <v>0</v>
      </c>
      <c r="AB472" s="86">
        <f>'RESUMEN TOTAL'!AH484</f>
        <v>0</v>
      </c>
      <c r="AC472" s="86">
        <f>'RESUMEN TOTAL'!AI484</f>
        <v>0</v>
      </c>
      <c r="AD472" s="86">
        <f>'RESUMEN TOTAL'!AJ484</f>
        <v>0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 t="str">
        <f>'RESUMEN TOTAL'!L485</f>
        <v>APAGADO</v>
      </c>
      <c r="G473" s="86" t="str">
        <f>'RESUMEN TOTAL'!M485</f>
        <v>APAGADO</v>
      </c>
      <c r="H473" s="86" t="str">
        <f>'RESUMEN TOTAL'!N485</f>
        <v>APAGADO</v>
      </c>
      <c r="I473" s="86">
        <f>'RESUMEN TOTAL'!O485</f>
        <v>0</v>
      </c>
      <c r="J473" s="86" t="str">
        <f>'RESUMEN TOTAL'!P485</f>
        <v>APAGADO</v>
      </c>
      <c r="K473" s="86" t="str">
        <f>'RESUMEN TOTAL'!Q485</f>
        <v>APAGADO</v>
      </c>
      <c r="L473" s="86" t="str">
        <f>'RESUMEN TOTAL'!R485</f>
        <v>APAGADO</v>
      </c>
      <c r="M473" s="86" t="str">
        <f>'RESUMEN TOTAL'!S485</f>
        <v>APAGADO</v>
      </c>
      <c r="N473" s="86" t="str">
        <f>'RESUMEN TOTAL'!T485</f>
        <v>APAGADO</v>
      </c>
      <c r="O473" s="86" t="str">
        <f>'RESUMEN TOTAL'!U485</f>
        <v>APAGADO</v>
      </c>
      <c r="P473" s="86" t="str">
        <f>'RESUMEN TOTAL'!V485</f>
        <v>APAGADO</v>
      </c>
      <c r="Q473" s="86" t="str">
        <f>'RESUMEN TOTAL'!W485</f>
        <v>APAGADO</v>
      </c>
      <c r="R473" s="86" t="str">
        <f>'RESUMEN TOTAL'!X485</f>
        <v>APAGADO</v>
      </c>
      <c r="S473" s="86" t="str">
        <f>'RESUMEN TOTAL'!Y485</f>
        <v>APAGADO</v>
      </c>
      <c r="T473" s="86" t="str">
        <f>'RESUMEN TOTAL'!Z485</f>
        <v>APAGADO</v>
      </c>
      <c r="U473" s="86" t="str">
        <f>'RESUMEN TOTAL'!AA485</f>
        <v>APAGADO</v>
      </c>
      <c r="V473" s="86" t="str">
        <f>'RESUMEN TOTAL'!AB485</f>
        <v>APAGADO</v>
      </c>
      <c r="W473" s="86" t="str">
        <f>'RESUMEN TOTAL'!AC485</f>
        <v>APAGADO</v>
      </c>
      <c r="X473" s="86" t="str">
        <f>'RESUMEN TOTAL'!AD485</f>
        <v>APAGADO</v>
      </c>
      <c r="Y473" s="86" t="str">
        <f>'RESUMEN TOTAL'!AE485</f>
        <v>APAGADO</v>
      </c>
      <c r="Z473" s="86">
        <f>'RESUMEN TOTAL'!AF485</f>
        <v>0</v>
      </c>
      <c r="AA473" s="86">
        <f>'RESUMEN TOTAL'!AG485</f>
        <v>0</v>
      </c>
      <c r="AB473" s="86">
        <f>'RESUMEN TOTAL'!AH485</f>
        <v>0</v>
      </c>
      <c r="AC473" s="86">
        <f>'RESUMEN TOTAL'!AI485</f>
        <v>0</v>
      </c>
      <c r="AD473" s="86">
        <f>'RESUMEN TOTAL'!AJ485</f>
        <v>0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 t="str">
        <f>'RESUMEN TOTAL'!L488</f>
        <v>APAGADO</v>
      </c>
      <c r="G476" s="86" t="str">
        <f>'RESUMEN TOTAL'!M488</f>
        <v>APAGADO</v>
      </c>
      <c r="H476" s="86" t="str">
        <f>'RESUMEN TOTAL'!N488</f>
        <v>APAGADO</v>
      </c>
      <c r="I476" s="86">
        <f>'RESUMEN TOTAL'!O488</f>
        <v>0</v>
      </c>
      <c r="J476" s="86" t="str">
        <f>'RESUMEN TOTAL'!P488</f>
        <v>APAGADO</v>
      </c>
      <c r="K476" s="86" t="str">
        <f>'RESUMEN TOTAL'!Q488</f>
        <v>APAGADO</v>
      </c>
      <c r="L476" s="86" t="str">
        <f>'RESUMEN TOTAL'!R488</f>
        <v>APAGADO</v>
      </c>
      <c r="M476" s="86" t="str">
        <f>'RESUMEN TOTAL'!S488</f>
        <v>APAGADO</v>
      </c>
      <c r="N476" s="86" t="str">
        <f>'RESUMEN TOTAL'!T488</f>
        <v>APAGADO</v>
      </c>
      <c r="O476" s="86" t="str">
        <f>'RESUMEN TOTAL'!U488</f>
        <v>APAGADO</v>
      </c>
      <c r="P476" s="86" t="str">
        <f>'RESUMEN TOTAL'!V488</f>
        <v>APAGADO</v>
      </c>
      <c r="Q476" s="86" t="str">
        <f>'RESUMEN TOTAL'!W488</f>
        <v>APAGADO</v>
      </c>
      <c r="R476" s="86" t="str">
        <f>'RESUMEN TOTAL'!X488</f>
        <v>APAGADO</v>
      </c>
      <c r="S476" s="86" t="str">
        <f>'RESUMEN TOTAL'!Y488</f>
        <v>APAGADO</v>
      </c>
      <c r="T476" s="86" t="str">
        <f>'RESUMEN TOTAL'!Z488</f>
        <v>APAGADO</v>
      </c>
      <c r="U476" s="86" t="str">
        <f>'RESUMEN TOTAL'!AA488</f>
        <v>APAGADO</v>
      </c>
      <c r="V476" s="86" t="str">
        <f>'RESUMEN TOTAL'!AB488</f>
        <v>APAGADO</v>
      </c>
      <c r="W476" s="86" t="str">
        <f>'RESUMEN TOTAL'!AC488</f>
        <v>APAGADO</v>
      </c>
      <c r="X476" s="86" t="str">
        <f>'RESUMEN TOTAL'!AD488</f>
        <v>APAGADO</v>
      </c>
      <c r="Y476" s="86" t="str">
        <f>'RESUMEN TOTAL'!AE488</f>
        <v>APAGADO</v>
      </c>
      <c r="Z476" s="86">
        <f>'RESUMEN TOTAL'!AF488</f>
        <v>0</v>
      </c>
      <c r="AA476" s="86">
        <f>'RESUMEN TOTAL'!AG488</f>
        <v>0</v>
      </c>
      <c r="AB476" s="86">
        <f>'RESUMEN TOTAL'!AH488</f>
        <v>0</v>
      </c>
      <c r="AC476" s="86">
        <f>'RESUMEN TOTAL'!AI488</f>
        <v>0</v>
      </c>
      <c r="AD476" s="86">
        <f>'RESUMEN TOTAL'!AJ488</f>
        <v>0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 t="str">
        <f>'RESUMEN TOTAL'!L489</f>
        <v>APAGADO</v>
      </c>
      <c r="G477" s="86" t="str">
        <f>'RESUMEN TOTAL'!M489</f>
        <v>APAGADO</v>
      </c>
      <c r="H477" s="86" t="str">
        <f>'RESUMEN TOTAL'!N489</f>
        <v>APAGADO</v>
      </c>
      <c r="I477" s="86">
        <f>'RESUMEN TOTAL'!O489</f>
        <v>0</v>
      </c>
      <c r="J477" s="86" t="str">
        <f>'RESUMEN TOTAL'!P489</f>
        <v>APAGADO</v>
      </c>
      <c r="K477" s="86" t="str">
        <f>'RESUMEN TOTAL'!Q489</f>
        <v>APAGADO</v>
      </c>
      <c r="L477" s="86" t="str">
        <f>'RESUMEN TOTAL'!R489</f>
        <v>APAGADO</v>
      </c>
      <c r="M477" s="86" t="str">
        <f>'RESUMEN TOTAL'!S489</f>
        <v>APAGADO</v>
      </c>
      <c r="N477" s="86" t="str">
        <f>'RESUMEN TOTAL'!T489</f>
        <v>APAGADO</v>
      </c>
      <c r="O477" s="86" t="str">
        <f>'RESUMEN TOTAL'!U489</f>
        <v>APAGADO</v>
      </c>
      <c r="P477" s="86" t="str">
        <f>'RESUMEN TOTAL'!V489</f>
        <v>APAGADO</v>
      </c>
      <c r="Q477" s="86" t="str">
        <f>'RESUMEN TOTAL'!W489</f>
        <v>APAGADO</v>
      </c>
      <c r="R477" s="86" t="str">
        <f>'RESUMEN TOTAL'!X489</f>
        <v>APAGADO</v>
      </c>
      <c r="S477" s="86" t="str">
        <f>'RESUMEN TOTAL'!Y489</f>
        <v>APAGADO</v>
      </c>
      <c r="T477" s="86" t="str">
        <f>'RESUMEN TOTAL'!Z489</f>
        <v>APAGADO</v>
      </c>
      <c r="U477" s="86" t="str">
        <f>'RESUMEN TOTAL'!AA489</f>
        <v>APAGADO</v>
      </c>
      <c r="V477" s="86" t="str">
        <f>'RESUMEN TOTAL'!AB489</f>
        <v>APAGADO</v>
      </c>
      <c r="W477" s="86" t="str">
        <f>'RESUMEN TOTAL'!AC489</f>
        <v>APAGADO</v>
      </c>
      <c r="X477" s="86" t="str">
        <f>'RESUMEN TOTAL'!AD489</f>
        <v>APAGADO</v>
      </c>
      <c r="Y477" s="86" t="str">
        <f>'RESUMEN TOTAL'!AE489</f>
        <v>APAGADO</v>
      </c>
      <c r="Z477" s="86">
        <f>'RESUMEN TOTAL'!AF489</f>
        <v>0</v>
      </c>
      <c r="AA477" s="86">
        <f>'RESUMEN TOTAL'!AG489</f>
        <v>0</v>
      </c>
      <c r="AB477" s="86">
        <f>'RESUMEN TOTAL'!AH489</f>
        <v>0</v>
      </c>
      <c r="AC477" s="86">
        <f>'RESUMEN TOTAL'!AI489</f>
        <v>0</v>
      </c>
      <c r="AD477" s="86">
        <f>'RESUMEN TOTAL'!AJ489</f>
        <v>0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 t="str">
        <f>'RESUMEN TOTAL'!L490</f>
        <v>APAGADO</v>
      </c>
      <c r="G478" s="86" t="str">
        <f>'RESUMEN TOTAL'!M490</f>
        <v>APAGADO</v>
      </c>
      <c r="H478" s="86" t="str">
        <f>'RESUMEN TOTAL'!N490</f>
        <v>APAGADO</v>
      </c>
      <c r="I478" s="86">
        <f>'RESUMEN TOTAL'!O490</f>
        <v>0</v>
      </c>
      <c r="J478" s="86" t="str">
        <f>'RESUMEN TOTAL'!P490</f>
        <v>APAGADO</v>
      </c>
      <c r="K478" s="86" t="str">
        <f>'RESUMEN TOTAL'!Q490</f>
        <v>APAGADO</v>
      </c>
      <c r="L478" s="86" t="str">
        <f>'RESUMEN TOTAL'!R490</f>
        <v>APAGADO</v>
      </c>
      <c r="M478" s="86" t="str">
        <f>'RESUMEN TOTAL'!S490</f>
        <v>APAGADO</v>
      </c>
      <c r="N478" s="86" t="str">
        <f>'RESUMEN TOTAL'!T490</f>
        <v>APAGADO</v>
      </c>
      <c r="O478" s="86" t="str">
        <f>'RESUMEN TOTAL'!U490</f>
        <v>APAGADO</v>
      </c>
      <c r="P478" s="86" t="str">
        <f>'RESUMEN TOTAL'!V490</f>
        <v>APAGADO</v>
      </c>
      <c r="Q478" s="86" t="str">
        <f>'RESUMEN TOTAL'!W490</f>
        <v>APAGADO</v>
      </c>
      <c r="R478" s="86" t="str">
        <f>'RESUMEN TOTAL'!X490</f>
        <v>APAGADO</v>
      </c>
      <c r="S478" s="86" t="str">
        <f>'RESUMEN TOTAL'!Y490</f>
        <v>APAGADO</v>
      </c>
      <c r="T478" s="86" t="str">
        <f>'RESUMEN TOTAL'!Z490</f>
        <v>APAGADO</v>
      </c>
      <c r="U478" s="86" t="str">
        <f>'RESUMEN TOTAL'!AA490</f>
        <v>APAGADO</v>
      </c>
      <c r="V478" s="86" t="str">
        <f>'RESUMEN TOTAL'!AB490</f>
        <v>APAGADO</v>
      </c>
      <c r="W478" s="86" t="str">
        <f>'RESUMEN TOTAL'!AC490</f>
        <v>APAGADO</v>
      </c>
      <c r="X478" s="86" t="str">
        <f>'RESUMEN TOTAL'!AD490</f>
        <v>APAGADO</v>
      </c>
      <c r="Y478" s="86" t="str">
        <f>'RESUMEN TOTAL'!AE490</f>
        <v>APAGADO</v>
      </c>
      <c r="Z478" s="86">
        <f>'RESUMEN TOTAL'!AF490</f>
        <v>0</v>
      </c>
      <c r="AA478" s="86">
        <f>'RESUMEN TOTAL'!AG490</f>
        <v>0</v>
      </c>
      <c r="AB478" s="86">
        <f>'RESUMEN TOTAL'!AH490</f>
        <v>0</v>
      </c>
      <c r="AC478" s="86">
        <f>'RESUMEN TOTAL'!AI490</f>
        <v>0</v>
      </c>
      <c r="AD478" s="86">
        <f>'RESUMEN TOTAL'!AJ490</f>
        <v>0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 t="str">
        <f>'RESUMEN TOTAL'!L491</f>
        <v>APAGADO</v>
      </c>
      <c r="G479" s="86" t="str">
        <f>'RESUMEN TOTAL'!M491</f>
        <v>APAGADO</v>
      </c>
      <c r="H479" s="86" t="str">
        <f>'RESUMEN TOTAL'!N491</f>
        <v>APAGADO</v>
      </c>
      <c r="I479" s="86">
        <f>'RESUMEN TOTAL'!O491</f>
        <v>0</v>
      </c>
      <c r="J479" s="86" t="str">
        <f>'RESUMEN TOTAL'!P491</f>
        <v>APAGADO</v>
      </c>
      <c r="K479" s="86" t="str">
        <f>'RESUMEN TOTAL'!Q491</f>
        <v>APAGADO</v>
      </c>
      <c r="L479" s="86" t="str">
        <f>'RESUMEN TOTAL'!R491</f>
        <v>APAGADO</v>
      </c>
      <c r="M479" s="86" t="str">
        <f>'RESUMEN TOTAL'!S491</f>
        <v>APAGADO</v>
      </c>
      <c r="N479" s="86" t="str">
        <f>'RESUMEN TOTAL'!T491</f>
        <v>APAGADO</v>
      </c>
      <c r="O479" s="86" t="str">
        <f>'RESUMEN TOTAL'!U491</f>
        <v>APAGADO</v>
      </c>
      <c r="P479" s="86" t="str">
        <f>'RESUMEN TOTAL'!V491</f>
        <v>APAGADO</v>
      </c>
      <c r="Q479" s="86" t="str">
        <f>'RESUMEN TOTAL'!W491</f>
        <v>APAGADO</v>
      </c>
      <c r="R479" s="86" t="str">
        <f>'RESUMEN TOTAL'!X491</f>
        <v>APAGADO</v>
      </c>
      <c r="S479" s="86" t="str">
        <f>'RESUMEN TOTAL'!Y491</f>
        <v>APAGADO</v>
      </c>
      <c r="T479" s="86" t="str">
        <f>'RESUMEN TOTAL'!Z491</f>
        <v>APAGADO</v>
      </c>
      <c r="U479" s="86" t="str">
        <f>'RESUMEN TOTAL'!AA491</f>
        <v>APAGADO</v>
      </c>
      <c r="V479" s="86" t="str">
        <f>'RESUMEN TOTAL'!AB491</f>
        <v>APAGADO</v>
      </c>
      <c r="W479" s="86" t="str">
        <f>'RESUMEN TOTAL'!AC491</f>
        <v>APAGADO</v>
      </c>
      <c r="X479" s="86" t="str">
        <f>'RESUMEN TOTAL'!AD491</f>
        <v>APAGADO</v>
      </c>
      <c r="Y479" s="86" t="str">
        <f>'RESUMEN TOTAL'!AE491</f>
        <v>APAGADO</v>
      </c>
      <c r="Z479" s="86">
        <f>'RESUMEN TOTAL'!AF491</f>
        <v>0</v>
      </c>
      <c r="AA479" s="86">
        <f>'RESUMEN TOTAL'!AG491</f>
        <v>0</v>
      </c>
      <c r="AB479" s="86">
        <f>'RESUMEN TOTAL'!AH491</f>
        <v>0</v>
      </c>
      <c r="AC479" s="86">
        <f>'RESUMEN TOTAL'!AI491</f>
        <v>0</v>
      </c>
      <c r="AD479" s="86">
        <f>'RESUMEN TOTAL'!AJ491</f>
        <v>0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 t="str">
        <f>'RESUMEN TOTAL'!L492</f>
        <v>APAGADO</v>
      </c>
      <c r="G480" s="86" t="str">
        <f>'RESUMEN TOTAL'!M492</f>
        <v>APAGADO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 t="str">
        <f>'RESUMEN TOTAL'!L493</f>
        <v>APAGADO</v>
      </c>
      <c r="G481" s="86" t="str">
        <f>'RESUMEN TOTAL'!M493</f>
        <v>APAGADO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 t="str">
        <f>'RESUMEN TOTAL'!L496</f>
        <v>APAGADO</v>
      </c>
      <c r="G484" s="86" t="str">
        <f>'RESUMEN TOTAL'!M496</f>
        <v>APAGADO</v>
      </c>
      <c r="H484" s="86" t="str">
        <f>'RESUMEN TOTAL'!N496</f>
        <v>APAGADO</v>
      </c>
      <c r="I484" s="86">
        <f>'RESUMEN TOTAL'!O496</f>
        <v>0</v>
      </c>
      <c r="J484" s="86" t="str">
        <f>'RESUMEN TOTAL'!P496</f>
        <v>APAGADO</v>
      </c>
      <c r="K484" s="86" t="str">
        <f>'RESUMEN TOTAL'!Q496</f>
        <v>APAGADO</v>
      </c>
      <c r="L484" s="86" t="str">
        <f>'RESUMEN TOTAL'!R496</f>
        <v>APAGADO</v>
      </c>
      <c r="M484" s="86" t="str">
        <f>'RESUMEN TOTAL'!S496</f>
        <v>APAGADO</v>
      </c>
      <c r="N484" s="86" t="str">
        <f>'RESUMEN TOTAL'!T496</f>
        <v>APAGADO</v>
      </c>
      <c r="O484" s="86" t="str">
        <f>'RESUMEN TOTAL'!U496</f>
        <v>APAGADO</v>
      </c>
      <c r="P484" s="86" t="str">
        <f>'RESUMEN TOTAL'!V496</f>
        <v>APAGADO</v>
      </c>
      <c r="Q484" s="86" t="str">
        <f>'RESUMEN TOTAL'!W496</f>
        <v>APAGADO</v>
      </c>
      <c r="R484" s="86" t="str">
        <f>'RESUMEN TOTAL'!X496</f>
        <v>APAGADO</v>
      </c>
      <c r="S484" s="86" t="str">
        <f>'RESUMEN TOTAL'!Y496</f>
        <v>APAGADO</v>
      </c>
      <c r="T484" s="86" t="str">
        <f>'RESUMEN TOTAL'!Z496</f>
        <v>APAGADO</v>
      </c>
      <c r="U484" s="86" t="str">
        <f>'RESUMEN TOTAL'!AA496</f>
        <v>APAGADO</v>
      </c>
      <c r="V484" s="86" t="str">
        <f>'RESUMEN TOTAL'!AB496</f>
        <v>APAGADO</v>
      </c>
      <c r="W484" s="86" t="str">
        <f>'RESUMEN TOTAL'!AC496</f>
        <v>APAGADO</v>
      </c>
      <c r="X484" s="86" t="str">
        <f>'RESUMEN TOTAL'!AD496</f>
        <v>APAGADO</v>
      </c>
      <c r="Y484" s="86" t="str">
        <f>'RESUMEN TOTAL'!AE496</f>
        <v>APAGADO</v>
      </c>
      <c r="Z484" s="86">
        <f>'RESUMEN TOTAL'!AF496</f>
        <v>0</v>
      </c>
      <c r="AA484" s="86">
        <f>'RESUMEN TOTAL'!AG496</f>
        <v>0</v>
      </c>
      <c r="AB484" s="86">
        <f>'RESUMEN TOTAL'!AH496</f>
        <v>0</v>
      </c>
      <c r="AC484" s="86">
        <f>'RESUMEN TOTAL'!AI496</f>
        <v>0</v>
      </c>
      <c r="AD484" s="86">
        <f>'RESUMEN TOTAL'!AJ496</f>
        <v>0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 t="str">
        <f>'RESUMEN TOTAL'!L497</f>
        <v>APAGADO</v>
      </c>
      <c r="G485" s="86" t="str">
        <f>'RESUMEN TOTAL'!M497</f>
        <v>APAGADO</v>
      </c>
      <c r="H485" s="86" t="str">
        <f>'RESUMEN TOTAL'!N497</f>
        <v>APAGADO</v>
      </c>
      <c r="I485" s="86">
        <f>'RESUMEN TOTAL'!O497</f>
        <v>0</v>
      </c>
      <c r="J485" s="86" t="str">
        <f>'RESUMEN TOTAL'!P497</f>
        <v>APAGADO</v>
      </c>
      <c r="K485" s="86" t="str">
        <f>'RESUMEN TOTAL'!Q497</f>
        <v>APAGADO</v>
      </c>
      <c r="L485" s="86" t="str">
        <f>'RESUMEN TOTAL'!R497</f>
        <v>APAGADO</v>
      </c>
      <c r="M485" s="86" t="str">
        <f>'RESUMEN TOTAL'!S497</f>
        <v>APAGADO</v>
      </c>
      <c r="N485" s="86" t="str">
        <f>'RESUMEN TOTAL'!T497</f>
        <v>APAGADO</v>
      </c>
      <c r="O485" s="86" t="str">
        <f>'RESUMEN TOTAL'!U497</f>
        <v>APAGADO</v>
      </c>
      <c r="P485" s="86" t="str">
        <f>'RESUMEN TOTAL'!V497</f>
        <v>APAGADO</v>
      </c>
      <c r="Q485" s="86" t="str">
        <f>'RESUMEN TOTAL'!W497</f>
        <v>APAGADO</v>
      </c>
      <c r="R485" s="86" t="str">
        <f>'RESUMEN TOTAL'!X497</f>
        <v>APAGADO</v>
      </c>
      <c r="S485" s="86" t="str">
        <f>'RESUMEN TOTAL'!Y497</f>
        <v>APAGADO</v>
      </c>
      <c r="T485" s="86" t="str">
        <f>'RESUMEN TOTAL'!Z497</f>
        <v>APAGADO</v>
      </c>
      <c r="U485" s="86" t="str">
        <f>'RESUMEN TOTAL'!AA497</f>
        <v>APAGADO</v>
      </c>
      <c r="V485" s="86" t="str">
        <f>'RESUMEN TOTAL'!AB497</f>
        <v>APAGADO</v>
      </c>
      <c r="W485" s="86" t="str">
        <f>'RESUMEN TOTAL'!AC497</f>
        <v>APAGADO</v>
      </c>
      <c r="X485" s="86" t="str">
        <f>'RESUMEN TOTAL'!AD497</f>
        <v>APAGADO</v>
      </c>
      <c r="Y485" s="86" t="str">
        <f>'RESUMEN TOTAL'!AE497</f>
        <v>APAGADO</v>
      </c>
      <c r="Z485" s="86">
        <f>'RESUMEN TOTAL'!AF497</f>
        <v>0</v>
      </c>
      <c r="AA485" s="86">
        <f>'RESUMEN TOTAL'!AG497</f>
        <v>0</v>
      </c>
      <c r="AB485" s="86">
        <f>'RESUMEN TOTAL'!AH497</f>
        <v>0</v>
      </c>
      <c r="AC485" s="86">
        <f>'RESUMEN TOTAL'!AI497</f>
        <v>0</v>
      </c>
      <c r="AD485" s="86">
        <f>'RESUMEN TOTAL'!AJ497</f>
        <v>0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 t="str">
        <f>'RESUMEN TOTAL'!L498</f>
        <v>APAGADO</v>
      </c>
      <c r="G486" s="86" t="str">
        <f>'RESUMEN TOTAL'!M498</f>
        <v>APAGADO</v>
      </c>
      <c r="H486" s="86" t="str">
        <f>'RESUMEN TOTAL'!N498</f>
        <v>APAGADO</v>
      </c>
      <c r="I486" s="86">
        <f>'RESUMEN TOTAL'!O498</f>
        <v>0</v>
      </c>
      <c r="J486" s="86" t="str">
        <f>'RESUMEN TOTAL'!P498</f>
        <v>APAGADO</v>
      </c>
      <c r="K486" s="86" t="str">
        <f>'RESUMEN TOTAL'!Q498</f>
        <v>APAGADO</v>
      </c>
      <c r="L486" s="86" t="str">
        <f>'RESUMEN TOTAL'!R498</f>
        <v>APAGADO</v>
      </c>
      <c r="M486" s="86" t="str">
        <f>'RESUMEN TOTAL'!S498</f>
        <v>APAGADO</v>
      </c>
      <c r="N486" s="86" t="str">
        <f>'RESUMEN TOTAL'!T498</f>
        <v>APAGADO</v>
      </c>
      <c r="O486" s="86" t="str">
        <f>'RESUMEN TOTAL'!U498</f>
        <v>APAGADO</v>
      </c>
      <c r="P486" s="86" t="str">
        <f>'RESUMEN TOTAL'!V498</f>
        <v>APAGADO</v>
      </c>
      <c r="Q486" s="86" t="str">
        <f>'RESUMEN TOTAL'!W498</f>
        <v>APAGADO</v>
      </c>
      <c r="R486" s="86" t="str">
        <f>'RESUMEN TOTAL'!X498</f>
        <v>APAGADO</v>
      </c>
      <c r="S486" s="86" t="str">
        <f>'RESUMEN TOTAL'!Y498</f>
        <v>APAGADO</v>
      </c>
      <c r="T486" s="86" t="str">
        <f>'RESUMEN TOTAL'!Z498</f>
        <v>APAGADO</v>
      </c>
      <c r="U486" s="86" t="str">
        <f>'RESUMEN TOTAL'!AA498</f>
        <v>APAGADO</v>
      </c>
      <c r="V486" s="86" t="str">
        <f>'RESUMEN TOTAL'!AB498</f>
        <v>APAGADO</v>
      </c>
      <c r="W486" s="86" t="str">
        <f>'RESUMEN TOTAL'!AC498</f>
        <v>APAGADO</v>
      </c>
      <c r="X486" s="86" t="str">
        <f>'RESUMEN TOTAL'!AD498</f>
        <v>APAGADO</v>
      </c>
      <c r="Y486" s="86" t="str">
        <f>'RESUMEN TOTAL'!AE498</f>
        <v>APAGADO</v>
      </c>
      <c r="Z486" s="86">
        <f>'RESUMEN TOTAL'!AF498</f>
        <v>0</v>
      </c>
      <c r="AA486" s="86">
        <f>'RESUMEN TOTAL'!AG498</f>
        <v>0</v>
      </c>
      <c r="AB486" s="86">
        <f>'RESUMEN TOTAL'!AH498</f>
        <v>0</v>
      </c>
      <c r="AC486" s="86">
        <f>'RESUMEN TOTAL'!AI498</f>
        <v>0</v>
      </c>
      <c r="AD486" s="86">
        <f>'RESUMEN TOTAL'!AJ498</f>
        <v>0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 t="str">
        <f>'RESUMEN TOTAL'!L499</f>
        <v>APAGADO</v>
      </c>
      <c r="G487" s="86" t="str">
        <f>'RESUMEN TOTAL'!M499</f>
        <v>APAGADO</v>
      </c>
      <c r="H487" s="86" t="str">
        <f>'RESUMEN TOTAL'!N499</f>
        <v>APAGADO</v>
      </c>
      <c r="I487" s="86">
        <f>'RESUMEN TOTAL'!O499</f>
        <v>0</v>
      </c>
      <c r="J487" s="86" t="str">
        <f>'RESUMEN TOTAL'!P499</f>
        <v>APAGADO</v>
      </c>
      <c r="K487" s="86" t="str">
        <f>'RESUMEN TOTAL'!Q499</f>
        <v>APAGADO</v>
      </c>
      <c r="L487" s="86" t="str">
        <f>'RESUMEN TOTAL'!R499</f>
        <v>APAGADO</v>
      </c>
      <c r="M487" s="86" t="str">
        <f>'RESUMEN TOTAL'!S499</f>
        <v>APAGADO</v>
      </c>
      <c r="N487" s="86" t="str">
        <f>'RESUMEN TOTAL'!T499</f>
        <v>APAGADO</v>
      </c>
      <c r="O487" s="86" t="str">
        <f>'RESUMEN TOTAL'!U499</f>
        <v>APAGADO</v>
      </c>
      <c r="P487" s="86" t="str">
        <f>'RESUMEN TOTAL'!V499</f>
        <v>APAGADO</v>
      </c>
      <c r="Q487" s="86" t="str">
        <f>'RESUMEN TOTAL'!W499</f>
        <v>APAGADO</v>
      </c>
      <c r="R487" s="86" t="str">
        <f>'RESUMEN TOTAL'!X499</f>
        <v>APAGADO</v>
      </c>
      <c r="S487" s="86" t="str">
        <f>'RESUMEN TOTAL'!Y499</f>
        <v>APAGADO</v>
      </c>
      <c r="T487" s="86" t="str">
        <f>'RESUMEN TOTAL'!Z499</f>
        <v>APAGADO</v>
      </c>
      <c r="U487" s="86" t="str">
        <f>'RESUMEN TOTAL'!AA499</f>
        <v>APAGADO</v>
      </c>
      <c r="V487" s="86" t="str">
        <f>'RESUMEN TOTAL'!AB499</f>
        <v>APAGADO</v>
      </c>
      <c r="W487" s="86" t="str">
        <f>'RESUMEN TOTAL'!AC499</f>
        <v>APAGADO</v>
      </c>
      <c r="X487" s="86" t="str">
        <f>'RESUMEN TOTAL'!AD499</f>
        <v>APAGADO</v>
      </c>
      <c r="Y487" s="86" t="str">
        <f>'RESUMEN TOTAL'!AE499</f>
        <v>APAGADO</v>
      </c>
      <c r="Z487" s="86">
        <f>'RESUMEN TOTAL'!AF499</f>
        <v>0</v>
      </c>
      <c r="AA487" s="86">
        <f>'RESUMEN TOTAL'!AG499</f>
        <v>0</v>
      </c>
      <c r="AB487" s="86">
        <f>'RESUMEN TOTAL'!AH499</f>
        <v>0</v>
      </c>
      <c r="AC487" s="86">
        <f>'RESUMEN TOTAL'!AI499</f>
        <v>0</v>
      </c>
      <c r="AD487" s="86">
        <f>'RESUMEN TOTAL'!AJ499</f>
        <v>0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>
        <f>'RESUMEN TOTAL'!L500</f>
        <v>0</v>
      </c>
      <c r="G488" s="86">
        <f>'RESUMEN TOTAL'!M500</f>
        <v>0</v>
      </c>
      <c r="H488" s="86">
        <f>'RESUMEN TOTAL'!N500</f>
        <v>0</v>
      </c>
      <c r="I488" s="86">
        <f>'RESUMEN TOTAL'!O500</f>
        <v>0</v>
      </c>
      <c r="J488" s="86">
        <f>'RESUMEN TOTAL'!P500</f>
        <v>0</v>
      </c>
      <c r="K488" s="86">
        <f>'RESUMEN TOTAL'!Q500</f>
        <v>0</v>
      </c>
      <c r="L488" s="86">
        <f>'RESUMEN TOTAL'!R500</f>
        <v>0</v>
      </c>
      <c r="M488" s="86">
        <f>'RESUMEN TOTAL'!S500</f>
        <v>0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 t="str">
        <f>'RESUMEN TOTAL'!AE500</f>
        <v>APAGADO</v>
      </c>
      <c r="Z488" s="86">
        <f>'RESUMEN TOTAL'!AF500</f>
        <v>0</v>
      </c>
      <c r="AA488" s="86">
        <f>'RESUMEN TOTAL'!AG500</f>
        <v>0</v>
      </c>
      <c r="AB488" s="86">
        <f>'RESUMEN TOTAL'!AH500</f>
        <v>0</v>
      </c>
      <c r="AC488" s="86">
        <f>'RESUMEN TOTAL'!AI500</f>
        <v>0</v>
      </c>
      <c r="AD488" s="86">
        <f>'RESUMEN TOTAL'!AJ500</f>
        <v>0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>
        <f>'RESUMEN TOTAL'!L501</f>
        <v>0</v>
      </c>
      <c r="G489" s="86">
        <f>'RESUMEN TOTAL'!M501</f>
        <v>0</v>
      </c>
      <c r="H489" s="86">
        <f>'RESUMEN TOTAL'!N501</f>
        <v>0</v>
      </c>
      <c r="I489" s="86">
        <f>'RESUMEN TOTAL'!O501</f>
        <v>0</v>
      </c>
      <c r="J489" s="86">
        <f>'RESUMEN TOTAL'!P501</f>
        <v>0</v>
      </c>
      <c r="K489" s="86">
        <f>'RESUMEN TOTAL'!Q501</f>
        <v>0</v>
      </c>
      <c r="L489" s="86">
        <f>'RESUMEN TOTAL'!R501</f>
        <v>0</v>
      </c>
      <c r="M489" s="86">
        <f>'RESUMEN TOTAL'!S501</f>
        <v>0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 t="str">
        <f>'RESUMEN TOTAL'!AE501</f>
        <v>APAGADO</v>
      </c>
      <c r="Z489" s="86">
        <f>'RESUMEN TOTAL'!AF501</f>
        <v>0</v>
      </c>
      <c r="AA489" s="86">
        <f>'RESUMEN TOTAL'!AG501</f>
        <v>0</v>
      </c>
      <c r="AB489" s="86">
        <f>'RESUMEN TOTAL'!AH501</f>
        <v>0</v>
      </c>
      <c r="AC489" s="86">
        <f>'RESUMEN TOTAL'!AI501</f>
        <v>0</v>
      </c>
      <c r="AD489" s="86">
        <f>'RESUMEN TOTAL'!AJ501</f>
        <v>0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>
        <f>'RESUMEN TOTAL'!L502</f>
        <v>0</v>
      </c>
      <c r="G490" s="86" t="str">
        <f>'RESUMEN TOTAL'!M502</f>
        <v>APAGADO</v>
      </c>
      <c r="H490" s="86" t="str">
        <f>'RESUMEN TOTAL'!N502</f>
        <v>APAGADO</v>
      </c>
      <c r="I490" s="86">
        <f>'RESUMEN TOTAL'!O502</f>
        <v>0</v>
      </c>
      <c r="J490" s="86" t="str">
        <f>'RESUMEN TOTAL'!P502</f>
        <v>APAGADO</v>
      </c>
      <c r="K490" s="86" t="str">
        <f>'RESUMEN TOTAL'!Q502</f>
        <v>APAGADO</v>
      </c>
      <c r="L490" s="86" t="str">
        <f>'RESUMEN TOTAL'!R502</f>
        <v>APAGADO</v>
      </c>
      <c r="M490" s="86" t="str">
        <f>'RESUMEN TOTAL'!S502</f>
        <v>APAGADO</v>
      </c>
      <c r="N490" s="86" t="str">
        <f>'RESUMEN TOTAL'!T502</f>
        <v>APAGADO</v>
      </c>
      <c r="O490" s="86" t="str">
        <f>'RESUMEN TOTAL'!U502</f>
        <v>APAGADO</v>
      </c>
      <c r="P490" s="86" t="str">
        <f>'RESUMEN TOTAL'!V502</f>
        <v>APAGADO</v>
      </c>
      <c r="Q490" s="86" t="str">
        <f>'RESUMEN TOTAL'!W502</f>
        <v>APAGADO</v>
      </c>
      <c r="R490" s="86" t="str">
        <f>'RESUMEN TOTAL'!X502</f>
        <v>APAGADO</v>
      </c>
      <c r="S490" s="86" t="str">
        <f>'RESUMEN TOTAL'!Y502</f>
        <v>APAGADO</v>
      </c>
      <c r="T490" s="86" t="str">
        <f>'RESUMEN TOTAL'!Z502</f>
        <v>APAGADO</v>
      </c>
      <c r="U490" s="86" t="str">
        <f>'RESUMEN TOTAL'!AA502</f>
        <v>APAGADO</v>
      </c>
      <c r="V490" s="86" t="str">
        <f>'RESUMEN TOTAL'!AB502</f>
        <v>APAGADO</v>
      </c>
      <c r="W490" s="86" t="str">
        <f>'RESUMEN TOTAL'!AC502</f>
        <v>APAGADO</v>
      </c>
      <c r="X490" s="86" t="str">
        <f>'RESUMEN TOTAL'!AD502</f>
        <v>APAGADO</v>
      </c>
      <c r="Y490" s="86" t="str">
        <f>'RESUMEN TOTAL'!AE502</f>
        <v>APAGADO</v>
      </c>
      <c r="Z490" s="86">
        <f>'RESUMEN TOTAL'!AF502</f>
        <v>0</v>
      </c>
      <c r="AA490" s="86">
        <f>'RESUMEN TOTAL'!AG502</f>
        <v>0</v>
      </c>
      <c r="AB490" s="86">
        <f>'RESUMEN TOTAL'!AH502</f>
        <v>0</v>
      </c>
      <c r="AC490" s="86">
        <f>'RESUMEN TOTAL'!AI502</f>
        <v>0</v>
      </c>
      <c r="AD490" s="86">
        <f>'RESUMEN TOTAL'!AJ502</f>
        <v>0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>
        <f>'RESUMEN TOTAL'!L503</f>
        <v>0</v>
      </c>
      <c r="G491" s="86" t="str">
        <f>'RESUMEN TOTAL'!M503</f>
        <v>APAGADO</v>
      </c>
      <c r="H491" s="86" t="str">
        <f>'RESUMEN TOTAL'!N503</f>
        <v>APAGADO</v>
      </c>
      <c r="I491" s="86">
        <f>'RESUMEN TOTAL'!O503</f>
        <v>0</v>
      </c>
      <c r="J491" s="86" t="str">
        <f>'RESUMEN TOTAL'!P503</f>
        <v>APAGADO</v>
      </c>
      <c r="K491" s="86" t="str">
        <f>'RESUMEN TOTAL'!Q503</f>
        <v>APAGADO</v>
      </c>
      <c r="L491" s="86" t="str">
        <f>'RESUMEN TOTAL'!R503</f>
        <v>APAGADO</v>
      </c>
      <c r="M491" s="86" t="str">
        <f>'RESUMEN TOTAL'!S503</f>
        <v>APAGADO</v>
      </c>
      <c r="N491" s="86" t="str">
        <f>'RESUMEN TOTAL'!T503</f>
        <v>APAGADO</v>
      </c>
      <c r="O491" s="86" t="str">
        <f>'RESUMEN TOTAL'!U503</f>
        <v>APAGADO</v>
      </c>
      <c r="P491" s="86" t="str">
        <f>'RESUMEN TOTAL'!V503</f>
        <v>APAGADO</v>
      </c>
      <c r="Q491" s="86" t="str">
        <f>'RESUMEN TOTAL'!W503</f>
        <v>APAGADO</v>
      </c>
      <c r="R491" s="86" t="str">
        <f>'RESUMEN TOTAL'!X503</f>
        <v>APAGADO</v>
      </c>
      <c r="S491" s="86" t="str">
        <f>'RESUMEN TOTAL'!Y503</f>
        <v>APAGADO</v>
      </c>
      <c r="T491" s="86" t="str">
        <f>'RESUMEN TOTAL'!Z503</f>
        <v>APAGADO</v>
      </c>
      <c r="U491" s="86" t="str">
        <f>'RESUMEN TOTAL'!AA503</f>
        <v>APAGADO</v>
      </c>
      <c r="V491" s="86" t="str">
        <f>'RESUMEN TOTAL'!AB503</f>
        <v>APAGADO</v>
      </c>
      <c r="W491" s="86" t="str">
        <f>'RESUMEN TOTAL'!AC503</f>
        <v>APAGADO</v>
      </c>
      <c r="X491" s="86" t="str">
        <f>'RESUMEN TOTAL'!AD503</f>
        <v>APAGADO</v>
      </c>
      <c r="Y491" s="86" t="str">
        <f>'RESUMEN TOTAL'!AE503</f>
        <v>APAGADO</v>
      </c>
      <c r="Z491" s="86">
        <f>'RESUMEN TOTAL'!AF503</f>
        <v>0</v>
      </c>
      <c r="AA491" s="86">
        <f>'RESUMEN TOTAL'!AG503</f>
        <v>0</v>
      </c>
      <c r="AB491" s="86">
        <f>'RESUMEN TOTAL'!AH503</f>
        <v>0</v>
      </c>
      <c r="AC491" s="86">
        <f>'RESUMEN TOTAL'!AI503</f>
        <v>0</v>
      </c>
      <c r="AD491" s="86">
        <f>'RESUMEN TOTAL'!AJ503</f>
        <v>0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 t="str">
        <f>'RESUMEN TOTAL'!L504</f>
        <v>APAGADO</v>
      </c>
      <c r="G492" s="86" t="str">
        <f>'RESUMEN TOTAL'!M504</f>
        <v>APAGADO</v>
      </c>
      <c r="H492" s="86" t="str">
        <f>'RESUMEN TOTAL'!N504</f>
        <v>APAGADO</v>
      </c>
      <c r="I492" s="86">
        <f>'RESUMEN TOTAL'!O504</f>
        <v>0</v>
      </c>
      <c r="J492" s="86" t="str">
        <f>'RESUMEN TOTAL'!P504</f>
        <v>APAGADO</v>
      </c>
      <c r="K492" s="86" t="str">
        <f>'RESUMEN TOTAL'!Q504</f>
        <v>APAGADO</v>
      </c>
      <c r="L492" s="86" t="str">
        <f>'RESUMEN TOTAL'!R504</f>
        <v>APAGADO</v>
      </c>
      <c r="M492" s="86" t="str">
        <f>'RESUMEN TOTAL'!S504</f>
        <v>APAGADO</v>
      </c>
      <c r="N492" s="86" t="str">
        <f>'RESUMEN TOTAL'!T504</f>
        <v>APAGADO</v>
      </c>
      <c r="O492" s="86" t="str">
        <f>'RESUMEN TOTAL'!U504</f>
        <v>APAGADO</v>
      </c>
      <c r="P492" s="86" t="str">
        <f>'RESUMEN TOTAL'!V504</f>
        <v>APAGADO</v>
      </c>
      <c r="Q492" s="86" t="str">
        <f>'RESUMEN TOTAL'!W504</f>
        <v>APAGADO</v>
      </c>
      <c r="R492" s="86" t="str">
        <f>'RESUMEN TOTAL'!X504</f>
        <v>APAGADO</v>
      </c>
      <c r="S492" s="86" t="str">
        <f>'RESUMEN TOTAL'!Y504</f>
        <v>APAGADO</v>
      </c>
      <c r="T492" s="86" t="str">
        <f>'RESUMEN TOTAL'!Z504</f>
        <v>APAGADO</v>
      </c>
      <c r="U492" s="86" t="str">
        <f>'RESUMEN TOTAL'!AA504</f>
        <v>APAGADO</v>
      </c>
      <c r="V492" s="86" t="str">
        <f>'RESUMEN TOTAL'!AB504</f>
        <v>APAGADO</v>
      </c>
      <c r="W492" s="86" t="str">
        <f>'RESUMEN TOTAL'!AC504</f>
        <v>APAGADO</v>
      </c>
      <c r="X492" s="86" t="str">
        <f>'RESUMEN TOTAL'!AD504</f>
        <v>APAGADO</v>
      </c>
      <c r="Y492" s="86" t="str">
        <f>'RESUMEN TOTAL'!AE504</f>
        <v>APAGADO</v>
      </c>
      <c r="Z492" s="86">
        <f>'RESUMEN TOTAL'!AF504</f>
        <v>0</v>
      </c>
      <c r="AA492" s="86">
        <f>'RESUMEN TOTAL'!AG504</f>
        <v>0</v>
      </c>
      <c r="AB492" s="86">
        <f>'RESUMEN TOTAL'!AH504</f>
        <v>0</v>
      </c>
      <c r="AC492" s="86">
        <f>'RESUMEN TOTAL'!AI504</f>
        <v>0</v>
      </c>
      <c r="AD492" s="86">
        <f>'RESUMEN TOTAL'!AJ504</f>
        <v>0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 t="str">
        <f>'RESUMEN TOTAL'!L505</f>
        <v>APAGADO</v>
      </c>
      <c r="G493" s="86" t="str">
        <f>'RESUMEN TOTAL'!M505</f>
        <v>APAGADO</v>
      </c>
      <c r="H493" s="86" t="str">
        <f>'RESUMEN TOTAL'!N505</f>
        <v>APAGADO</v>
      </c>
      <c r="I493" s="86">
        <f>'RESUMEN TOTAL'!O505</f>
        <v>0</v>
      </c>
      <c r="J493" s="86" t="str">
        <f>'RESUMEN TOTAL'!P505</f>
        <v>APAGADO</v>
      </c>
      <c r="K493" s="86" t="str">
        <f>'RESUMEN TOTAL'!Q505</f>
        <v>APAGADO</v>
      </c>
      <c r="L493" s="86" t="str">
        <f>'RESUMEN TOTAL'!R505</f>
        <v>APAGADO</v>
      </c>
      <c r="M493" s="86" t="str">
        <f>'RESUMEN TOTAL'!S505</f>
        <v>APAGADO</v>
      </c>
      <c r="N493" s="86" t="str">
        <f>'RESUMEN TOTAL'!T505</f>
        <v>APAGADO</v>
      </c>
      <c r="O493" s="86" t="str">
        <f>'RESUMEN TOTAL'!U505</f>
        <v>APAGADO</v>
      </c>
      <c r="P493" s="86" t="str">
        <f>'RESUMEN TOTAL'!V505</f>
        <v>APAGADO</v>
      </c>
      <c r="Q493" s="86" t="str">
        <f>'RESUMEN TOTAL'!W505</f>
        <v>APAGADO</v>
      </c>
      <c r="R493" s="86" t="str">
        <f>'RESUMEN TOTAL'!X505</f>
        <v>APAGADO</v>
      </c>
      <c r="S493" s="86" t="str">
        <f>'RESUMEN TOTAL'!Y505</f>
        <v>APAGADO</v>
      </c>
      <c r="T493" s="86" t="str">
        <f>'RESUMEN TOTAL'!Z505</f>
        <v>APAGADO</v>
      </c>
      <c r="U493" s="86" t="str">
        <f>'RESUMEN TOTAL'!AA505</f>
        <v>APAGADO</v>
      </c>
      <c r="V493" s="86" t="str">
        <f>'RESUMEN TOTAL'!AB505</f>
        <v>APAGADO</v>
      </c>
      <c r="W493" s="86" t="str">
        <f>'RESUMEN TOTAL'!AC505</f>
        <v>APAGADO</v>
      </c>
      <c r="X493" s="86" t="str">
        <f>'RESUMEN TOTAL'!AD505</f>
        <v>APAGADO</v>
      </c>
      <c r="Y493" s="86" t="str">
        <f>'RESUMEN TOTAL'!AE505</f>
        <v>APAGADO</v>
      </c>
      <c r="Z493" s="86">
        <f>'RESUMEN TOTAL'!AF505</f>
        <v>0</v>
      </c>
      <c r="AA493" s="86">
        <f>'RESUMEN TOTAL'!AG505</f>
        <v>0</v>
      </c>
      <c r="AB493" s="86">
        <f>'RESUMEN TOTAL'!AH505</f>
        <v>0</v>
      </c>
      <c r="AC493" s="86">
        <f>'RESUMEN TOTAL'!AI505</f>
        <v>0</v>
      </c>
      <c r="AD493" s="86">
        <f>'RESUMEN TOTAL'!AJ505</f>
        <v>0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 t="str">
        <f>'RESUMEN TOTAL'!L506</f>
        <v>APAGADO</v>
      </c>
      <c r="G494" s="86" t="str">
        <f>'RESUMEN TOTAL'!M506</f>
        <v>APAGADO</v>
      </c>
      <c r="H494" s="86" t="str">
        <f>'RESUMEN TOTAL'!N506</f>
        <v>APAGADO</v>
      </c>
      <c r="I494" s="86">
        <f>'RESUMEN TOTAL'!O506</f>
        <v>0</v>
      </c>
      <c r="J494" s="86" t="str">
        <f>'RESUMEN TOTAL'!P506</f>
        <v>APAGADO</v>
      </c>
      <c r="K494" s="86" t="str">
        <f>'RESUMEN TOTAL'!Q506</f>
        <v>APAGADO</v>
      </c>
      <c r="L494" s="86" t="str">
        <f>'RESUMEN TOTAL'!R506</f>
        <v>APAGADO</v>
      </c>
      <c r="M494" s="86" t="str">
        <f>'RESUMEN TOTAL'!S506</f>
        <v>APAGADO</v>
      </c>
      <c r="N494" s="86" t="str">
        <f>'RESUMEN TOTAL'!T506</f>
        <v>APAGADO</v>
      </c>
      <c r="O494" s="86" t="str">
        <f>'RESUMEN TOTAL'!U506</f>
        <v>APAGADO</v>
      </c>
      <c r="P494" s="86" t="str">
        <f>'RESUMEN TOTAL'!V506</f>
        <v>APAGADO</v>
      </c>
      <c r="Q494" s="86" t="str">
        <f>'RESUMEN TOTAL'!W506</f>
        <v>APAGADO</v>
      </c>
      <c r="R494" s="86" t="str">
        <f>'RESUMEN TOTAL'!X506</f>
        <v>APAGADO</v>
      </c>
      <c r="S494" s="86" t="str">
        <f>'RESUMEN TOTAL'!Y506</f>
        <v>APAGADO</v>
      </c>
      <c r="T494" s="86" t="str">
        <f>'RESUMEN TOTAL'!Z506</f>
        <v>APAGADO</v>
      </c>
      <c r="U494" s="86" t="str">
        <f>'RESUMEN TOTAL'!AA506</f>
        <v>APAGADO</v>
      </c>
      <c r="V494" s="86" t="str">
        <f>'RESUMEN TOTAL'!AB506</f>
        <v>APAGADO</v>
      </c>
      <c r="W494" s="86" t="str">
        <f>'RESUMEN TOTAL'!AC506</f>
        <v>APAGADO</v>
      </c>
      <c r="X494" s="86" t="str">
        <f>'RESUMEN TOTAL'!AD506</f>
        <v>APAGADO</v>
      </c>
      <c r="Y494" s="86" t="str">
        <f>'RESUMEN TOTAL'!AE506</f>
        <v>APAGADO</v>
      </c>
      <c r="Z494" s="86">
        <f>'RESUMEN TOTAL'!AF506</f>
        <v>0</v>
      </c>
      <c r="AA494" s="86">
        <f>'RESUMEN TOTAL'!AG506</f>
        <v>0</v>
      </c>
      <c r="AB494" s="86">
        <f>'RESUMEN TOTAL'!AH506</f>
        <v>0</v>
      </c>
      <c r="AC494" s="86">
        <f>'RESUMEN TOTAL'!AI506</f>
        <v>0</v>
      </c>
      <c r="AD494" s="86">
        <f>'RESUMEN TOTAL'!AJ506</f>
        <v>0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 t="str">
        <f>'RESUMEN TOTAL'!L507</f>
        <v>APAGADO</v>
      </c>
      <c r="G495" s="86" t="str">
        <f>'RESUMEN TOTAL'!M507</f>
        <v>APAGADO</v>
      </c>
      <c r="H495" s="86" t="str">
        <f>'RESUMEN TOTAL'!N507</f>
        <v>APAGADO</v>
      </c>
      <c r="I495" s="86">
        <f>'RESUMEN TOTAL'!O507</f>
        <v>0</v>
      </c>
      <c r="J495" s="86" t="str">
        <f>'RESUMEN TOTAL'!P507</f>
        <v>APAGADO</v>
      </c>
      <c r="K495" s="86" t="str">
        <f>'RESUMEN TOTAL'!Q507</f>
        <v>APAGADO</v>
      </c>
      <c r="L495" s="86" t="str">
        <f>'RESUMEN TOTAL'!R507</f>
        <v>APAGADO</v>
      </c>
      <c r="M495" s="86" t="str">
        <f>'RESUMEN TOTAL'!S507</f>
        <v>APAGADO</v>
      </c>
      <c r="N495" s="86" t="str">
        <f>'RESUMEN TOTAL'!T507</f>
        <v>APAGADO</v>
      </c>
      <c r="O495" s="86" t="str">
        <f>'RESUMEN TOTAL'!U507</f>
        <v>APAGADO</v>
      </c>
      <c r="P495" s="86" t="str">
        <f>'RESUMEN TOTAL'!V507</f>
        <v>APAGADO</v>
      </c>
      <c r="Q495" s="86" t="str">
        <f>'RESUMEN TOTAL'!W507</f>
        <v>APAGADO</v>
      </c>
      <c r="R495" s="86" t="str">
        <f>'RESUMEN TOTAL'!X507</f>
        <v>APAGADO</v>
      </c>
      <c r="S495" s="86" t="str">
        <f>'RESUMEN TOTAL'!Y507</f>
        <v>APAGADO</v>
      </c>
      <c r="T495" s="86" t="str">
        <f>'RESUMEN TOTAL'!Z507</f>
        <v>APAGADO</v>
      </c>
      <c r="U495" s="86" t="str">
        <f>'RESUMEN TOTAL'!AA507</f>
        <v>APAGADO</v>
      </c>
      <c r="V495" s="86" t="str">
        <f>'RESUMEN TOTAL'!AB507</f>
        <v>APAGADO</v>
      </c>
      <c r="W495" s="86" t="str">
        <f>'RESUMEN TOTAL'!AC507</f>
        <v>APAGADO</v>
      </c>
      <c r="X495" s="86" t="str">
        <f>'RESUMEN TOTAL'!AD507</f>
        <v>APAGADO</v>
      </c>
      <c r="Y495" s="86" t="str">
        <f>'RESUMEN TOTAL'!AE507</f>
        <v>APAGADO</v>
      </c>
      <c r="Z495" s="86">
        <f>'RESUMEN TOTAL'!AF507</f>
        <v>0</v>
      </c>
      <c r="AA495" s="86">
        <f>'RESUMEN TOTAL'!AG507</f>
        <v>0</v>
      </c>
      <c r="AB495" s="86">
        <f>'RESUMEN TOTAL'!AH507</f>
        <v>0</v>
      </c>
      <c r="AC495" s="86">
        <f>'RESUMEN TOTAL'!AI507</f>
        <v>0</v>
      </c>
      <c r="AD495" s="86">
        <f>'RESUMEN TOTAL'!AJ507</f>
        <v>0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 t="str">
        <f>'RESUMEN TOTAL'!L508</f>
        <v>APAGADO</v>
      </c>
      <c r="G496" s="86" t="str">
        <f>'RESUMEN TOTAL'!M508</f>
        <v>APAGADO</v>
      </c>
      <c r="H496" s="86" t="str">
        <f>'RESUMEN TOTAL'!N508</f>
        <v>APAGADO</v>
      </c>
      <c r="I496" s="86">
        <f>'RESUMEN TOTAL'!O508</f>
        <v>0</v>
      </c>
      <c r="J496" s="86" t="str">
        <f>'RESUMEN TOTAL'!P508</f>
        <v>APAGADO</v>
      </c>
      <c r="K496" s="86" t="str">
        <f>'RESUMEN TOTAL'!Q508</f>
        <v>APAGADO</v>
      </c>
      <c r="L496" s="86" t="str">
        <f>'RESUMEN TOTAL'!R508</f>
        <v>APAGADO</v>
      </c>
      <c r="M496" s="86" t="str">
        <f>'RESUMEN TOTAL'!S508</f>
        <v>APAGADO</v>
      </c>
      <c r="N496" s="86" t="str">
        <f>'RESUMEN TOTAL'!T508</f>
        <v>APAGADO</v>
      </c>
      <c r="O496" s="86" t="str">
        <f>'RESUMEN TOTAL'!U508</f>
        <v>APAGADO</v>
      </c>
      <c r="P496" s="86" t="str">
        <f>'RESUMEN TOTAL'!V508</f>
        <v>APAGADO</v>
      </c>
      <c r="Q496" s="86" t="str">
        <f>'RESUMEN TOTAL'!W508</f>
        <v>APAGADO</v>
      </c>
      <c r="R496" s="86" t="str">
        <f>'RESUMEN TOTAL'!X508</f>
        <v>APAGADO</v>
      </c>
      <c r="S496" s="86" t="str">
        <f>'RESUMEN TOTAL'!Y508</f>
        <v>APAGADO</v>
      </c>
      <c r="T496" s="86" t="str">
        <f>'RESUMEN TOTAL'!Z508</f>
        <v>APAGADO</v>
      </c>
      <c r="U496" s="86" t="str">
        <f>'RESUMEN TOTAL'!AA508</f>
        <v>APAGADO</v>
      </c>
      <c r="V496" s="86" t="str">
        <f>'RESUMEN TOTAL'!AB508</f>
        <v>APAGADO</v>
      </c>
      <c r="W496" s="86" t="str">
        <f>'RESUMEN TOTAL'!AC508</f>
        <v>APAGADO</v>
      </c>
      <c r="X496" s="86" t="str">
        <f>'RESUMEN TOTAL'!AD508</f>
        <v>APAGADO</v>
      </c>
      <c r="Y496" s="86" t="str">
        <f>'RESUMEN TOTAL'!AE508</f>
        <v>APAGADO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>
        <f>'RESUMEN TOTAL'!AJ508</f>
        <v>0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 t="str">
        <f>'RESUMEN TOTAL'!L509</f>
        <v>APAGADO</v>
      </c>
      <c r="G497" s="86" t="str">
        <f>'RESUMEN TOTAL'!M509</f>
        <v>APAGADO</v>
      </c>
      <c r="H497" s="86" t="str">
        <f>'RESUMEN TOTAL'!N509</f>
        <v>APAGADO</v>
      </c>
      <c r="I497" s="86">
        <f>'RESUMEN TOTAL'!O509</f>
        <v>0</v>
      </c>
      <c r="J497" s="86" t="str">
        <f>'RESUMEN TOTAL'!P509</f>
        <v>APAGADO</v>
      </c>
      <c r="K497" s="86" t="str">
        <f>'RESUMEN TOTAL'!Q509</f>
        <v>APAGADO</v>
      </c>
      <c r="L497" s="86" t="str">
        <f>'RESUMEN TOTAL'!R509</f>
        <v>APAGADO</v>
      </c>
      <c r="M497" s="86" t="str">
        <f>'RESUMEN TOTAL'!S509</f>
        <v>APAGADO</v>
      </c>
      <c r="N497" s="86" t="str">
        <f>'RESUMEN TOTAL'!T509</f>
        <v>APAGADO</v>
      </c>
      <c r="O497" s="86" t="str">
        <f>'RESUMEN TOTAL'!U509</f>
        <v>APAGADO</v>
      </c>
      <c r="P497" s="86" t="str">
        <f>'RESUMEN TOTAL'!V509</f>
        <v>APAGADO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>
        <f>'RESUMEN TOTAL'!AF509</f>
        <v>0</v>
      </c>
      <c r="AA497" s="86">
        <f>'RESUMEN TOTAL'!AG509</f>
        <v>0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 t="str">
        <f>'RESUMEN TOTAL'!L510</f>
        <v>APAGADO</v>
      </c>
      <c r="G498" s="86" t="str">
        <f>'RESUMEN TOTAL'!M510</f>
        <v>APAGADO</v>
      </c>
      <c r="H498" s="86" t="str">
        <f>'RESUMEN TOTAL'!N510</f>
        <v>APAGADO</v>
      </c>
      <c r="I498" s="86">
        <f>'RESUMEN TOTAL'!O510</f>
        <v>0</v>
      </c>
      <c r="J498" s="86" t="str">
        <f>'RESUMEN TOTAL'!P510</f>
        <v>APAGADO</v>
      </c>
      <c r="K498" s="86" t="str">
        <f>'RESUMEN TOTAL'!Q510</f>
        <v>APAGADO</v>
      </c>
      <c r="L498" s="86" t="str">
        <f>'RESUMEN TOTAL'!R510</f>
        <v>APAGADO</v>
      </c>
      <c r="M498" s="86" t="str">
        <f>'RESUMEN TOTAL'!S510</f>
        <v>APAGADO</v>
      </c>
      <c r="N498" s="86" t="str">
        <f>'RESUMEN TOTAL'!T510</f>
        <v>APAGADO</v>
      </c>
      <c r="O498" s="86" t="str">
        <f>'RESUMEN TOTAL'!U510</f>
        <v>APAGADO</v>
      </c>
      <c r="P498" s="86" t="str">
        <f>'RESUMEN TOTAL'!V510</f>
        <v>APAGADO</v>
      </c>
      <c r="Q498" s="86" t="str">
        <f>'RESUMEN TOTAL'!W510</f>
        <v>APAGADO</v>
      </c>
      <c r="R498" s="86" t="str">
        <f>'RESUMEN TOTAL'!X510</f>
        <v>APAGADO</v>
      </c>
      <c r="S498" s="86" t="str">
        <f>'RESUMEN TOTAL'!Y510</f>
        <v>APAGADO</v>
      </c>
      <c r="T498" s="86" t="str">
        <f>'RESUMEN TOTAL'!Z510</f>
        <v>APAGADO</v>
      </c>
      <c r="U498" s="86" t="str">
        <f>'RESUMEN TOTAL'!AA510</f>
        <v>APAGADO</v>
      </c>
      <c r="V498" s="86" t="str">
        <f>'RESUMEN TOTAL'!AB510</f>
        <v>APAGADO</v>
      </c>
      <c r="W498" s="86" t="str">
        <f>'RESUMEN TOTAL'!AC510</f>
        <v>APAGADO</v>
      </c>
      <c r="X498" s="86" t="str">
        <f>'RESUMEN TOTAL'!AD510</f>
        <v>APAGADO</v>
      </c>
      <c r="Y498" s="86" t="str">
        <f>'RESUMEN TOTAL'!AE510</f>
        <v>APAGADO</v>
      </c>
      <c r="Z498" s="86">
        <f>'RESUMEN TOTAL'!AF510</f>
        <v>0</v>
      </c>
      <c r="AA498" s="86">
        <f>'RESUMEN TOTAL'!AG510</f>
        <v>0</v>
      </c>
      <c r="AB498" s="86">
        <f>'RESUMEN TOTAL'!AH510</f>
        <v>0</v>
      </c>
      <c r="AC498" s="86">
        <f>'RESUMEN TOTAL'!AI510</f>
        <v>0</v>
      </c>
      <c r="AD498" s="86">
        <f>'RESUMEN TOTAL'!AJ510</f>
        <v>0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 t="str">
        <f>'RESUMEN TOTAL'!L511</f>
        <v>APAGADO</v>
      </c>
      <c r="G499" s="86" t="str">
        <f>'RESUMEN TOTAL'!M511</f>
        <v>APAGADO</v>
      </c>
      <c r="H499" s="86" t="str">
        <f>'RESUMEN TOTAL'!N511</f>
        <v>APAGADO</v>
      </c>
      <c r="I499" s="86">
        <f>'RESUMEN TOTAL'!O511</f>
        <v>0</v>
      </c>
      <c r="J499" s="86" t="str">
        <f>'RESUMEN TOTAL'!P511</f>
        <v>APAGADO</v>
      </c>
      <c r="K499" s="86" t="str">
        <f>'RESUMEN TOTAL'!Q511</f>
        <v>APAGADO</v>
      </c>
      <c r="L499" s="86" t="str">
        <f>'RESUMEN TOTAL'!R511</f>
        <v>APAGADO</v>
      </c>
      <c r="M499" s="86" t="str">
        <f>'RESUMEN TOTAL'!S511</f>
        <v>APAGADO</v>
      </c>
      <c r="N499" s="86" t="str">
        <f>'RESUMEN TOTAL'!T511</f>
        <v>APAGADO</v>
      </c>
      <c r="O499" s="86" t="str">
        <f>'RESUMEN TOTAL'!U511</f>
        <v>APAGADO</v>
      </c>
      <c r="P499" s="86" t="str">
        <f>'RESUMEN TOTAL'!V511</f>
        <v>APAGADO</v>
      </c>
      <c r="Q499" s="86" t="str">
        <f>'RESUMEN TOTAL'!W511</f>
        <v>APAGADO</v>
      </c>
      <c r="R499" s="86" t="str">
        <f>'RESUMEN TOTAL'!X511</f>
        <v>APAGADO</v>
      </c>
      <c r="S499" s="86" t="str">
        <f>'RESUMEN TOTAL'!Y511</f>
        <v>APAGADO</v>
      </c>
      <c r="T499" s="86" t="str">
        <f>'RESUMEN TOTAL'!Z511</f>
        <v>APAGADO</v>
      </c>
      <c r="U499" s="86" t="str">
        <f>'RESUMEN TOTAL'!AA511</f>
        <v>APAGADO</v>
      </c>
      <c r="V499" s="86" t="str">
        <f>'RESUMEN TOTAL'!AB511</f>
        <v>APAGADO</v>
      </c>
      <c r="W499" s="86" t="str">
        <f>'RESUMEN TOTAL'!AC511</f>
        <v>APAGADO</v>
      </c>
      <c r="X499" s="86" t="str">
        <f>'RESUMEN TOTAL'!AD511</f>
        <v>APAGADO</v>
      </c>
      <c r="Y499" s="86" t="str">
        <f>'RESUMEN TOTAL'!AE511</f>
        <v>APAGADO</v>
      </c>
      <c r="Z499" s="86">
        <f>'RESUMEN TOTAL'!AF511</f>
        <v>0</v>
      </c>
      <c r="AA499" s="86">
        <f>'RESUMEN TOTAL'!AG511</f>
        <v>0</v>
      </c>
      <c r="AB499" s="86">
        <f>'RESUMEN TOTAL'!AH511</f>
        <v>0</v>
      </c>
      <c r="AC499" s="86">
        <f>'RESUMEN TOTAL'!AI511</f>
        <v>0</v>
      </c>
      <c r="AD499" s="86">
        <f>'RESUMEN TOTAL'!AJ511</f>
        <v>0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 t="str">
        <f>'RESUMEN TOTAL'!L512</f>
        <v>APAGADO</v>
      </c>
      <c r="G500" s="86" t="str">
        <f>'RESUMEN TOTAL'!M512</f>
        <v>APAGADO</v>
      </c>
      <c r="H500" s="86" t="str">
        <f>'RESUMEN TOTAL'!N512</f>
        <v>APAGADO</v>
      </c>
      <c r="I500" s="86">
        <f>'RESUMEN TOTAL'!O512</f>
        <v>0</v>
      </c>
      <c r="J500" s="86" t="str">
        <f>'RESUMEN TOTAL'!P512</f>
        <v>APAGADO</v>
      </c>
      <c r="K500" s="86" t="str">
        <f>'RESUMEN TOTAL'!Q512</f>
        <v>APAGADO</v>
      </c>
      <c r="L500" s="86" t="str">
        <f>'RESUMEN TOTAL'!R512</f>
        <v>APAGADO</v>
      </c>
      <c r="M500" s="86" t="str">
        <f>'RESUMEN TOTAL'!S512</f>
        <v>APAGADO</v>
      </c>
      <c r="N500" s="86" t="str">
        <f>'RESUMEN TOTAL'!T512</f>
        <v>APAGADO</v>
      </c>
      <c r="O500" s="86" t="str">
        <f>'RESUMEN TOTAL'!U512</f>
        <v>APAGADO</v>
      </c>
      <c r="P500" s="86" t="str">
        <f>'RESUMEN TOTAL'!V512</f>
        <v>APAGADO</v>
      </c>
      <c r="Q500" s="86" t="str">
        <f>'RESUMEN TOTAL'!W512</f>
        <v>APAGADO</v>
      </c>
      <c r="R500" s="86" t="str">
        <f>'RESUMEN TOTAL'!X512</f>
        <v>APAGADO</v>
      </c>
      <c r="S500" s="86" t="str">
        <f>'RESUMEN TOTAL'!Y512</f>
        <v>APAGADO</v>
      </c>
      <c r="T500" s="86" t="str">
        <f>'RESUMEN TOTAL'!Z512</f>
        <v>APAGADO</v>
      </c>
      <c r="U500" s="86" t="str">
        <f>'RESUMEN TOTAL'!AA512</f>
        <v>APAGADO</v>
      </c>
      <c r="V500" s="86" t="str">
        <f>'RESUMEN TOTAL'!AB512</f>
        <v>APAGADO</v>
      </c>
      <c r="W500" s="86" t="str">
        <f>'RESUMEN TOTAL'!AC512</f>
        <v>APAGADO</v>
      </c>
      <c r="X500" s="86" t="str">
        <f>'RESUMEN TOTAL'!AD512</f>
        <v>APAGADO</v>
      </c>
      <c r="Y500" s="86" t="str">
        <f>'RESUMEN TOTAL'!AE512</f>
        <v>APAGADO</v>
      </c>
      <c r="Z500" s="86">
        <f>'RESUMEN TOTAL'!AF512</f>
        <v>0</v>
      </c>
      <c r="AA500" s="86">
        <f>'RESUMEN TOTAL'!AG512</f>
        <v>0</v>
      </c>
      <c r="AB500" s="86">
        <f>'RESUMEN TOTAL'!AH512</f>
        <v>0</v>
      </c>
      <c r="AC500" s="86">
        <f>'RESUMEN TOTAL'!AI512</f>
        <v>0</v>
      </c>
      <c r="AD500" s="86">
        <f>'RESUMEN TOTAL'!AJ512</f>
        <v>0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 t="str">
        <f>'RESUMEN TOTAL'!L513</f>
        <v>APAGADO</v>
      </c>
      <c r="G501" s="86" t="str">
        <f>'RESUMEN TOTAL'!M513</f>
        <v>APAGADO</v>
      </c>
      <c r="H501" s="86" t="str">
        <f>'RESUMEN TOTAL'!N513</f>
        <v>APAGADO</v>
      </c>
      <c r="I501" s="86">
        <f>'RESUMEN TOTAL'!O513</f>
        <v>0</v>
      </c>
      <c r="J501" s="86" t="str">
        <f>'RESUMEN TOTAL'!P513</f>
        <v>APAGADO</v>
      </c>
      <c r="K501" s="86" t="str">
        <f>'RESUMEN TOTAL'!Q513</f>
        <v>APAGADO</v>
      </c>
      <c r="L501" s="86" t="str">
        <f>'RESUMEN TOTAL'!R513</f>
        <v>APAGADO</v>
      </c>
      <c r="M501" s="86" t="str">
        <f>'RESUMEN TOTAL'!S513</f>
        <v>APAGADO</v>
      </c>
      <c r="N501" s="86" t="str">
        <f>'RESUMEN TOTAL'!T513</f>
        <v>APAGADO</v>
      </c>
      <c r="O501" s="86" t="str">
        <f>'RESUMEN TOTAL'!U513</f>
        <v>APAGADO</v>
      </c>
      <c r="P501" s="86" t="str">
        <f>'RESUMEN TOTAL'!V513</f>
        <v>APAGADO</v>
      </c>
      <c r="Q501" s="86" t="str">
        <f>'RESUMEN TOTAL'!W513</f>
        <v>APAGADO</v>
      </c>
      <c r="R501" s="86" t="str">
        <f>'RESUMEN TOTAL'!X513</f>
        <v>APAGADO</v>
      </c>
      <c r="S501" s="86" t="str">
        <f>'RESUMEN TOTAL'!Y513</f>
        <v>APAGADO</v>
      </c>
      <c r="T501" s="86" t="str">
        <f>'RESUMEN TOTAL'!Z513</f>
        <v>APAGADO</v>
      </c>
      <c r="U501" s="86" t="str">
        <f>'RESUMEN TOTAL'!AA513</f>
        <v>APAGADO</v>
      </c>
      <c r="V501" s="86" t="str">
        <f>'RESUMEN TOTAL'!AB513</f>
        <v>APAGADO</v>
      </c>
      <c r="W501" s="86" t="str">
        <f>'RESUMEN TOTAL'!AC513</f>
        <v>APAGADO</v>
      </c>
      <c r="X501" s="86" t="str">
        <f>'RESUMEN TOTAL'!AD513</f>
        <v>APAGADO</v>
      </c>
      <c r="Y501" s="86" t="str">
        <f>'RESUMEN TOTAL'!AE513</f>
        <v>APAGADO</v>
      </c>
      <c r="Z501" s="86">
        <f>'RESUMEN TOTAL'!AF513</f>
        <v>0</v>
      </c>
      <c r="AA501" s="86">
        <f>'RESUMEN TOTAL'!AG513</f>
        <v>0</v>
      </c>
      <c r="AB501" s="86">
        <f>'RESUMEN TOTAL'!AH513</f>
        <v>0</v>
      </c>
      <c r="AC501" s="86">
        <f>'RESUMEN TOTAL'!AI513</f>
        <v>0</v>
      </c>
      <c r="AD501" s="86">
        <f>'RESUMEN TOTAL'!AJ513</f>
        <v>0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 t="str">
        <f>'RESUMEN TOTAL'!L514</f>
        <v>APAGADO</v>
      </c>
      <c r="G502" s="86" t="str">
        <f>'RESUMEN TOTAL'!M514</f>
        <v>APAGADO</v>
      </c>
      <c r="H502" s="86" t="str">
        <f>'RESUMEN TOTAL'!N514</f>
        <v>APAGADO</v>
      </c>
      <c r="I502" s="86">
        <f>'RESUMEN TOTAL'!O514</f>
        <v>0</v>
      </c>
      <c r="J502" s="86" t="str">
        <f>'RESUMEN TOTAL'!P514</f>
        <v>APAGADO</v>
      </c>
      <c r="K502" s="86" t="str">
        <f>'RESUMEN TOTAL'!Q514</f>
        <v>APAGADO</v>
      </c>
      <c r="L502" s="86" t="str">
        <f>'RESUMEN TOTAL'!R514</f>
        <v>APAGADO</v>
      </c>
      <c r="M502" s="86" t="str">
        <f>'RESUMEN TOTAL'!S514</f>
        <v>APAGADO</v>
      </c>
      <c r="N502" s="86" t="str">
        <f>'RESUMEN TOTAL'!T514</f>
        <v>APAGADO</v>
      </c>
      <c r="O502" s="86" t="str">
        <f>'RESUMEN TOTAL'!U514</f>
        <v>APAGADO</v>
      </c>
      <c r="P502" s="86" t="str">
        <f>'RESUMEN TOTAL'!V514</f>
        <v>APAGADO</v>
      </c>
      <c r="Q502" s="86" t="str">
        <f>'RESUMEN TOTAL'!W514</f>
        <v>APAGADO</v>
      </c>
      <c r="R502" s="86" t="str">
        <f>'RESUMEN TOTAL'!X514</f>
        <v>APAGADO</v>
      </c>
      <c r="S502" s="86" t="str">
        <f>'RESUMEN TOTAL'!Y514</f>
        <v>APAGADO</v>
      </c>
      <c r="T502" s="86" t="str">
        <f>'RESUMEN TOTAL'!Z514</f>
        <v>APAGADO</v>
      </c>
      <c r="U502" s="86" t="str">
        <f>'RESUMEN TOTAL'!AA514</f>
        <v>APAGADO</v>
      </c>
      <c r="V502" s="86" t="str">
        <f>'RESUMEN TOTAL'!AB514</f>
        <v>APAGADO</v>
      </c>
      <c r="W502" s="86" t="str">
        <f>'RESUMEN TOTAL'!AC514</f>
        <v>APAGADO</v>
      </c>
      <c r="X502" s="86" t="str">
        <f>'RESUMEN TOTAL'!AD514</f>
        <v>APAGADO</v>
      </c>
      <c r="Y502" s="86" t="str">
        <f>'RESUMEN TOTAL'!AE514</f>
        <v>APAGADO</v>
      </c>
      <c r="Z502" s="86">
        <f>'RESUMEN TOTAL'!AF514</f>
        <v>0</v>
      </c>
      <c r="AA502" s="86">
        <f>'RESUMEN TOTAL'!AG514</f>
        <v>0</v>
      </c>
      <c r="AB502" s="86">
        <f>'RESUMEN TOTAL'!AH514</f>
        <v>0</v>
      </c>
      <c r="AC502" s="86">
        <f>'RESUMEN TOTAL'!AI514</f>
        <v>0</v>
      </c>
      <c r="AD502" s="86">
        <f>'RESUMEN TOTAL'!AJ514</f>
        <v>0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 t="str">
        <f>'RESUMEN TOTAL'!L520</f>
        <v>APAGADO</v>
      </c>
      <c r="G508" s="86" t="str">
        <f>'RESUMEN TOTAL'!M520</f>
        <v>APAGADO</v>
      </c>
      <c r="H508" s="86" t="str">
        <f>'RESUMEN TOTAL'!N520</f>
        <v>APAGADO</v>
      </c>
      <c r="I508" s="86">
        <f>'RESUMEN TOTAL'!O520</f>
        <v>0</v>
      </c>
      <c r="J508" s="86" t="str">
        <f>'RESUMEN TOTAL'!P520</f>
        <v>APAGADO</v>
      </c>
      <c r="K508" s="86" t="str">
        <f>'RESUMEN TOTAL'!Q520</f>
        <v>APAGADO</v>
      </c>
      <c r="L508" s="86" t="str">
        <f>'RESUMEN TOTAL'!R520</f>
        <v>APAGADO</v>
      </c>
      <c r="M508" s="86" t="str">
        <f>'RESUMEN TOTAL'!S520</f>
        <v>APAGADO</v>
      </c>
      <c r="N508" s="86" t="str">
        <f>'RESUMEN TOTAL'!T520</f>
        <v>APAGADO</v>
      </c>
      <c r="O508" s="86" t="str">
        <f>'RESUMEN TOTAL'!U520</f>
        <v>APAGADO</v>
      </c>
      <c r="P508" s="86" t="str">
        <f>'RESUMEN TOTAL'!V520</f>
        <v>APAGADO</v>
      </c>
      <c r="Q508" s="86" t="str">
        <f>'RESUMEN TOTAL'!W520</f>
        <v>APAGADO</v>
      </c>
      <c r="R508" s="86" t="str">
        <f>'RESUMEN TOTAL'!X520</f>
        <v>APAGADO</v>
      </c>
      <c r="S508" s="86" t="str">
        <f>'RESUMEN TOTAL'!Y520</f>
        <v>APAGADO</v>
      </c>
      <c r="T508" s="86" t="str">
        <f>'RESUMEN TOTAL'!Z520</f>
        <v>APAGADO</v>
      </c>
      <c r="U508" s="86" t="str">
        <f>'RESUMEN TOTAL'!AA520</f>
        <v>APAGADO</v>
      </c>
      <c r="V508" s="86" t="str">
        <f>'RESUMEN TOTAL'!AB520</f>
        <v>APAGADO</v>
      </c>
      <c r="W508" s="86" t="str">
        <f>'RESUMEN TOTAL'!AC520</f>
        <v>APAGADO</v>
      </c>
      <c r="X508" s="86" t="str">
        <f>'RESUMEN TOTAL'!AD520</f>
        <v>APAGADO</v>
      </c>
      <c r="Y508" s="86" t="str">
        <f>'RESUMEN TOTAL'!AE520</f>
        <v>APAGADO</v>
      </c>
      <c r="Z508" s="86">
        <f>'RESUMEN TOTAL'!AF520</f>
        <v>0</v>
      </c>
      <c r="AA508" s="86">
        <f>'RESUMEN TOTAL'!AG520</f>
        <v>0</v>
      </c>
      <c r="AB508" s="86">
        <f>'RESUMEN TOTAL'!AH520</f>
        <v>0</v>
      </c>
      <c r="AC508" s="86">
        <f>'RESUMEN TOTAL'!AI520</f>
        <v>0</v>
      </c>
      <c r="AD508" s="86">
        <f>'RESUMEN TOTAL'!AJ520</f>
        <v>0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 t="str">
        <f>'RESUMEN TOTAL'!L521</f>
        <v>APAGADO</v>
      </c>
      <c r="G509" s="86" t="str">
        <f>'RESUMEN TOTAL'!M521</f>
        <v>APAGADO</v>
      </c>
      <c r="H509" s="86" t="str">
        <f>'RESUMEN TOTAL'!N521</f>
        <v>APAGADO</v>
      </c>
      <c r="I509" s="86">
        <f>'RESUMEN TOTAL'!O521</f>
        <v>0</v>
      </c>
      <c r="J509" s="86" t="str">
        <f>'RESUMEN TOTAL'!P521</f>
        <v>APAGADO</v>
      </c>
      <c r="K509" s="86" t="str">
        <f>'RESUMEN TOTAL'!Q521</f>
        <v>APAGADO</v>
      </c>
      <c r="L509" s="86" t="str">
        <f>'RESUMEN TOTAL'!R521</f>
        <v>APAGADO</v>
      </c>
      <c r="M509" s="86" t="str">
        <f>'RESUMEN TOTAL'!S521</f>
        <v>APAGADO</v>
      </c>
      <c r="N509" s="86" t="str">
        <f>'RESUMEN TOTAL'!T521</f>
        <v>APAGADO</v>
      </c>
      <c r="O509" s="86" t="str">
        <f>'RESUMEN TOTAL'!U521</f>
        <v>APAGADO</v>
      </c>
      <c r="P509" s="86" t="str">
        <f>'RESUMEN TOTAL'!V521</f>
        <v>APAGADO</v>
      </c>
      <c r="Q509" s="86" t="str">
        <f>'RESUMEN TOTAL'!W521</f>
        <v>APAGADO</v>
      </c>
      <c r="R509" s="86" t="str">
        <f>'RESUMEN TOTAL'!X521</f>
        <v>APAGADO</v>
      </c>
      <c r="S509" s="86" t="str">
        <f>'RESUMEN TOTAL'!Y521</f>
        <v>APAGADO</v>
      </c>
      <c r="T509" s="86" t="str">
        <f>'RESUMEN TOTAL'!Z521</f>
        <v>APAGADO</v>
      </c>
      <c r="U509" s="86" t="str">
        <f>'RESUMEN TOTAL'!AA521</f>
        <v>APAGADO</v>
      </c>
      <c r="V509" s="86" t="str">
        <f>'RESUMEN TOTAL'!AB523</f>
        <v>APAGADO</v>
      </c>
      <c r="W509" s="86" t="str">
        <f>'RESUMEN TOTAL'!AC521</f>
        <v>APAGADO</v>
      </c>
      <c r="X509" s="86" t="str">
        <f>'RESUMEN TOTAL'!AD521</f>
        <v>APAGADO</v>
      </c>
      <c r="Y509" s="86" t="str">
        <f>'RESUMEN TOTAL'!AE521</f>
        <v>APAGADO</v>
      </c>
      <c r="Z509" s="86">
        <f>'RESUMEN TOTAL'!AF521</f>
        <v>0</v>
      </c>
      <c r="AA509" s="86">
        <f>'RESUMEN TOTAL'!AG521</f>
        <v>0</v>
      </c>
      <c r="AB509" s="86">
        <f>'RESUMEN TOTAL'!AH521</f>
        <v>0</v>
      </c>
      <c r="AC509" s="86">
        <f>'RESUMEN TOTAL'!AI521</f>
        <v>0</v>
      </c>
      <c r="AD509" s="86">
        <f>'RESUMEN TOTAL'!AJ521</f>
        <v>0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</row>
    <row r="510" spans="1:35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 t="str">
        <f>'RESUMEN TOTAL'!W528</f>
        <v>APAGADO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</row>
    <row r="511" spans="1:35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</row>
    <row r="512" spans="1:35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</row>
    <row r="513" spans="1:35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</row>
    <row r="514" spans="1:35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 t="str">
        <f>'RESUMEN TOTAL'!L528</f>
        <v>APAGADO</v>
      </c>
      <c r="G514" s="86" t="str">
        <f>'RESUMEN TOTAL'!M528</f>
        <v>APAGADO</v>
      </c>
      <c r="H514" s="86" t="str">
        <f>'RESUMEN TOTAL'!N528</f>
        <v>APAGADO</v>
      </c>
      <c r="I514" s="86">
        <f>'RESUMEN TOTAL'!O528</f>
        <v>0</v>
      </c>
      <c r="J514" s="86">
        <f>'RESUMEN TOTAL'!P528</f>
        <v>0</v>
      </c>
      <c r="K514" s="86">
        <f>'RESUMEN TOTAL'!Q528</f>
        <v>0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 t="str">
        <f>'RESUMEN TOTAL'!X528</f>
        <v>APAGADO</v>
      </c>
      <c r="S514" s="86" t="str">
        <f>'RESUMEN TOTAL'!Y528</f>
        <v>APAGADO</v>
      </c>
      <c r="T514" s="86" t="str">
        <f>'RESUMEN TOTAL'!Z528</f>
        <v>APAGADO</v>
      </c>
      <c r="U514" s="86" t="str">
        <f>'RESUMEN TOTAL'!AA528</f>
        <v>APAGADO</v>
      </c>
      <c r="V514" s="86" t="str">
        <f>'RESUMEN TOTAL'!AB528</f>
        <v>APAGADO</v>
      </c>
      <c r="W514" s="86" t="str">
        <f>'RESUMEN TOTAL'!AC528</f>
        <v>APAGADO</v>
      </c>
      <c r="X514" s="86" t="str">
        <f>'RESUMEN TOTAL'!AD528</f>
        <v>APAGADO</v>
      </c>
      <c r="Y514" s="86" t="str">
        <f>'RESUMEN TOTAL'!AE528</f>
        <v>APAGADO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>
        <f>'RESUMEN TOTAL'!AJ528</f>
        <v>0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</row>
    <row r="515" spans="1:35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>
        <f>'RESUMEN TOTAL'!O529</f>
        <v>0</v>
      </c>
      <c r="J515" s="86" t="str">
        <f>'RESUMEN TOTAL'!P529</f>
        <v>APAGADO</v>
      </c>
      <c r="K515" s="86" t="str">
        <f>'RESUMEN TOTAL'!Q529</f>
        <v>APAGADO</v>
      </c>
      <c r="L515" s="86" t="str">
        <f>'RESUMEN TOTAL'!R529</f>
        <v>APAGADO</v>
      </c>
      <c r="M515" s="86" t="str">
        <f>'RESUMEN TOTAL'!S529</f>
        <v>APAGADO</v>
      </c>
      <c r="N515" s="86" t="str">
        <f>'RESUMEN TOTAL'!T529</f>
        <v>APAGADO</v>
      </c>
      <c r="O515" s="86" t="str">
        <f>'RESUMEN TOTAL'!U529</f>
        <v>APAGADO</v>
      </c>
      <c r="P515" s="86" t="str">
        <f>'RESUMEN TOTAL'!V529</f>
        <v>APAGADO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>
        <f>'RESUMEN TOTAL'!AF529</f>
        <v>0</v>
      </c>
      <c r="AA515" s="86">
        <f>'RESUMEN TOTAL'!AG529</f>
        <v>0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</row>
    <row r="516" spans="1:35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</row>
    <row r="517" spans="1:35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</row>
    <row r="518" spans="1:35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 t="str">
        <f>'RESUMEN TOTAL'!L532</f>
        <v>APAGADO</v>
      </c>
      <c r="G518" s="86" t="str">
        <f>'RESUMEN TOTAL'!M532</f>
        <v>APAGADO</v>
      </c>
      <c r="H518" s="86" t="str">
        <f>'RESUMEN TOTAL'!N532</f>
        <v>APAGADO</v>
      </c>
      <c r="I518" s="86">
        <f>'RESUMEN TOTAL'!O532</f>
        <v>0</v>
      </c>
      <c r="J518" s="86" t="str">
        <f>'RESUMEN TOTAL'!P532</f>
        <v>APAGADO</v>
      </c>
      <c r="K518" s="86" t="str">
        <f>'RESUMEN TOTAL'!Q532</f>
        <v>APAGADO</v>
      </c>
      <c r="L518" s="86" t="str">
        <f>'RESUMEN TOTAL'!R532</f>
        <v>APAGADO</v>
      </c>
      <c r="M518" s="86" t="str">
        <f>'RESUMEN TOTAL'!S532</f>
        <v>APAGADO</v>
      </c>
      <c r="N518" s="86" t="str">
        <f>'RESUMEN TOTAL'!T532</f>
        <v>APAGADO</v>
      </c>
      <c r="O518" s="86" t="str">
        <f>'RESUMEN TOTAL'!U532</f>
        <v>APAGADO</v>
      </c>
      <c r="P518" s="86" t="str">
        <f>'RESUMEN TOTAL'!V532</f>
        <v>APAGADO</v>
      </c>
      <c r="Q518" s="86" t="str">
        <f>'RESUMEN TOTAL'!W532</f>
        <v>APAGADO</v>
      </c>
      <c r="R518" s="86" t="str">
        <f>'RESUMEN TOTAL'!X532</f>
        <v>APAGADO</v>
      </c>
      <c r="S518" s="86" t="str">
        <f>'RESUMEN TOTAL'!Y532</f>
        <v>APAGADO</v>
      </c>
      <c r="T518" s="86" t="str">
        <f>'RESUMEN TOTAL'!Z532</f>
        <v>APAGADO</v>
      </c>
      <c r="U518" s="86" t="str">
        <f>'RESUMEN TOTAL'!AA532</f>
        <v>APAGADO</v>
      </c>
      <c r="V518" s="86" t="str">
        <f>'RESUMEN TOTAL'!AB532</f>
        <v>APAGADO</v>
      </c>
      <c r="W518" s="86" t="str">
        <f>'RESUMEN TOTAL'!AC532</f>
        <v>APAGADO</v>
      </c>
      <c r="X518" s="86" t="str">
        <f>'RESUMEN TOTAL'!AD532</f>
        <v>APAGADO</v>
      </c>
      <c r="Y518" s="86" t="str">
        <f>'RESUMEN TOTAL'!AE532</f>
        <v>APAGADO</v>
      </c>
      <c r="Z518" s="86">
        <f>'RESUMEN TOTAL'!AF532</f>
        <v>0</v>
      </c>
      <c r="AA518" s="86">
        <f>'RESUMEN TOTAL'!AG532</f>
        <v>0</v>
      </c>
      <c r="AB518" s="86">
        <f>'RESUMEN TOTAL'!AH532</f>
        <v>0</v>
      </c>
      <c r="AC518" s="86">
        <f>'RESUMEN TOTAL'!AI532</f>
        <v>0</v>
      </c>
      <c r="AD518" s="86">
        <f>'RESUMEN TOTAL'!AJ532</f>
        <v>0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</row>
    <row r="519" spans="1:35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 t="str">
        <f>'RESUMEN TOTAL'!L533</f>
        <v>APAGADO</v>
      </c>
      <c r="G519" s="86" t="str">
        <f>'RESUMEN TOTAL'!M533</f>
        <v>APAGADO</v>
      </c>
      <c r="H519" s="86" t="str">
        <f>'RESUMEN TOTAL'!N533</f>
        <v>APAGADO</v>
      </c>
      <c r="I519" s="86">
        <f>'RESUMEN TOTAL'!O533</f>
        <v>0</v>
      </c>
      <c r="J519" s="86" t="str">
        <f>'RESUMEN TOTAL'!P533</f>
        <v>APAGADO</v>
      </c>
      <c r="K519" s="86" t="str">
        <f>'RESUMEN TOTAL'!Q533</f>
        <v>APAGADO</v>
      </c>
      <c r="L519" s="86" t="str">
        <f>'RESUMEN TOTAL'!R533</f>
        <v>APAGADO</v>
      </c>
      <c r="M519" s="86" t="str">
        <f>'RESUMEN TOTAL'!S533</f>
        <v>APAGADO</v>
      </c>
      <c r="N519" s="86" t="str">
        <f>'RESUMEN TOTAL'!T533</f>
        <v>APAGADO</v>
      </c>
      <c r="O519" s="86" t="str">
        <f>'RESUMEN TOTAL'!U533</f>
        <v>APAGADO</v>
      </c>
      <c r="P519" s="86" t="str">
        <f>'RESUMEN TOTAL'!V533</f>
        <v>APAGADO</v>
      </c>
      <c r="Q519" s="86" t="str">
        <f>'RESUMEN TOTAL'!W533</f>
        <v>APAGADO</v>
      </c>
      <c r="R519" s="86" t="str">
        <f>'RESUMEN TOTAL'!X533</f>
        <v>APAGADO</v>
      </c>
      <c r="S519" s="86" t="str">
        <f>'RESUMEN TOTAL'!Y533</f>
        <v>APAGADO</v>
      </c>
      <c r="T519" s="86" t="str">
        <f>'RESUMEN TOTAL'!Z533</f>
        <v>APAGADO</v>
      </c>
      <c r="U519" s="86" t="str">
        <f>'RESUMEN TOTAL'!AA533</f>
        <v>APAGADO</v>
      </c>
      <c r="V519" s="86" t="str">
        <f>'RESUMEN TOTAL'!AB533</f>
        <v>APAGADO</v>
      </c>
      <c r="W519" s="86" t="str">
        <f>'RESUMEN TOTAL'!AC533</f>
        <v>APAGADO</v>
      </c>
      <c r="X519" s="86" t="str">
        <f>'RESUMEN TOTAL'!AD533</f>
        <v>APAGADO</v>
      </c>
      <c r="Y519" s="86" t="str">
        <f>'RESUMEN TOTAL'!AE533</f>
        <v>APAGADO</v>
      </c>
      <c r="Z519" s="86">
        <f>'RESUMEN TOTAL'!AF533</f>
        <v>0</v>
      </c>
      <c r="AA519" s="86">
        <f>'RESUMEN TOTAL'!AG533</f>
        <v>0</v>
      </c>
      <c r="AB519" s="86">
        <f>'RESUMEN TOTAL'!AH533</f>
        <v>0</v>
      </c>
      <c r="AC519" s="86">
        <f>'RESUMEN TOTAL'!AI533</f>
        <v>0</v>
      </c>
      <c r="AD519" s="86">
        <f>'RESUMEN TOTAL'!AJ533</f>
        <v>0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</row>
    <row r="520" spans="1:35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</row>
    <row r="521" spans="1:35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</row>
    <row r="522" spans="1:35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 t="str">
        <f>'RESUMEN TOTAL'!L536</f>
        <v>APAGADO</v>
      </c>
      <c r="G522" s="86" t="str">
        <f>'RESUMEN TOTAL'!M536</f>
        <v>APAGADO</v>
      </c>
      <c r="H522" s="86" t="str">
        <f>'RESUMEN TOTAL'!N536</f>
        <v>APAGADO</v>
      </c>
      <c r="I522" s="86">
        <f>'RESUMEN TOTAL'!O536</f>
        <v>0</v>
      </c>
      <c r="J522" s="86" t="str">
        <f>'RESUMEN TOTAL'!P536</f>
        <v>APAGADO</v>
      </c>
      <c r="K522" s="86" t="str">
        <f>'RESUMEN TOTAL'!Q536</f>
        <v>APAGADO</v>
      </c>
      <c r="L522" s="86" t="str">
        <f>'RESUMEN TOTAL'!R536</f>
        <v>APAGADO</v>
      </c>
      <c r="M522" s="86" t="str">
        <f>'RESUMEN TOTAL'!S536</f>
        <v>APAGADO</v>
      </c>
      <c r="N522" s="86" t="str">
        <f>'RESUMEN TOTAL'!T536</f>
        <v>APAGADO</v>
      </c>
      <c r="O522" s="86" t="str">
        <f>'RESUMEN TOTAL'!U536</f>
        <v>APAGADO</v>
      </c>
      <c r="P522" s="86" t="str">
        <f>'RESUMEN TOTAL'!V536</f>
        <v>APAGADO</v>
      </c>
      <c r="Q522" s="86" t="str">
        <f>'RESUMEN TOTAL'!W536</f>
        <v>APAGADO</v>
      </c>
      <c r="R522" s="86" t="str">
        <f>'RESUMEN TOTAL'!X536</f>
        <v>APAGADO</v>
      </c>
      <c r="S522" s="86" t="str">
        <f>'RESUMEN TOTAL'!Y536</f>
        <v>APAGADO</v>
      </c>
      <c r="T522" s="86" t="str">
        <f>'RESUMEN TOTAL'!Z536</f>
        <v>APAGADO</v>
      </c>
      <c r="U522" s="86" t="str">
        <f>'RESUMEN TOTAL'!AA536</f>
        <v>APAGADO</v>
      </c>
      <c r="V522" s="86" t="str">
        <f>'RESUMEN TOTAL'!AB536</f>
        <v>APAGADO</v>
      </c>
      <c r="W522" s="86" t="str">
        <f>'RESUMEN TOTAL'!AC536</f>
        <v>APAGADO</v>
      </c>
      <c r="X522" s="86" t="str">
        <f>'RESUMEN TOTAL'!AD536</f>
        <v>APAGADO</v>
      </c>
      <c r="Y522" s="86" t="str">
        <f>'RESUMEN TOTAL'!AE536</f>
        <v>APAGADO</v>
      </c>
      <c r="Z522" s="86">
        <f>'RESUMEN TOTAL'!AF536</f>
        <v>0</v>
      </c>
      <c r="AA522" s="86">
        <f>'RESUMEN TOTAL'!AG536</f>
        <v>0</v>
      </c>
      <c r="AB522" s="86">
        <f>'RESUMEN TOTAL'!AH536</f>
        <v>0</v>
      </c>
      <c r="AC522" s="86">
        <f>'RESUMEN TOTAL'!AI536</f>
        <v>0</v>
      </c>
      <c r="AD522" s="86">
        <f>'RESUMEN TOTAL'!AJ536</f>
        <v>0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</row>
    <row r="523" spans="1:35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 t="str">
        <f>'RESUMEN TOTAL'!L537</f>
        <v>APAGADO</v>
      </c>
      <c r="G523" s="86" t="str">
        <f>'RESUMEN TOTAL'!M537</f>
        <v>APAGADO</v>
      </c>
      <c r="H523" s="86" t="str">
        <f>'RESUMEN TOTAL'!N537</f>
        <v>APAGADO</v>
      </c>
      <c r="I523" s="86">
        <f>'RESUMEN TOTAL'!O537</f>
        <v>0</v>
      </c>
      <c r="J523" s="86" t="str">
        <f>'RESUMEN TOTAL'!P537</f>
        <v>APAGADO</v>
      </c>
      <c r="K523" s="86" t="str">
        <f>'RESUMEN TOTAL'!Q537</f>
        <v>APAGADO</v>
      </c>
      <c r="L523" s="86" t="str">
        <f>'RESUMEN TOTAL'!R537</f>
        <v>APAGADO</v>
      </c>
      <c r="M523" s="86" t="str">
        <f>'RESUMEN TOTAL'!S537</f>
        <v>APAGADO</v>
      </c>
      <c r="N523" s="86" t="str">
        <f>'RESUMEN TOTAL'!T537</f>
        <v>APAGADO</v>
      </c>
      <c r="O523" s="86" t="str">
        <f>'RESUMEN TOTAL'!U537</f>
        <v>APAGADO</v>
      </c>
      <c r="P523" s="86" t="str">
        <f>'RESUMEN TOTAL'!V537</f>
        <v>APAGADO</v>
      </c>
      <c r="Q523" s="86" t="str">
        <f>'RESUMEN TOTAL'!W537</f>
        <v>APAGADO</v>
      </c>
      <c r="R523" s="86" t="str">
        <f>'RESUMEN TOTAL'!X537</f>
        <v>APAGADO</v>
      </c>
      <c r="S523" s="86" t="str">
        <f>'RESUMEN TOTAL'!Y537</f>
        <v>APAGADO</v>
      </c>
      <c r="T523" s="86" t="str">
        <f>'RESUMEN TOTAL'!Z537</f>
        <v>APAGADO</v>
      </c>
      <c r="U523" s="86" t="str">
        <f>'RESUMEN TOTAL'!AA537</f>
        <v>APAGADO</v>
      </c>
      <c r="V523" s="86" t="str">
        <f>'RESUMEN TOTAL'!AB537</f>
        <v>APAGADO</v>
      </c>
      <c r="W523" s="86" t="str">
        <f>'RESUMEN TOTAL'!AC537</f>
        <v>APAGADO</v>
      </c>
      <c r="X523" s="86" t="str">
        <f>'RESUMEN TOTAL'!AD537</f>
        <v>APAGADO</v>
      </c>
      <c r="Y523" s="86" t="str">
        <f>'RESUMEN TOTAL'!AE537</f>
        <v>APAGADO</v>
      </c>
      <c r="Z523" s="86">
        <f>'RESUMEN TOTAL'!AF537</f>
        <v>0</v>
      </c>
      <c r="AA523" s="86">
        <f>'RESUMEN TOTAL'!AG537</f>
        <v>0</v>
      </c>
      <c r="AB523" s="86">
        <f>'RESUMEN TOTAL'!AH537</f>
        <v>0</v>
      </c>
      <c r="AC523" s="86">
        <f>'RESUMEN TOTAL'!AI537</f>
        <v>0</v>
      </c>
      <c r="AD523" s="86">
        <f>'RESUMEN TOTAL'!AJ537</f>
        <v>0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</row>
    <row r="524" spans="1:35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</row>
    <row r="525" spans="1:35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</row>
    <row r="526" spans="1:35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 t="str">
        <f>'RESUMEN TOTAL'!L540</f>
        <v>APAGADO</v>
      </c>
      <c r="G526" s="86" t="str">
        <f>'RESUMEN TOTAL'!M540</f>
        <v>APAGADO</v>
      </c>
      <c r="H526" s="86" t="str">
        <f>'RESUMEN TOTAL'!N540</f>
        <v>APAGADO</v>
      </c>
      <c r="I526" s="86">
        <f>'RESUMEN TOTAL'!O540</f>
        <v>0</v>
      </c>
      <c r="J526" s="86" t="str">
        <f>'RESUMEN TOTAL'!P540</f>
        <v>APAGADO</v>
      </c>
      <c r="K526" s="86" t="str">
        <f>'RESUMEN TOTAL'!Q540</f>
        <v>APAGADO</v>
      </c>
      <c r="L526" s="86" t="str">
        <f>'RESUMEN TOTAL'!R540</f>
        <v>APAGADO</v>
      </c>
      <c r="M526" s="86" t="str">
        <f>'RESUMEN TOTAL'!S540</f>
        <v>APAGADO</v>
      </c>
      <c r="N526" s="86" t="str">
        <f>'RESUMEN TOTAL'!T540</f>
        <v>APAGADO</v>
      </c>
      <c r="O526" s="86" t="str">
        <f>'RESUMEN TOTAL'!U540</f>
        <v>APAGADO</v>
      </c>
      <c r="P526" s="86" t="str">
        <f>'RESUMEN TOTAL'!V540</f>
        <v>APAGADO</v>
      </c>
      <c r="Q526" s="86" t="str">
        <f>'RESUMEN TOTAL'!W540</f>
        <v>APAGADO</v>
      </c>
      <c r="R526" s="86" t="str">
        <f>'RESUMEN TOTAL'!X540</f>
        <v>APAGADO</v>
      </c>
      <c r="S526" s="86" t="str">
        <f>'RESUMEN TOTAL'!Y540</f>
        <v>APAGADO</v>
      </c>
      <c r="T526" s="86" t="str">
        <f>'RESUMEN TOTAL'!Z540</f>
        <v>APAGADO</v>
      </c>
      <c r="U526" s="86" t="str">
        <f>'RESUMEN TOTAL'!AA540</f>
        <v>APAGADO</v>
      </c>
      <c r="V526" s="86" t="str">
        <f>'RESUMEN TOTAL'!AB540</f>
        <v>APAGADO</v>
      </c>
      <c r="W526" s="86" t="str">
        <f>'RESUMEN TOTAL'!AC540</f>
        <v>APAGADO</v>
      </c>
      <c r="X526" s="86" t="str">
        <f>'RESUMEN TOTAL'!AD540</f>
        <v>APAGADO</v>
      </c>
      <c r="Y526" s="86" t="str">
        <f>'RESUMEN TOTAL'!AE540</f>
        <v>APAGADO</v>
      </c>
      <c r="Z526" s="86">
        <f>'RESUMEN TOTAL'!AF540</f>
        <v>0</v>
      </c>
      <c r="AA526" s="86">
        <f>'RESUMEN TOTAL'!AG540</f>
        <v>0</v>
      </c>
      <c r="AB526" s="86">
        <f>'RESUMEN TOTAL'!AH540</f>
        <v>0</v>
      </c>
      <c r="AC526" s="86">
        <f>'RESUMEN TOTAL'!AI540</f>
        <v>0</v>
      </c>
      <c r="AD526" s="86">
        <f>'RESUMEN TOTAL'!AJ540</f>
        <v>0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</row>
    <row r="527" spans="1:35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 t="str">
        <f>'RESUMEN TOTAL'!L541</f>
        <v>APAGADO</v>
      </c>
      <c r="G527" s="86" t="str">
        <f>'RESUMEN TOTAL'!M541</f>
        <v>APAGADO</v>
      </c>
      <c r="H527" s="86" t="str">
        <f>'RESUMEN TOTAL'!N541</f>
        <v>APAGADO</v>
      </c>
      <c r="I527" s="86">
        <f>'RESUMEN TOTAL'!O541</f>
        <v>0</v>
      </c>
      <c r="J527" s="86" t="str">
        <f>'RESUMEN TOTAL'!P541</f>
        <v>APAGADO</v>
      </c>
      <c r="K527" s="86" t="str">
        <f>'RESUMEN TOTAL'!Q541</f>
        <v>APAGADO</v>
      </c>
      <c r="L527" s="86" t="str">
        <f>'RESUMEN TOTAL'!R541</f>
        <v>APAGADO</v>
      </c>
      <c r="M527" s="86" t="str">
        <f>'RESUMEN TOTAL'!S541</f>
        <v>APAGADO</v>
      </c>
      <c r="N527" s="86" t="str">
        <f>'RESUMEN TOTAL'!T541</f>
        <v>APAGADO</v>
      </c>
      <c r="O527" s="86" t="str">
        <f>'RESUMEN TOTAL'!U541</f>
        <v>APAGADO</v>
      </c>
      <c r="P527" s="86" t="str">
        <f>'RESUMEN TOTAL'!V541</f>
        <v>APAGADO</v>
      </c>
      <c r="Q527" s="86" t="str">
        <f>'RESUMEN TOTAL'!W541</f>
        <v>APAGADO</v>
      </c>
      <c r="R527" s="86" t="str">
        <f>'RESUMEN TOTAL'!X541</f>
        <v>APAGADO</v>
      </c>
      <c r="S527" s="86" t="str">
        <f>'RESUMEN TOTAL'!Y541</f>
        <v>APAGADO</v>
      </c>
      <c r="T527" s="86" t="str">
        <f>'RESUMEN TOTAL'!Z541</f>
        <v>APAGADO</v>
      </c>
      <c r="U527" s="86" t="str">
        <f>'RESUMEN TOTAL'!AA541</f>
        <v>APAGADO</v>
      </c>
      <c r="V527" s="86" t="str">
        <f>'RESUMEN TOTAL'!AB541</f>
        <v>APAGADO</v>
      </c>
      <c r="W527" s="86" t="str">
        <f>'RESUMEN TOTAL'!AC541</f>
        <v>APAGADO</v>
      </c>
      <c r="X527" s="86" t="str">
        <f>'RESUMEN TOTAL'!AD541</f>
        <v>APAGADO</v>
      </c>
      <c r="Y527" s="86" t="str">
        <f>'RESUMEN TOTAL'!AE541</f>
        <v>APAGADO</v>
      </c>
      <c r="Z527" s="86">
        <f>'RESUMEN TOTAL'!AF541</f>
        <v>0</v>
      </c>
      <c r="AA527" s="86">
        <f>'RESUMEN TOTAL'!AG541</f>
        <v>0</v>
      </c>
      <c r="AB527" s="86">
        <f>'RESUMEN TOTAL'!AH541</f>
        <v>0</v>
      </c>
      <c r="AC527" s="86">
        <f>'RESUMEN TOTAL'!AI541</f>
        <v>0</v>
      </c>
      <c r="AD527" s="86">
        <f>'RESUMEN TOTAL'!AJ541</f>
        <v>0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</row>
    <row r="528" spans="1:35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</row>
    <row r="529" spans="1:35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</row>
    <row r="530" spans="1:35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>
        <f>'RESUMEN TOTAL'!L544</f>
        <v>0</v>
      </c>
      <c r="G530" s="86">
        <f>'RESUMEN TOTAL'!M544</f>
        <v>0</v>
      </c>
      <c r="H530" s="86">
        <f>'RESUMEN TOTAL'!N544</f>
        <v>0</v>
      </c>
      <c r="I530" s="86">
        <f>'RESUMEN TOTAL'!O544</f>
        <v>0</v>
      </c>
      <c r="J530" s="86">
        <f>'RESUMEN TOTAL'!P544</f>
        <v>0</v>
      </c>
      <c r="K530" s="86">
        <f>'RESUMEN TOTAL'!Q544</f>
        <v>0</v>
      </c>
      <c r="L530" s="86">
        <f>'RESUMEN TOTAL'!R544</f>
        <v>0</v>
      </c>
      <c r="M530" s="86">
        <f>'RESUMEN TOTAL'!S544</f>
        <v>0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 t="str">
        <f>'RESUMEN TOTAL'!AE544</f>
        <v>APAGADO</v>
      </c>
      <c r="Z530" s="86">
        <f>'RESUMEN TOTAL'!AF544</f>
        <v>0</v>
      </c>
      <c r="AA530" s="86">
        <f>'RESUMEN TOTAL'!AG544</f>
        <v>0</v>
      </c>
      <c r="AB530" s="86">
        <f>'RESUMEN TOTAL'!AH544</f>
        <v>0</v>
      </c>
      <c r="AC530" s="86">
        <f>'RESUMEN TOTAL'!AI544</f>
        <v>0</v>
      </c>
      <c r="AD530" s="86">
        <f>'RESUMEN TOTAL'!AJ544</f>
        <v>0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</row>
    <row r="531" spans="1:35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>
        <f>'RESUMEN TOTAL'!L545</f>
        <v>0</v>
      </c>
      <c r="G531" s="86">
        <f>'RESUMEN TOTAL'!M545</f>
        <v>0</v>
      </c>
      <c r="H531" s="86">
        <f>'RESUMEN TOTAL'!N545</f>
        <v>0</v>
      </c>
      <c r="I531" s="86">
        <f>'RESUMEN TOTAL'!O545</f>
        <v>0</v>
      </c>
      <c r="J531" s="86">
        <f>'RESUMEN TOTAL'!P545</f>
        <v>0</v>
      </c>
      <c r="K531" s="86">
        <f>'RESUMEN TOTAL'!Q545</f>
        <v>0</v>
      </c>
      <c r="L531" s="86">
        <f>'RESUMEN TOTAL'!R545</f>
        <v>0</v>
      </c>
      <c r="M531" s="86">
        <f>'RESUMEN TOTAL'!S545</f>
        <v>0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 t="str">
        <f>'RESUMEN TOTAL'!AE545</f>
        <v>APAGADO</v>
      </c>
      <c r="Z531" s="86">
        <f>'RESUMEN TOTAL'!AF545</f>
        <v>0</v>
      </c>
      <c r="AA531" s="86">
        <f>'RESUMEN TOTAL'!AG545</f>
        <v>0</v>
      </c>
      <c r="AB531" s="86">
        <f>'RESUMEN TOTAL'!AH545</f>
        <v>0</v>
      </c>
      <c r="AC531" s="86">
        <f>'RESUMEN TOTAL'!AI545</f>
        <v>0</v>
      </c>
      <c r="AD531" s="86">
        <f>'RESUMEN TOTAL'!AJ545</f>
        <v>0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</row>
    <row r="532" spans="1:35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 t="str">
        <f>'RESUMEN TOTAL'!L546</f>
        <v>APAGADO</v>
      </c>
      <c r="G532" s="86" t="str">
        <f>'RESUMEN TOTAL'!M546</f>
        <v>APAGADO</v>
      </c>
      <c r="H532" s="86" t="str">
        <f>'RESUMEN TOTAL'!N546</f>
        <v>APAGADO</v>
      </c>
      <c r="I532" s="86">
        <f>'RESUMEN TOTAL'!O546</f>
        <v>0</v>
      </c>
      <c r="J532" s="86" t="str">
        <f>'RESUMEN TOTAL'!P546</f>
        <v>APAGADO</v>
      </c>
      <c r="K532" s="86" t="str">
        <f>'RESUMEN TOTAL'!Q546</f>
        <v>APAGADO</v>
      </c>
      <c r="L532" s="86" t="str">
        <f>'RESUMEN TOTAL'!R546</f>
        <v>APAGADO</v>
      </c>
      <c r="M532" s="86" t="str">
        <f>'RESUMEN TOTAL'!S546</f>
        <v>APAGADO</v>
      </c>
      <c r="N532" s="86" t="str">
        <f>'RESUMEN TOTAL'!T546</f>
        <v>APAGADO</v>
      </c>
      <c r="O532" s="86" t="str">
        <f>'RESUMEN TOTAL'!U546</f>
        <v>APAGADO</v>
      </c>
      <c r="P532" s="86" t="str">
        <f>'RESUMEN TOTAL'!V546</f>
        <v>APAGADO</v>
      </c>
      <c r="Q532" s="86" t="str">
        <f>'RESUMEN TOTAL'!W546</f>
        <v>APAGADO</v>
      </c>
      <c r="R532" s="86" t="str">
        <f>'RESUMEN TOTAL'!X546</f>
        <v>APAGADO</v>
      </c>
      <c r="S532" s="86" t="str">
        <f>'RESUMEN TOTAL'!Y546</f>
        <v>APAGADO</v>
      </c>
      <c r="T532" s="86" t="str">
        <f>'RESUMEN TOTAL'!Z546</f>
        <v>APAGADO</v>
      </c>
      <c r="U532" s="86" t="str">
        <f>'RESUMEN TOTAL'!AA546</f>
        <v>APAGADO</v>
      </c>
      <c r="V532" s="86" t="str">
        <f>'RESUMEN TOTAL'!AB546</f>
        <v>APAGADO</v>
      </c>
      <c r="W532" s="86" t="str">
        <f>'RESUMEN TOTAL'!AC546</f>
        <v>APAGADO</v>
      </c>
      <c r="X532" s="86" t="str">
        <f>'RESUMEN TOTAL'!AD546</f>
        <v>APAGADO</v>
      </c>
      <c r="Y532" s="86" t="str">
        <f>'RESUMEN TOTAL'!AE546</f>
        <v>APAGADO</v>
      </c>
      <c r="Z532" s="86">
        <f>'RESUMEN TOTAL'!AF546</f>
        <v>0</v>
      </c>
      <c r="AA532" s="86">
        <f>'RESUMEN TOTAL'!AG546</f>
        <v>0</v>
      </c>
      <c r="AB532" s="86">
        <f>'RESUMEN TOTAL'!AH546</f>
        <v>0</v>
      </c>
      <c r="AC532" s="86">
        <f>'RESUMEN TOTAL'!AI546</f>
        <v>0</v>
      </c>
      <c r="AD532" s="86">
        <f>'RESUMEN TOTAL'!AJ546</f>
        <v>0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</row>
    <row r="533" spans="1:35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 t="str">
        <f>'RESUMEN TOTAL'!L547</f>
        <v>APAGADO</v>
      </c>
      <c r="G533" s="86" t="str">
        <f>'RESUMEN TOTAL'!M547</f>
        <v>APAGADO</v>
      </c>
      <c r="H533" s="86" t="str">
        <f>'RESUMEN TOTAL'!N547</f>
        <v>APAGADO</v>
      </c>
      <c r="I533" s="86">
        <f>'RESUMEN TOTAL'!O547</f>
        <v>0</v>
      </c>
      <c r="J533" s="86" t="str">
        <f>'RESUMEN TOTAL'!P547</f>
        <v>APAGADO</v>
      </c>
      <c r="K533" s="86" t="str">
        <f>'RESUMEN TOTAL'!Q547</f>
        <v>APAGADO</v>
      </c>
      <c r="L533" s="86" t="str">
        <f>'RESUMEN TOTAL'!R547</f>
        <v>APAGADO</v>
      </c>
      <c r="M533" s="86" t="str">
        <f>'RESUMEN TOTAL'!S547</f>
        <v>APAGADO</v>
      </c>
      <c r="N533" s="86" t="str">
        <f>'RESUMEN TOTAL'!T547</f>
        <v>APAGADO</v>
      </c>
      <c r="O533" s="86" t="str">
        <f>'RESUMEN TOTAL'!U547</f>
        <v>APAGADO</v>
      </c>
      <c r="P533" s="86" t="str">
        <f>'RESUMEN TOTAL'!V547</f>
        <v>APAGADO</v>
      </c>
      <c r="Q533" s="86" t="str">
        <f>'RESUMEN TOTAL'!W547</f>
        <v>APAGADO</v>
      </c>
      <c r="R533" s="86" t="str">
        <f>'RESUMEN TOTAL'!X547</f>
        <v>APAGADO</v>
      </c>
      <c r="S533" s="86" t="str">
        <f>'RESUMEN TOTAL'!Y547</f>
        <v>APAGADO</v>
      </c>
      <c r="T533" s="86" t="str">
        <f>'RESUMEN TOTAL'!Z547</f>
        <v>APAGADO</v>
      </c>
      <c r="U533" s="86" t="str">
        <f>'RESUMEN TOTAL'!AA547</f>
        <v>APAGADO</v>
      </c>
      <c r="V533" s="86" t="str">
        <f>'RESUMEN TOTAL'!AB547</f>
        <v>APAGADO</v>
      </c>
      <c r="W533" s="86" t="str">
        <f>'RESUMEN TOTAL'!AC547</f>
        <v>APAGADO</v>
      </c>
      <c r="X533" s="86" t="str">
        <f>'RESUMEN TOTAL'!AD547</f>
        <v>APAGADO</v>
      </c>
      <c r="Y533" s="86" t="str">
        <f>'RESUMEN TOTAL'!AE547</f>
        <v>APAGADO</v>
      </c>
      <c r="Z533" s="86">
        <f>'RESUMEN TOTAL'!AF547</f>
        <v>0</v>
      </c>
      <c r="AA533" s="86">
        <f>'RESUMEN TOTAL'!AG547</f>
        <v>0</v>
      </c>
      <c r="AB533" s="86">
        <f>'RESUMEN TOTAL'!AH547</f>
        <v>0</v>
      </c>
      <c r="AC533" s="86">
        <f>'RESUMEN TOTAL'!AI547</f>
        <v>0</v>
      </c>
      <c r="AD533" s="86">
        <f>'RESUMEN TOTAL'!AJ547</f>
        <v>0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</row>
    <row r="534" spans="1:35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 t="str">
        <f>'RESUMEN TOTAL'!L548</f>
        <v>APAGADO</v>
      </c>
      <c r="G534" s="86" t="str">
        <f>'RESUMEN TOTAL'!M548</f>
        <v>APAGADO</v>
      </c>
      <c r="H534" s="86" t="str">
        <f>'RESUMEN TOTAL'!N548</f>
        <v>APAGADO</v>
      </c>
      <c r="I534" s="86">
        <f>'RESUMEN TOTAL'!O548</f>
        <v>0</v>
      </c>
      <c r="J534" s="86" t="str">
        <f>'RESUMEN TOTAL'!P548</f>
        <v>APAGADO</v>
      </c>
      <c r="K534" s="86" t="str">
        <f>'RESUMEN TOTAL'!Q548</f>
        <v>APAGADO</v>
      </c>
      <c r="L534" s="86" t="str">
        <f>'RESUMEN TOTAL'!R548</f>
        <v>APAGADO</v>
      </c>
      <c r="M534" s="86" t="str">
        <f>'RESUMEN TOTAL'!S548</f>
        <v>APAGADO</v>
      </c>
      <c r="N534" s="86" t="str">
        <f>'RESUMEN TOTAL'!T548</f>
        <v>APAGADO</v>
      </c>
      <c r="O534" s="86" t="str">
        <f>'RESUMEN TOTAL'!U548</f>
        <v>APAGADO</v>
      </c>
      <c r="P534" s="86" t="str">
        <f>'RESUMEN TOTAL'!V548</f>
        <v>APAGADO</v>
      </c>
      <c r="Q534" s="86" t="str">
        <f>'RESUMEN TOTAL'!W548</f>
        <v>APAGADO</v>
      </c>
      <c r="R534" s="86" t="str">
        <f>'RESUMEN TOTAL'!X548</f>
        <v>APAGADO</v>
      </c>
      <c r="S534" s="86" t="str">
        <f>'RESUMEN TOTAL'!Y548</f>
        <v>APAGADO</v>
      </c>
      <c r="T534" s="86" t="str">
        <f>'RESUMEN TOTAL'!Z548</f>
        <v>APAGADO</v>
      </c>
      <c r="U534" s="86" t="str">
        <f>'RESUMEN TOTAL'!AA548</f>
        <v>APAGADO</v>
      </c>
      <c r="V534" s="86" t="str">
        <f>'RESUMEN TOTAL'!AB548</f>
        <v>APAGADO</v>
      </c>
      <c r="W534" s="86" t="str">
        <f>'RESUMEN TOTAL'!AC548</f>
        <v>APAGADO</v>
      </c>
      <c r="X534" s="86" t="str">
        <f>'RESUMEN TOTAL'!AD548</f>
        <v>APAGADO</v>
      </c>
      <c r="Y534" s="86" t="str">
        <f>'RESUMEN TOTAL'!AE548</f>
        <v>APAGADO</v>
      </c>
      <c r="Z534" s="86">
        <f>'RESUMEN TOTAL'!AF548</f>
        <v>0</v>
      </c>
      <c r="AA534" s="86">
        <f>'RESUMEN TOTAL'!AG548</f>
        <v>0</v>
      </c>
      <c r="AB534" s="86">
        <f>'RESUMEN TOTAL'!AH548</f>
        <v>0</v>
      </c>
      <c r="AC534" s="86">
        <f>'RESUMEN TOTAL'!AI548</f>
        <v>0</v>
      </c>
      <c r="AD534" s="86">
        <f>'RESUMEN TOTAL'!AJ548</f>
        <v>0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</row>
    <row r="535" spans="1:35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 t="str">
        <f>'RESUMEN TOTAL'!L549</f>
        <v>APAGADO</v>
      </c>
      <c r="G535" s="86" t="str">
        <f>'RESUMEN TOTAL'!M549</f>
        <v>APAGADO</v>
      </c>
      <c r="H535" s="86" t="str">
        <f>'RESUMEN TOTAL'!N549</f>
        <v>APAGADO</v>
      </c>
      <c r="I535" s="86">
        <f>'RESUMEN TOTAL'!O549</f>
        <v>0</v>
      </c>
      <c r="J535" s="86" t="str">
        <f>'RESUMEN TOTAL'!P549</f>
        <v>APAGADO</v>
      </c>
      <c r="K535" s="86" t="str">
        <f>'RESUMEN TOTAL'!Q549</f>
        <v>APAGADO</v>
      </c>
      <c r="L535" s="86" t="str">
        <f>'RESUMEN TOTAL'!R549</f>
        <v>APAGADO</v>
      </c>
      <c r="M535" s="86" t="str">
        <f>'RESUMEN TOTAL'!S549</f>
        <v>APAGADO</v>
      </c>
      <c r="N535" s="86" t="str">
        <f>'RESUMEN TOTAL'!T549</f>
        <v>APAGADO</v>
      </c>
      <c r="O535" s="86" t="str">
        <f>'RESUMEN TOTAL'!U549</f>
        <v>APAGADO</v>
      </c>
      <c r="P535" s="86" t="str">
        <f>'RESUMEN TOTAL'!V549</f>
        <v>APAGADO</v>
      </c>
      <c r="Q535" s="86" t="str">
        <f>'RESUMEN TOTAL'!W549</f>
        <v>APAGADO</v>
      </c>
      <c r="R535" s="86" t="str">
        <f>'RESUMEN TOTAL'!X549</f>
        <v>APAGADO</v>
      </c>
      <c r="S535" s="86" t="str">
        <f>'RESUMEN TOTAL'!Y549</f>
        <v>APAGADO</v>
      </c>
      <c r="T535" s="86" t="str">
        <f>'RESUMEN TOTAL'!Z549</f>
        <v>APAGADO</v>
      </c>
      <c r="U535" s="86" t="str">
        <f>'RESUMEN TOTAL'!AA549</f>
        <v>APAGADO</v>
      </c>
      <c r="V535" s="86" t="str">
        <f>'RESUMEN TOTAL'!AB549</f>
        <v>APAGADO</v>
      </c>
      <c r="W535" s="86" t="str">
        <f>'RESUMEN TOTAL'!AC549</f>
        <v>APAGADO</v>
      </c>
      <c r="X535" s="86" t="str">
        <f>'RESUMEN TOTAL'!AD549</f>
        <v>APAGADO</v>
      </c>
      <c r="Y535" s="86" t="str">
        <f>'RESUMEN TOTAL'!AE549</f>
        <v>APAGADO</v>
      </c>
      <c r="Z535" s="86">
        <f>'RESUMEN TOTAL'!AF549</f>
        <v>0</v>
      </c>
      <c r="AA535" s="86">
        <f>'RESUMEN TOTAL'!AG549</f>
        <v>0</v>
      </c>
      <c r="AB535" s="86">
        <f>'RESUMEN TOTAL'!AH549</f>
        <v>0</v>
      </c>
      <c r="AC535" s="86">
        <f>'RESUMEN TOTAL'!AI549</f>
        <v>0</v>
      </c>
      <c r="AD535" s="86">
        <f>'RESUMEN TOTAL'!AJ549</f>
        <v>0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</row>
    <row r="536" spans="1:35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 t="str">
        <f>'RESUMEN TOTAL'!L550</f>
        <v>APAGADO</v>
      </c>
      <c r="G536" s="86" t="str">
        <f>'RESUMEN TOTAL'!M550</f>
        <v>APAGADO</v>
      </c>
      <c r="H536" s="86" t="str">
        <f>'RESUMEN TOTAL'!N550</f>
        <v>APAGADO</v>
      </c>
      <c r="I536" s="86">
        <f>'RESUMEN TOTAL'!O550</f>
        <v>0</v>
      </c>
      <c r="J536" s="86" t="str">
        <f>'RESUMEN TOTAL'!P550</f>
        <v>APAGADO</v>
      </c>
      <c r="K536" s="86" t="str">
        <f>'RESUMEN TOTAL'!Q550</f>
        <v>APAGADO</v>
      </c>
      <c r="L536" s="86" t="str">
        <f>'RESUMEN TOTAL'!R550</f>
        <v>APAGADO</v>
      </c>
      <c r="M536" s="86" t="str">
        <f>'RESUMEN TOTAL'!S550</f>
        <v>APAGADO</v>
      </c>
      <c r="N536" s="86" t="str">
        <f>'RESUMEN TOTAL'!T550</f>
        <v>APAGADO</v>
      </c>
      <c r="O536" s="86" t="str">
        <f>'RESUMEN TOTAL'!U550</f>
        <v>APAGADO</v>
      </c>
      <c r="P536" s="86" t="str">
        <f>'RESUMEN TOTAL'!V550</f>
        <v>APAGADO</v>
      </c>
      <c r="Q536" s="86" t="str">
        <f>'RESUMEN TOTAL'!W550</f>
        <v>APAGADO</v>
      </c>
      <c r="R536" s="86" t="str">
        <f>'RESUMEN TOTAL'!X550</f>
        <v>APAGADO</v>
      </c>
      <c r="S536" s="86" t="str">
        <f>'RESUMEN TOTAL'!Y550</f>
        <v>APAGADO</v>
      </c>
      <c r="T536" s="86" t="str">
        <f>'RESUMEN TOTAL'!Z550</f>
        <v>APAGADO</v>
      </c>
      <c r="U536" s="86" t="str">
        <f>'RESUMEN TOTAL'!AA550</f>
        <v>APAGADO</v>
      </c>
      <c r="V536" s="86" t="str">
        <f>'RESUMEN TOTAL'!AB550</f>
        <v>APAGADO</v>
      </c>
      <c r="W536" s="86" t="str">
        <f>'RESUMEN TOTAL'!AC550</f>
        <v>APAGADO</v>
      </c>
      <c r="X536" s="86" t="str">
        <f>'RESUMEN TOTAL'!AD550</f>
        <v>APAGADO</v>
      </c>
      <c r="Y536" s="86" t="str">
        <f>'RESUMEN TOTAL'!AE550</f>
        <v>APAGADO</v>
      </c>
      <c r="Z536" s="86">
        <f>'RESUMEN TOTAL'!AF550</f>
        <v>0</v>
      </c>
      <c r="AA536" s="86">
        <f>'RESUMEN TOTAL'!AG550</f>
        <v>0</v>
      </c>
      <c r="AB536" s="86">
        <f>'RESUMEN TOTAL'!AH550</f>
        <v>0</v>
      </c>
      <c r="AC536" s="86">
        <f>'RESUMEN TOTAL'!AI550</f>
        <v>0</v>
      </c>
      <c r="AD536" s="86">
        <f>'RESUMEN TOTAL'!AJ550</f>
        <v>0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</row>
    <row r="537" spans="1:35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 t="str">
        <f>'RESUMEN TOTAL'!L551</f>
        <v>APAGADO</v>
      </c>
      <c r="G537" s="86" t="str">
        <f>'RESUMEN TOTAL'!M551</f>
        <v>APAGADO</v>
      </c>
      <c r="H537" s="86" t="str">
        <f>'RESUMEN TOTAL'!N551</f>
        <v>APAGADO</v>
      </c>
      <c r="I537" s="86">
        <f>'RESUMEN TOTAL'!O551</f>
        <v>0</v>
      </c>
      <c r="J537" s="86" t="str">
        <f>'RESUMEN TOTAL'!P551</f>
        <v>APAGADO</v>
      </c>
      <c r="K537" s="86" t="str">
        <f>'RESUMEN TOTAL'!Q551</f>
        <v>APAGADO</v>
      </c>
      <c r="L537" s="86" t="str">
        <f>'RESUMEN TOTAL'!R551</f>
        <v>APAGADO</v>
      </c>
      <c r="M537" s="86" t="str">
        <f>'RESUMEN TOTAL'!S551</f>
        <v>APAGADO</v>
      </c>
      <c r="N537" s="86" t="str">
        <f>'RESUMEN TOTAL'!T551</f>
        <v>APAGADO</v>
      </c>
      <c r="O537" s="86" t="str">
        <f>'RESUMEN TOTAL'!U551</f>
        <v>APAGADO</v>
      </c>
      <c r="P537" s="86" t="str">
        <f>'RESUMEN TOTAL'!V551</f>
        <v>APAGADO</v>
      </c>
      <c r="Q537" s="86" t="str">
        <f>'RESUMEN TOTAL'!W551</f>
        <v>APAGADO</v>
      </c>
      <c r="R537" s="86" t="str">
        <f>'RESUMEN TOTAL'!X551</f>
        <v>APAGADO</v>
      </c>
      <c r="S537" s="86" t="str">
        <f>'RESUMEN TOTAL'!Y551</f>
        <v>APAGADO</v>
      </c>
      <c r="T537" s="86" t="str">
        <f>'RESUMEN TOTAL'!Z551</f>
        <v>APAGADO</v>
      </c>
      <c r="U537" s="86" t="str">
        <f>'RESUMEN TOTAL'!AA551</f>
        <v>APAGADO</v>
      </c>
      <c r="V537" s="86" t="str">
        <f>'RESUMEN TOTAL'!AB551</f>
        <v>APAGADO</v>
      </c>
      <c r="W537" s="86" t="str">
        <f>'RESUMEN TOTAL'!AC551</f>
        <v>APAGADO</v>
      </c>
      <c r="X537" s="86" t="str">
        <f>'RESUMEN TOTAL'!AD551</f>
        <v>APAGADO</v>
      </c>
      <c r="Y537" s="86" t="str">
        <f>'RESUMEN TOTAL'!AE551</f>
        <v>APAGADO</v>
      </c>
      <c r="Z537" s="86">
        <f>'RESUMEN TOTAL'!AF551</f>
        <v>0</v>
      </c>
      <c r="AA537" s="86">
        <f>'RESUMEN TOTAL'!AG551</f>
        <v>0</v>
      </c>
      <c r="AB537" s="86">
        <f>'RESUMEN TOTAL'!AH551</f>
        <v>0</v>
      </c>
      <c r="AC537" s="86">
        <f>'RESUMEN TOTAL'!AI551</f>
        <v>0</v>
      </c>
      <c r="AD537" s="86">
        <f>'RESUMEN TOTAL'!AJ551</f>
        <v>0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</row>
    <row r="538" spans="1:35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5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5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5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5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5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5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5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</row>
    <row r="642" spans="1:35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2024-11-20T19:10:01Z</dcterms:modified>
</cp:coreProperties>
</file>