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13_ncr:1_{E406D7FF-7420-4309-BBF0-198C850CE9B6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<sst xmlns="http://schemas.openxmlformats.org/spreadsheetml/2006/main" count="6065" uniqueCount="1636">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</sst>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0.2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0.06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0.06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51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zoomScale="55" zoomScaleNormal="55" workbookViewId="0">
      <pane xSplit="11" ySplit="4" topLeftCell="AB5" activePane="bottomRight" state="frozen"/>
      <selection pane="topRight" activeCell="M1" sqref="M1"/>
      <selection pane="bottomLeft" activeCell="A5" sqref="A5"/>
      <selection pane="bottomRight" activeCell="D562" sqref="D56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 t="s">
        <v>1630</v>
      </c>
      <c r="X9" s="86" t="s">
        <v>1630</v>
      </c>
      <c r="Y9" s="86"/>
      <c r="Z9" s="86"/>
      <c r="AA9" s="86" t="s">
        <v>1630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19</v>
      </c>
      <c r="J14" s="34">
        <f t="shared" si="8"/>
        <v>9</v>
      </c>
      <c r="K14" s="35">
        <f t="shared" si="9"/>
        <v>0.6785714285714286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 t="s">
        <v>1630</v>
      </c>
      <c r="X14" s="86" t="s">
        <v>1630</v>
      </c>
      <c r="Y14" s="86"/>
      <c r="Z14" s="86"/>
      <c r="AA14" s="86" t="s">
        <v>1630</v>
      </c>
      <c r="AB14" s="86" t="s">
        <v>1630</v>
      </c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14</v>
      </c>
      <c r="J26" s="34">
        <f t="shared" si="8"/>
        <v>14</v>
      </c>
      <c r="K26" s="35">
        <f t="shared" si="9"/>
        <v>0.5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 t="s">
        <v>1630</v>
      </c>
      <c r="X26" s="86" t="s">
        <v>1630</v>
      </c>
      <c r="Y26" s="86"/>
      <c r="Z26" s="86"/>
      <c r="AA26" s="86" t="s">
        <v>1630</v>
      </c>
      <c r="AB26" s="86" t="s">
        <v>1630</v>
      </c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14</v>
      </c>
      <c r="J27" s="34">
        <f t="shared" si="8"/>
        <v>14</v>
      </c>
      <c r="K27" s="35">
        <f t="shared" si="9"/>
        <v>0.5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 t="s">
        <v>1630</v>
      </c>
      <c r="X27" s="86" t="s">
        <v>1630</v>
      </c>
      <c r="Y27" s="86"/>
      <c r="Z27" s="86"/>
      <c r="AA27" s="86" t="s">
        <v>1630</v>
      </c>
      <c r="AB27" s="86" t="s">
        <v>1630</v>
      </c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24</v>
      </c>
      <c r="J31" s="34">
        <f t="shared" si="8"/>
        <v>4</v>
      </c>
      <c r="K31" s="35">
        <f t="shared" si="9"/>
        <v>0.8571428571428571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 t="s">
        <v>1630</v>
      </c>
      <c r="X31" s="86" t="s">
        <v>1630</v>
      </c>
      <c r="Y31" s="86"/>
      <c r="Z31" s="86"/>
      <c r="AA31" s="86" t="s">
        <v>1630</v>
      </c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 t="s">
        <v>1630</v>
      </c>
      <c r="X32" s="86" t="s">
        <v>1630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 t="s">
        <v>1630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24</v>
      </c>
      <c r="J46" s="34">
        <f t="shared" si="8"/>
        <v>4</v>
      </c>
      <c r="K46" s="35">
        <f t="shared" si="9"/>
        <v>0.8571428571428571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/>
      <c r="AA46" s="86" t="s">
        <v>1630</v>
      </c>
      <c r="AB46" s="86" t="s">
        <v>1630</v>
      </c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15</v>
      </c>
      <c r="J50" s="34">
        <f t="shared" si="8"/>
        <v>13</v>
      </c>
      <c r="K50" s="35">
        <f t="shared" si="9"/>
        <v>0.5357142857142857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 t="s">
        <v>1630</v>
      </c>
      <c r="X50" s="86" t="s">
        <v>1630</v>
      </c>
      <c r="Y50" s="86"/>
      <c r="Z50" s="86"/>
      <c r="AA50" s="86" t="s">
        <v>1630</v>
      </c>
      <c r="AB50" s="86" t="s">
        <v>1630</v>
      </c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 t="s">
        <v>1630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22</v>
      </c>
      <c r="J74" s="34">
        <f t="shared" si="8"/>
        <v>6</v>
      </c>
      <c r="K74" s="35">
        <f t="shared" si="9"/>
        <v>0.7857142857142857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 t="s">
        <v>1630</v>
      </c>
      <c r="X74" s="86" t="s">
        <v>1630</v>
      </c>
      <c r="Y74" s="86"/>
      <c r="Z74" s="86"/>
      <c r="AA74" s="86" t="s">
        <v>1630</v>
      </c>
      <c r="AB74" s="86" t="s">
        <v>1630</v>
      </c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14</v>
      </c>
      <c r="J75" s="34">
        <f>COUNTIF(L75:AM75,"APAGADO")</f>
        <v>14</v>
      </c>
      <c r="K75" s="35">
        <f>(I75)/(J75+I75)</f>
        <v>0.5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 t="s">
        <v>1630</v>
      </c>
      <c r="X75" s="86" t="s">
        <v>1630</v>
      </c>
      <c r="Y75" s="86"/>
      <c r="Z75" s="86"/>
      <c r="AA75" s="86" t="s">
        <v>1630</v>
      </c>
      <c r="AB75" s="86" t="s">
        <v>1630</v>
      </c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1630</v>
      </c>
      <c r="AB86" s="86" t="s">
        <v>1630</v>
      </c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14</v>
      </c>
      <c r="J100" s="34">
        <f>COUNTIF(L100:AM100,"APAGADO")</f>
        <v>14</v>
      </c>
      <c r="K100" s="35">
        <f>(I100)/(J100+I100)</f>
        <v>0.5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 t="s">
        <v>1630</v>
      </c>
      <c r="X100" s="86" t="s">
        <v>1630</v>
      </c>
      <c r="Y100" s="86"/>
      <c r="Z100" s="86"/>
      <c r="AA100" s="86" t="s">
        <v>1630</v>
      </c>
      <c r="AB100" s="86" t="s">
        <v>1630</v>
      </c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23</v>
      </c>
      <c r="J110" s="34">
        <f t="shared" si="20"/>
        <v>5</v>
      </c>
      <c r="K110" s="35">
        <f t="shared" si="21"/>
        <v>0.8214285714285714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 t="s">
        <v>1630</v>
      </c>
      <c r="X110" s="86" t="s">
        <v>1630</v>
      </c>
      <c r="Y110" s="86"/>
      <c r="Z110" s="86"/>
      <c r="AA110" s="86" t="s">
        <v>1630</v>
      </c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 t="s">
        <v>1630</v>
      </c>
      <c r="X122" s="86" t="s">
        <v>1630</v>
      </c>
      <c r="Y122" s="86"/>
      <c r="Z122" s="86"/>
      <c r="AA122" s="86" t="s">
        <v>1630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 t="s">
        <v>1630</v>
      </c>
      <c r="X123" s="86" t="s">
        <v>1630</v>
      </c>
      <c r="Y123" s="86"/>
      <c r="Z123" s="86"/>
      <c r="AA123" s="86" t="s">
        <v>1630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15</v>
      </c>
      <c r="J124" s="34">
        <f t="shared" si="16"/>
        <v>13</v>
      </c>
      <c r="K124" s="35">
        <f t="shared" si="17"/>
        <v>0.5357142857142857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 t="s">
        <v>1630</v>
      </c>
      <c r="X124" s="86" t="s">
        <v>1630</v>
      </c>
      <c r="Y124" s="86"/>
      <c r="Z124" s="86"/>
      <c r="AA124" s="86" t="s">
        <v>1630</v>
      </c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15</v>
      </c>
      <c r="J125" s="34">
        <f t="shared" si="16"/>
        <v>13</v>
      </c>
      <c r="K125" s="35">
        <f t="shared" si="17"/>
        <v>0.5357142857142857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 t="s">
        <v>1630</v>
      </c>
      <c r="X125" s="86" t="s">
        <v>1630</v>
      </c>
      <c r="Y125" s="86"/>
      <c r="Z125" s="86"/>
      <c r="AA125" s="86" t="s">
        <v>1630</v>
      </c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 t="s">
        <v>1630</v>
      </c>
      <c r="X126" s="86" t="s">
        <v>1630</v>
      </c>
      <c r="Y126" s="86"/>
      <c r="Z126" s="86"/>
      <c r="AA126" s="86" t="s">
        <v>1630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 t="s">
        <v>1630</v>
      </c>
      <c r="X127" s="86" t="s">
        <v>1630</v>
      </c>
      <c r="Y127" s="86"/>
      <c r="Z127" s="86"/>
      <c r="AA127" s="86" t="s">
        <v>1630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15</v>
      </c>
      <c r="J132" s="34">
        <f t="shared" si="16"/>
        <v>13</v>
      </c>
      <c r="K132" s="35">
        <f t="shared" si="17"/>
        <v>0.5357142857142857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 t="s">
        <v>1630</v>
      </c>
      <c r="X132" s="86" t="s">
        <v>1630</v>
      </c>
      <c r="Y132" s="86"/>
      <c r="Z132" s="86"/>
      <c r="AA132" s="86" t="s">
        <v>1630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14</v>
      </c>
      <c r="J134" s="34">
        <f t="shared" si="16"/>
        <v>14</v>
      </c>
      <c r="K134" s="35">
        <f t="shared" si="17"/>
        <v>0.5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 t="s">
        <v>1630</v>
      </c>
      <c r="X134" s="86" t="s">
        <v>1630</v>
      </c>
      <c r="Y134" s="86"/>
      <c r="Z134" s="86"/>
      <c r="AA134" s="86" t="s">
        <v>1630</v>
      </c>
      <c r="AB134" s="86" t="s">
        <v>1630</v>
      </c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18</v>
      </c>
      <c r="J142" s="34">
        <f t="shared" si="16"/>
        <v>10</v>
      </c>
      <c r="K142" s="35">
        <f t="shared" si="17"/>
        <v>0.6428571428571429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 t="s">
        <v>1630</v>
      </c>
      <c r="X142" s="86"/>
      <c r="Y142" s="86"/>
      <c r="Z142" s="86"/>
      <c r="AA142" s="86"/>
      <c r="AB142" s="86" t="s">
        <v>1630</v>
      </c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16</v>
      </c>
      <c r="J143" s="34">
        <f t="shared" si="16"/>
        <v>12</v>
      </c>
      <c r="K143" s="35">
        <f t="shared" si="17"/>
        <v>0.5714285714285714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 t="s">
        <v>1630</v>
      </c>
      <c r="X143" s="86" t="s">
        <v>1630</v>
      </c>
      <c r="Y143" s="86"/>
      <c r="Z143" s="86"/>
      <c r="AA143" s="86" t="s">
        <v>1630</v>
      </c>
      <c r="AB143" s="86" t="s">
        <v>1630</v>
      </c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14</v>
      </c>
      <c r="J153" s="34">
        <f t="shared" ref="J153:J261" si="23">COUNTIF(L153:AM153,"APAGADO")</f>
        <v>14</v>
      </c>
      <c r="K153" s="35">
        <f t="shared" ref="K153:K261" si="24">(I153)/(J153+I153)</f>
        <v>0.5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 t="s">
        <v>1630</v>
      </c>
      <c r="X153" s="86" t="s">
        <v>1630</v>
      </c>
      <c r="Y153" s="86"/>
      <c r="Z153" s="86"/>
      <c r="AA153" s="86" t="s">
        <v>1630</v>
      </c>
      <c r="AB153" s="86" t="s">
        <v>1630</v>
      </c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25</v>
      </c>
      <c r="J157" s="34">
        <f t="shared" si="23"/>
        <v>3</v>
      </c>
      <c r="K157" s="35">
        <f t="shared" si="24"/>
        <v>0.8928571428571429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1630</v>
      </c>
      <c r="X157" s="86" t="s">
        <v>1630</v>
      </c>
      <c r="Y157" s="86"/>
      <c r="Z157" s="86"/>
      <c r="AA157" s="86"/>
      <c r="AB157" s="86" t="s">
        <v>1630</v>
      </c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14</v>
      </c>
      <c r="J170" s="34">
        <f t="shared" si="25"/>
        <v>14</v>
      </c>
      <c r="K170" s="35">
        <f t="shared" si="26"/>
        <v>0.5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 t="s">
        <v>1630</v>
      </c>
      <c r="X170" s="86" t="s">
        <v>1630</v>
      </c>
      <c r="Y170" s="86"/>
      <c r="Z170" s="86"/>
      <c r="AA170" s="86" t="s">
        <v>1630</v>
      </c>
      <c r="AB170" s="86" t="s">
        <v>1630</v>
      </c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1630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1630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2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 t="s">
        <v>1630</v>
      </c>
      <c r="X195" s="86" t="s">
        <v>1630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20</v>
      </c>
      <c r="J200" s="34">
        <f t="shared" si="23"/>
        <v>8</v>
      </c>
      <c r="K200" s="35">
        <f t="shared" si="24"/>
        <v>0.7142857142857143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 t="s">
        <v>1630</v>
      </c>
      <c r="AB200" s="86" t="s">
        <v>1630</v>
      </c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14</v>
      </c>
      <c r="J201" s="34">
        <f t="shared" si="23"/>
        <v>14</v>
      </c>
      <c r="K201" s="35">
        <f t="shared" si="24"/>
        <v>0.5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 t="s">
        <v>1630</v>
      </c>
      <c r="X201" s="86" t="s">
        <v>1630</v>
      </c>
      <c r="Y201" s="86"/>
      <c r="Z201" s="86"/>
      <c r="AA201" s="86" t="s">
        <v>1630</v>
      </c>
      <c r="AB201" s="86" t="s">
        <v>1630</v>
      </c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 t="s">
        <v>1630</v>
      </c>
      <c r="X211" s="86" t="s">
        <v>1630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1630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13</v>
      </c>
      <c r="J225" s="34">
        <f t="shared" si="23"/>
        <v>15</v>
      </c>
      <c r="K225" s="35">
        <f t="shared" si="24"/>
        <v>0.4642857142857143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 t="s">
        <v>1630</v>
      </c>
      <c r="X225" s="86" t="s">
        <v>1630</v>
      </c>
      <c r="Y225" s="86" t="s">
        <v>1630</v>
      </c>
      <c r="Z225" s="86"/>
      <c r="AA225" s="86" t="s">
        <v>1630</v>
      </c>
      <c r="AB225" s="86" t="s">
        <v>1630</v>
      </c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 t="s">
        <v>1630</v>
      </c>
      <c r="Z230" s="86"/>
      <c r="AA230" s="86" t="s">
        <v>1630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14</v>
      </c>
      <c r="J242" s="34">
        <f t="shared" si="23"/>
        <v>14</v>
      </c>
      <c r="K242" s="35">
        <f t="shared" si="24"/>
        <v>0.5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 t="s">
        <v>1630</v>
      </c>
      <c r="X242" s="86" t="s">
        <v>1630</v>
      </c>
      <c r="Y242" s="86"/>
      <c r="Z242" s="86"/>
      <c r="AA242" s="86" t="s">
        <v>1630</v>
      </c>
      <c r="AB242" s="86" t="s">
        <v>1630</v>
      </c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18</v>
      </c>
      <c r="J248" s="34">
        <f t="shared" si="23"/>
        <v>10</v>
      </c>
      <c r="K248" s="35">
        <f t="shared" si="24"/>
        <v>0.6428571428571429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 t="s">
        <v>1630</v>
      </c>
      <c r="X248" s="86" t="s">
        <v>1630</v>
      </c>
      <c r="Y248" s="86"/>
      <c r="Z248" s="86"/>
      <c r="AA248" s="86" t="s">
        <v>1630</v>
      </c>
      <c r="AB248" s="86" t="s">
        <v>1630</v>
      </c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15</v>
      </c>
      <c r="J249" s="34">
        <f>COUNTIF(L249:AM249,"APAGADO")</f>
        <v>13</v>
      </c>
      <c r="K249" s="35">
        <f>(I249)/(J249+I249)</f>
        <v>0.5357142857142857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 t="s">
        <v>1630</v>
      </c>
      <c r="X249" s="86" t="s">
        <v>1630</v>
      </c>
      <c r="Y249" s="86"/>
      <c r="Z249" s="86"/>
      <c r="AA249" s="86" t="s">
        <v>1630</v>
      </c>
      <c r="AB249" s="86" t="s">
        <v>1630</v>
      </c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 t="s">
        <v>1630</v>
      </c>
      <c r="X251" s="86" t="s">
        <v>1630</v>
      </c>
      <c r="Y251" s="86"/>
      <c r="Z251" s="86"/>
      <c r="AA251" s="86" t="s">
        <v>1630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14</v>
      </c>
      <c r="J256" s="34">
        <f t="shared" si="23"/>
        <v>14</v>
      </c>
      <c r="K256" s="35">
        <f t="shared" si="24"/>
        <v>0.5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 t="s">
        <v>1630</v>
      </c>
      <c r="X256" s="86" t="s">
        <v>1630</v>
      </c>
      <c r="Y256" s="86"/>
      <c r="Z256" s="86"/>
      <c r="AA256" s="86" t="s">
        <v>1630</v>
      </c>
      <c r="AB256" s="86" t="s">
        <v>1630</v>
      </c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25</v>
      </c>
      <c r="J261" s="34">
        <f t="shared" si="23"/>
        <v>3</v>
      </c>
      <c r="K261" s="35">
        <f t="shared" si="24"/>
        <v>0.8928571428571429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1630</v>
      </c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13</v>
      </c>
      <c r="J273" s="34">
        <f t="shared" si="39"/>
        <v>15</v>
      </c>
      <c r="K273" s="35">
        <f t="shared" si="40"/>
        <v>0.4642857142857143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 t="s">
        <v>1630</v>
      </c>
      <c r="X273" s="86" t="s">
        <v>1630</v>
      </c>
      <c r="Y273" s="86" t="s">
        <v>1630</v>
      </c>
      <c r="Z273" s="86"/>
      <c r="AA273" s="86" t="s">
        <v>1630</v>
      </c>
      <c r="AB273" s="86" t="s">
        <v>1630</v>
      </c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1635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14</v>
      </c>
      <c r="J290" s="34">
        <f t="shared" si="39"/>
        <v>14</v>
      </c>
      <c r="K290" s="35">
        <f t="shared" si="40"/>
        <v>0.5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 t="s">
        <v>1630</v>
      </c>
      <c r="X290" s="86" t="s">
        <v>1630</v>
      </c>
      <c r="Y290" s="86" t="s">
        <v>1630</v>
      </c>
      <c r="Z290" s="86"/>
      <c r="AA290" s="86" t="s">
        <v>1630</v>
      </c>
      <c r="AB290" s="86" t="s">
        <v>1630</v>
      </c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14</v>
      </c>
      <c r="J291" s="34">
        <f t="shared" si="39"/>
        <v>14</v>
      </c>
      <c r="K291" s="35">
        <f t="shared" si="40"/>
        <v>0.5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 t="s">
        <v>1630</v>
      </c>
      <c r="X291" s="86" t="s">
        <v>1630</v>
      </c>
      <c r="Y291" s="86" t="s">
        <v>1630</v>
      </c>
      <c r="Z291" s="86"/>
      <c r="AA291" s="86" t="s">
        <v>1630</v>
      </c>
      <c r="AB291" s="86" t="s">
        <v>1630</v>
      </c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13</v>
      </c>
      <c r="J293" s="34">
        <f t="shared" si="39"/>
        <v>15</v>
      </c>
      <c r="K293" s="35">
        <f t="shared" si="40"/>
        <v>0.4642857142857143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 t="s">
        <v>1630</v>
      </c>
      <c r="X293" s="86" t="s">
        <v>1630</v>
      </c>
      <c r="Y293" s="86" t="s">
        <v>1630</v>
      </c>
      <c r="Z293" s="86"/>
      <c r="AA293" s="86" t="s">
        <v>1630</v>
      </c>
      <c r="AB293" s="86" t="s">
        <v>1630</v>
      </c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1630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1630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1630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1630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1630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1630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1630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1630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 t="s">
        <v>1630</v>
      </c>
      <c r="X315" s="86" t="s">
        <v>1630</v>
      </c>
      <c r="Y315" s="86"/>
      <c r="Z315" s="86"/>
      <c r="AA315" s="86"/>
      <c r="AB315" s="86" t="s">
        <v>1630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 t="s">
        <v>1630</v>
      </c>
      <c r="X316" s="86" t="s">
        <v>1630</v>
      </c>
      <c r="Y316" s="86"/>
      <c r="Z316" s="86"/>
      <c r="AA316" s="86"/>
      <c r="AB316" s="86" t="s">
        <v>1630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1630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1630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1630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1630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 t="s">
        <v>1630</v>
      </c>
      <c r="X321" s="86" t="s">
        <v>1630</v>
      </c>
      <c r="Y321" s="86"/>
      <c r="Z321" s="86"/>
      <c r="AA321" s="86"/>
      <c r="AB321" s="86" t="s">
        <v>1630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1630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13</v>
      </c>
      <c r="J323" s="34">
        <f>COUNTIF(L323:AM323,"APAGADO")</f>
        <v>15</v>
      </c>
      <c r="K323" s="35">
        <f>(I323)/(J323+I323)</f>
        <v>0.4642857142857143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 t="s">
        <v>1630</v>
      </c>
      <c r="X323" s="86" t="s">
        <v>1630</v>
      </c>
      <c r="Y323" s="86" t="s">
        <v>1630</v>
      </c>
      <c r="Z323" s="86"/>
      <c r="AA323" s="86" t="s">
        <v>1630</v>
      </c>
      <c r="AB323" s="86" t="s">
        <v>1630</v>
      </c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26</v>
      </c>
      <c r="J337" s="34">
        <f t="shared" si="51"/>
        <v>2</v>
      </c>
      <c r="K337" s="35">
        <f t="shared" si="52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1630</v>
      </c>
      <c r="AB337" s="86" t="s">
        <v>1630</v>
      </c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14</v>
      </c>
      <c r="J363" s="34">
        <f>COUNTIF(L363:AM363,"APAGADO")</f>
        <v>14</v>
      </c>
      <c r="K363" s="35">
        <f>(I363)/(J363+I363)</f>
        <v>0.5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 t="s">
        <v>1630</v>
      </c>
      <c r="X363" s="86" t="s">
        <v>1630</v>
      </c>
      <c r="Y363" s="86"/>
      <c r="Z363" s="86"/>
      <c r="AA363" s="86" t="s">
        <v>1630</v>
      </c>
      <c r="AB363" s="86" t="s">
        <v>1630</v>
      </c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14</v>
      </c>
      <c r="J370" s="34">
        <f t="shared" si="51"/>
        <v>14</v>
      </c>
      <c r="K370" s="35">
        <f t="shared" si="52"/>
        <v>0.5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 t="s">
        <v>1630</v>
      </c>
      <c r="X370" s="86" t="s">
        <v>1630</v>
      </c>
      <c r="Y370" s="86"/>
      <c r="Z370" s="86"/>
      <c r="AA370" s="86" t="s">
        <v>1630</v>
      </c>
      <c r="AB370" s="86" t="s">
        <v>1630</v>
      </c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14</v>
      </c>
      <c r="J371" s="34">
        <f t="shared" si="51"/>
        <v>14</v>
      </c>
      <c r="K371" s="35">
        <f t="shared" si="52"/>
        <v>0.5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 t="s">
        <v>1630</v>
      </c>
      <c r="X371" s="86" t="s">
        <v>1630</v>
      </c>
      <c r="Y371" s="86"/>
      <c r="Z371" s="86"/>
      <c r="AA371" s="86" t="s">
        <v>1630</v>
      </c>
      <c r="AB371" s="86" t="s">
        <v>1630</v>
      </c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14</v>
      </c>
      <c r="J372" s="34">
        <f t="shared" si="51"/>
        <v>14</v>
      </c>
      <c r="K372" s="35">
        <f t="shared" si="52"/>
        <v>0.5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 t="s">
        <v>1630</v>
      </c>
      <c r="X372" s="86" t="s">
        <v>1630</v>
      </c>
      <c r="Y372" s="86"/>
      <c r="Z372" s="86"/>
      <c r="AA372" s="86" t="s">
        <v>1630</v>
      </c>
      <c r="AB372" s="86" t="s">
        <v>1630</v>
      </c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27</v>
      </c>
      <c r="J375" s="34">
        <f t="shared" si="51"/>
        <v>1</v>
      </c>
      <c r="K375" s="35">
        <f t="shared" si="52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1630</v>
      </c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14</v>
      </c>
      <c r="J378" s="34">
        <f t="shared" si="51"/>
        <v>14</v>
      </c>
      <c r="K378" s="35">
        <f t="shared" si="52"/>
        <v>0.5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 t="s">
        <v>1630</v>
      </c>
      <c r="X378" s="86" t="s">
        <v>1630</v>
      </c>
      <c r="Y378" s="86"/>
      <c r="Z378" s="86"/>
      <c r="AA378" s="86" t="s">
        <v>1630</v>
      </c>
      <c r="AB378" s="86" t="s">
        <v>1630</v>
      </c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14</v>
      </c>
      <c r="J379" s="34">
        <f t="shared" si="51"/>
        <v>14</v>
      </c>
      <c r="K379" s="35">
        <f t="shared" si="52"/>
        <v>0.5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 t="s">
        <v>1630</v>
      </c>
      <c r="X379" s="86" t="s">
        <v>1630</v>
      </c>
      <c r="Y379" s="86"/>
      <c r="Z379" s="86"/>
      <c r="AA379" s="86" t="s">
        <v>1630</v>
      </c>
      <c r="AB379" s="86" t="s">
        <v>1630</v>
      </c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15</v>
      </c>
      <c r="J386" s="34">
        <f t="shared" si="51"/>
        <v>13</v>
      </c>
      <c r="K386" s="35">
        <f t="shared" si="52"/>
        <v>0.5357142857142857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 t="s">
        <v>1630</v>
      </c>
      <c r="X386" s="86" t="s">
        <v>1630</v>
      </c>
      <c r="Y386" s="86"/>
      <c r="Z386" s="86"/>
      <c r="AA386" s="86" t="s">
        <v>1630</v>
      </c>
      <c r="AB386" s="86" t="s">
        <v>1630</v>
      </c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14</v>
      </c>
      <c r="J387" s="34">
        <f t="shared" si="51"/>
        <v>14</v>
      </c>
      <c r="K387" s="35">
        <f t="shared" si="52"/>
        <v>0.5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 t="s">
        <v>1630</v>
      </c>
      <c r="X387" s="86" t="s">
        <v>1630</v>
      </c>
      <c r="Y387" s="86"/>
      <c r="Z387" s="86"/>
      <c r="AA387" s="86" t="s">
        <v>1630</v>
      </c>
      <c r="AB387" s="86" t="s">
        <v>1630</v>
      </c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14</v>
      </c>
      <c r="J401" s="34">
        <f t="shared" ref="J401" si="57">COUNTIF(L401:AM401,"APAGADO")</f>
        <v>14</v>
      </c>
      <c r="K401" s="35">
        <f t="shared" ref="K401" si="58">(I401)/(J401+I401)</f>
        <v>0.5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 t="s">
        <v>1630</v>
      </c>
      <c r="X401" s="86" t="s">
        <v>1630</v>
      </c>
      <c r="Y401" s="86"/>
      <c r="Z401" s="86"/>
      <c r="AA401" s="86" t="s">
        <v>1630</v>
      </c>
      <c r="AB401" s="86" t="s">
        <v>1630</v>
      </c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1630</v>
      </c>
      <c r="X413" s="86" t="s">
        <v>1630</v>
      </c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 t="s">
        <v>1630</v>
      </c>
      <c r="X414" s="86"/>
      <c r="Y414" s="86"/>
      <c r="Z414" s="86"/>
      <c r="AA414" s="86" t="s">
        <v>1630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1630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1630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1630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1630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1630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1630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1630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1630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27</v>
      </c>
      <c r="J441" s="34">
        <f t="shared" si="59"/>
        <v>1</v>
      </c>
      <c r="K441" s="35">
        <f t="shared" si="60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1630</v>
      </c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15</v>
      </c>
      <c r="J475" s="34">
        <f t="shared" si="67"/>
        <v>13</v>
      </c>
      <c r="K475" s="35">
        <f t="shared" si="68"/>
        <v>0.5357142857142857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 t="s">
        <v>1630</v>
      </c>
      <c r="X475" s="86" t="s">
        <v>1630</v>
      </c>
      <c r="Y475" s="86"/>
      <c r="Z475" s="86"/>
      <c r="AA475" s="86"/>
      <c r="AB475" s="86" t="s">
        <v>1630</v>
      </c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15</v>
      </c>
      <c r="J476" s="34">
        <f t="shared" si="67"/>
        <v>13</v>
      </c>
      <c r="K476" s="35">
        <f t="shared" si="68"/>
        <v>0.5357142857142857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 t="s">
        <v>1630</v>
      </c>
      <c r="X476" s="86" t="s">
        <v>1630</v>
      </c>
      <c r="Y476" s="86"/>
      <c r="Z476" s="86"/>
      <c r="AA476" s="86"/>
      <c r="AB476" s="86" t="s">
        <v>1630</v>
      </c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15</v>
      </c>
      <c r="J477" s="34">
        <f t="shared" si="67"/>
        <v>13</v>
      </c>
      <c r="K477" s="35">
        <f t="shared" si="68"/>
        <v>0.5357142857142857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 t="s">
        <v>1630</v>
      </c>
      <c r="X477" s="86" t="s">
        <v>1630</v>
      </c>
      <c r="Y477" s="86"/>
      <c r="Z477" s="86"/>
      <c r="AA477" s="86"/>
      <c r="AB477" s="86" t="s">
        <v>1630</v>
      </c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15</v>
      </c>
      <c r="J485" s="34">
        <f t="shared" si="69"/>
        <v>13</v>
      </c>
      <c r="K485" s="35">
        <f t="shared" si="70"/>
        <v>0.5357142857142857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 t="s">
        <v>1630</v>
      </c>
      <c r="X485" s="86" t="s">
        <v>1630</v>
      </c>
      <c r="Y485" s="86"/>
      <c r="Z485" s="86"/>
      <c r="AA485" s="86"/>
      <c r="AB485" s="86" t="s">
        <v>1630</v>
      </c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15</v>
      </c>
      <c r="J486" s="34">
        <f t="shared" si="69"/>
        <v>13</v>
      </c>
      <c r="K486" s="35">
        <f t="shared" si="70"/>
        <v>0.5357142857142857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 t="s">
        <v>1630</v>
      </c>
      <c r="X486" s="86" t="s">
        <v>1630</v>
      </c>
      <c r="Y486" s="86"/>
      <c r="Z486" s="86"/>
      <c r="AA486" s="86"/>
      <c r="AB486" s="86" t="s">
        <v>1630</v>
      </c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15</v>
      </c>
      <c r="J489" s="34">
        <f t="shared" si="69"/>
        <v>13</v>
      </c>
      <c r="K489" s="35">
        <f t="shared" si="70"/>
        <v>0.5357142857142857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 t="s">
        <v>1630</v>
      </c>
      <c r="X489" s="86" t="s">
        <v>1630</v>
      </c>
      <c r="Y489" s="86"/>
      <c r="Z489" s="86"/>
      <c r="AA489" s="86"/>
      <c r="AB489" s="86" t="s">
        <v>1630</v>
      </c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15</v>
      </c>
      <c r="J490" s="34">
        <f t="shared" si="69"/>
        <v>13</v>
      </c>
      <c r="K490" s="35">
        <f t="shared" si="70"/>
        <v>0.5357142857142857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 t="s">
        <v>1630</v>
      </c>
      <c r="X490" s="86" t="s">
        <v>1630</v>
      </c>
      <c r="Y490" s="86"/>
      <c r="Z490" s="86"/>
      <c r="AA490" s="86"/>
      <c r="AB490" s="86" t="s">
        <v>1630</v>
      </c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15</v>
      </c>
      <c r="J491" s="34">
        <f t="shared" si="69"/>
        <v>13</v>
      </c>
      <c r="K491" s="35">
        <f t="shared" si="70"/>
        <v>0.5357142857142857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 t="s">
        <v>1630</v>
      </c>
      <c r="X491" s="86" t="s">
        <v>1630</v>
      </c>
      <c r="Y491" s="86"/>
      <c r="Z491" s="86"/>
      <c r="AA491" s="86"/>
      <c r="AB491" s="86" t="s">
        <v>1630</v>
      </c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15</v>
      </c>
      <c r="J492" s="34">
        <f t="shared" si="69"/>
        <v>13</v>
      </c>
      <c r="K492" s="35">
        <f t="shared" si="70"/>
        <v>0.5357142857142857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 t="s">
        <v>1630</v>
      </c>
      <c r="X492" s="86" t="s">
        <v>1630</v>
      </c>
      <c r="Y492" s="86"/>
      <c r="Z492" s="86"/>
      <c r="AA492" s="86"/>
      <c r="AB492" s="86" t="s">
        <v>1630</v>
      </c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15</v>
      </c>
      <c r="J497" s="34">
        <f t="shared" si="72"/>
        <v>13</v>
      </c>
      <c r="K497" s="35">
        <f t="shared" si="73"/>
        <v>0.5357142857142857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 t="s">
        <v>1630</v>
      </c>
      <c r="X497" s="86" t="s">
        <v>1630</v>
      </c>
      <c r="Y497" s="86"/>
      <c r="Z497" s="86"/>
      <c r="AA497" s="86"/>
      <c r="AB497" s="86" t="s">
        <v>1630</v>
      </c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15</v>
      </c>
      <c r="J498" s="34">
        <f t="shared" si="72"/>
        <v>13</v>
      </c>
      <c r="K498" s="35">
        <f t="shared" si="73"/>
        <v>0.5357142857142857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 t="s">
        <v>1630</v>
      </c>
      <c r="X498" s="86" t="s">
        <v>1630</v>
      </c>
      <c r="Y498" s="86"/>
      <c r="Z498" s="86"/>
      <c r="AA498" s="86"/>
      <c r="AB498" s="86" t="s">
        <v>1630</v>
      </c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15</v>
      </c>
      <c r="J499" s="34">
        <f t="shared" si="72"/>
        <v>13</v>
      </c>
      <c r="K499" s="35">
        <f t="shared" si="73"/>
        <v>0.5357142857142857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 t="s">
        <v>1630</v>
      </c>
      <c r="X499" s="86" t="s">
        <v>1630</v>
      </c>
      <c r="Y499" s="86"/>
      <c r="Z499" s="86"/>
      <c r="AA499" s="86"/>
      <c r="AB499" s="86" t="s">
        <v>1630</v>
      </c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15</v>
      </c>
      <c r="J500" s="34">
        <f t="shared" si="72"/>
        <v>13</v>
      </c>
      <c r="K500" s="35">
        <f t="shared" si="73"/>
        <v>0.5357142857142857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 t="s">
        <v>1630</v>
      </c>
      <c r="X500" s="86" t="s">
        <v>1630</v>
      </c>
      <c r="Y500" s="86"/>
      <c r="Z500" s="86"/>
      <c r="AA500" s="86"/>
      <c r="AB500" s="86" t="s">
        <v>1630</v>
      </c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15</v>
      </c>
      <c r="J501" s="34">
        <f t="shared" si="72"/>
        <v>13</v>
      </c>
      <c r="K501" s="35">
        <f t="shared" si="73"/>
        <v>0.5357142857142857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 t="s">
        <v>1630</v>
      </c>
      <c r="X501" s="86" t="s">
        <v>1630</v>
      </c>
      <c r="Y501" s="86"/>
      <c r="Z501" s="86"/>
      <c r="AA501" s="86"/>
      <c r="AB501" s="86" t="s">
        <v>1630</v>
      </c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15</v>
      </c>
      <c r="J502" s="34">
        <f t="shared" si="72"/>
        <v>13</v>
      </c>
      <c r="K502" s="35">
        <f t="shared" si="73"/>
        <v>0.5357142857142857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 t="s">
        <v>1630</v>
      </c>
      <c r="X502" s="86" t="s">
        <v>1630</v>
      </c>
      <c r="Y502" s="86"/>
      <c r="Z502" s="86"/>
      <c r="AA502" s="86"/>
      <c r="AB502" s="86" t="s">
        <v>1630</v>
      </c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15</v>
      </c>
      <c r="J503" s="34">
        <f t="shared" ref="J503:J524" si="75">COUNTIF(L503:AM503,"APAGADO")</f>
        <v>13</v>
      </c>
      <c r="K503" s="35">
        <f t="shared" ref="K503:K524" si="76">(I503)/(J503+I503)</f>
        <v>0.5357142857142857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 t="s">
        <v>1630</v>
      </c>
      <c r="X503" s="86" t="s">
        <v>1630</v>
      </c>
      <c r="Y503" s="86"/>
      <c r="Z503" s="86"/>
      <c r="AA503" s="86"/>
      <c r="AB503" s="86" t="s">
        <v>1630</v>
      </c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15</v>
      </c>
      <c r="J504" s="34">
        <f t="shared" si="75"/>
        <v>13</v>
      </c>
      <c r="K504" s="35">
        <f t="shared" si="76"/>
        <v>0.5357142857142857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 t="s">
        <v>1630</v>
      </c>
      <c r="X504" s="86" t="s">
        <v>1630</v>
      </c>
      <c r="Y504" s="86"/>
      <c r="Z504" s="86"/>
      <c r="AA504" s="86"/>
      <c r="AB504" s="86" t="s">
        <v>1630</v>
      </c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15</v>
      </c>
      <c r="J505" s="34">
        <f t="shared" si="75"/>
        <v>13</v>
      </c>
      <c r="K505" s="35">
        <f t="shared" si="76"/>
        <v>0.5357142857142857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 t="s">
        <v>1630</v>
      </c>
      <c r="X505" s="86" t="s">
        <v>1630</v>
      </c>
      <c r="Y505" s="86"/>
      <c r="Z505" s="86"/>
      <c r="AA505" s="86"/>
      <c r="AB505" s="86" t="s">
        <v>1630</v>
      </c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15</v>
      </c>
      <c r="J506" s="34">
        <f t="shared" si="75"/>
        <v>13</v>
      </c>
      <c r="K506" s="35">
        <f t="shared" si="76"/>
        <v>0.5357142857142857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 t="s">
        <v>1630</v>
      </c>
      <c r="X506" s="86" t="s">
        <v>1630</v>
      </c>
      <c r="Y506" s="86"/>
      <c r="Z506" s="86"/>
      <c r="AA506" s="86"/>
      <c r="AB506" s="86" t="s">
        <v>1630</v>
      </c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15</v>
      </c>
      <c r="J507" s="34">
        <f t="shared" si="75"/>
        <v>13</v>
      </c>
      <c r="K507" s="35">
        <f t="shared" si="76"/>
        <v>0.5357142857142857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 t="s">
        <v>1630</v>
      </c>
      <c r="X507" s="86" t="s">
        <v>1630</v>
      </c>
      <c r="Y507" s="86"/>
      <c r="Z507" s="86"/>
      <c r="AA507" s="86"/>
      <c r="AB507" s="86" t="s">
        <v>1630</v>
      </c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15</v>
      </c>
      <c r="J508" s="34">
        <f t="shared" si="75"/>
        <v>13</v>
      </c>
      <c r="K508" s="35">
        <f t="shared" si="76"/>
        <v>0.5357142857142857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 t="s">
        <v>1630</v>
      </c>
      <c r="X508" s="86" t="s">
        <v>1630</v>
      </c>
      <c r="Y508" s="86"/>
      <c r="Z508" s="86"/>
      <c r="AA508" s="86"/>
      <c r="AB508" s="86" t="s">
        <v>1630</v>
      </c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16</v>
      </c>
      <c r="J510" s="34">
        <f t="shared" si="75"/>
        <v>12</v>
      </c>
      <c r="K510" s="35">
        <f t="shared" si="76"/>
        <v>0.5714285714285714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 t="s">
        <v>1630</v>
      </c>
      <c r="X510" s="86" t="s">
        <v>1630</v>
      </c>
      <c r="Y510" s="86"/>
      <c r="Z510" s="86"/>
      <c r="AA510" s="86"/>
      <c r="AB510" s="86" t="s">
        <v>1630</v>
      </c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15</v>
      </c>
      <c r="J511" s="34">
        <f t="shared" si="75"/>
        <v>13</v>
      </c>
      <c r="K511" s="35">
        <f t="shared" si="76"/>
        <v>0.5357142857142857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 t="s">
        <v>1630</v>
      </c>
      <c r="X511" s="86" t="s">
        <v>1630</v>
      </c>
      <c r="Y511" s="86"/>
      <c r="Z511" s="86"/>
      <c r="AA511" s="86"/>
      <c r="AB511" s="86" t="s">
        <v>1630</v>
      </c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15</v>
      </c>
      <c r="J512" s="34">
        <f t="shared" si="75"/>
        <v>13</v>
      </c>
      <c r="K512" s="35">
        <f t="shared" si="76"/>
        <v>0.5357142857142857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 t="s">
        <v>1630</v>
      </c>
      <c r="X512" s="86" t="s">
        <v>1630</v>
      </c>
      <c r="Y512" s="86"/>
      <c r="Z512" s="86"/>
      <c r="AA512" s="86"/>
      <c r="AB512" s="86" t="s">
        <v>1630</v>
      </c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15</v>
      </c>
      <c r="J513" s="34">
        <f t="shared" si="75"/>
        <v>13</v>
      </c>
      <c r="K513" s="35">
        <f t="shared" si="76"/>
        <v>0.5357142857142857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 t="s">
        <v>1630</v>
      </c>
      <c r="X513" s="86" t="s">
        <v>1630</v>
      </c>
      <c r="Y513" s="86"/>
      <c r="Z513" s="86"/>
      <c r="AA513" s="86"/>
      <c r="AB513" s="86" t="s">
        <v>1630</v>
      </c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15</v>
      </c>
      <c r="J514" s="34">
        <f t="shared" si="75"/>
        <v>13</v>
      </c>
      <c r="K514" s="35">
        <f t="shared" si="76"/>
        <v>0.5357142857142857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 t="s">
        <v>1630</v>
      </c>
      <c r="X514" s="86" t="s">
        <v>1630</v>
      </c>
      <c r="Y514" s="86"/>
      <c r="Z514" s="86"/>
      <c r="AA514" s="86"/>
      <c r="AB514" s="86" t="s">
        <v>1630</v>
      </c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15</v>
      </c>
      <c r="J515" s="34">
        <f t="shared" si="75"/>
        <v>13</v>
      </c>
      <c r="K515" s="35">
        <f t="shared" si="76"/>
        <v>0.5357142857142857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 t="s">
        <v>1630</v>
      </c>
      <c r="X515" s="86" t="s">
        <v>1630</v>
      </c>
      <c r="Y515" s="86"/>
      <c r="Z515" s="86"/>
      <c r="AA515" s="86"/>
      <c r="AB515" s="86" t="s">
        <v>1630</v>
      </c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15</v>
      </c>
      <c r="J521" s="34">
        <f t="shared" si="75"/>
        <v>13</v>
      </c>
      <c r="K521" s="35">
        <f t="shared" si="76"/>
        <v>0.5357142857142857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 t="s">
        <v>1630</v>
      </c>
      <c r="X521" s="86" t="s">
        <v>1630</v>
      </c>
      <c r="Y521" s="86"/>
      <c r="Z521" s="86"/>
      <c r="AA521" s="86"/>
      <c r="AB521" s="86" t="s">
        <v>1630</v>
      </c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15</v>
      </c>
      <c r="J522" s="34">
        <f t="shared" si="75"/>
        <v>13</v>
      </c>
      <c r="K522" s="35">
        <f t="shared" si="76"/>
        <v>0.5357142857142857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 t="s">
        <v>1630</v>
      </c>
      <c r="X522" s="86" t="s">
        <v>1630</v>
      </c>
      <c r="Y522" s="86"/>
      <c r="Z522" s="86"/>
      <c r="AA522" s="86"/>
      <c r="AB522" s="86" t="s">
        <v>1630</v>
      </c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15</v>
      </c>
      <c r="J523" s="34">
        <f t="shared" si="75"/>
        <v>13</v>
      </c>
      <c r="K523" s="35">
        <f t="shared" si="76"/>
        <v>0.5357142857142857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 t="s">
        <v>1630</v>
      </c>
      <c r="X523" s="86" t="s">
        <v>1630</v>
      </c>
      <c r="Y523" s="86"/>
      <c r="Z523" s="86"/>
      <c r="AA523" s="86"/>
      <c r="AB523" s="86" t="s">
        <v>1630</v>
      </c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15</v>
      </c>
      <c r="J524" s="34">
        <f t="shared" si="75"/>
        <v>13</v>
      </c>
      <c r="K524" s="35">
        <f t="shared" si="76"/>
        <v>0.5357142857142857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 t="s">
        <v>1630</v>
      </c>
      <c r="X524" s="86" t="s">
        <v>1630</v>
      </c>
      <c r="Y524" s="86"/>
      <c r="Z524" s="86"/>
      <c r="AA524" s="86"/>
      <c r="AB524" s="86" t="s">
        <v>1630</v>
      </c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17</v>
      </c>
      <c r="J530" s="34">
        <f t="shared" si="78"/>
        <v>11</v>
      </c>
      <c r="K530" s="35">
        <f t="shared" si="79"/>
        <v>0.6071428571428571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 t="s">
        <v>1630</v>
      </c>
      <c r="X530" s="86" t="s">
        <v>1630</v>
      </c>
      <c r="Y530" s="86"/>
      <c r="Z530" s="86"/>
      <c r="AA530" s="86"/>
      <c r="AB530" s="86" t="s">
        <v>1630</v>
      </c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15</v>
      </c>
      <c r="J533" s="34">
        <f t="shared" si="78"/>
        <v>13</v>
      </c>
      <c r="K533" s="35">
        <f t="shared" si="79"/>
        <v>0.5357142857142857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 t="s">
        <v>1630</v>
      </c>
      <c r="X533" s="86" t="s">
        <v>1630</v>
      </c>
      <c r="Y533" s="86"/>
      <c r="Z533" s="86"/>
      <c r="AA533" s="86"/>
      <c r="AB533" s="86" t="s">
        <v>1630</v>
      </c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15</v>
      </c>
      <c r="J534" s="34">
        <f t="shared" si="78"/>
        <v>13</v>
      </c>
      <c r="K534" s="35">
        <f t="shared" si="79"/>
        <v>0.5357142857142857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 t="s">
        <v>1630</v>
      </c>
      <c r="X534" s="86" t="s">
        <v>1630</v>
      </c>
      <c r="Y534" s="86"/>
      <c r="Z534" s="86"/>
      <c r="AA534" s="86"/>
      <c r="AB534" s="86" t="s">
        <v>1630</v>
      </c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15</v>
      </c>
      <c r="J537" s="34">
        <f t="shared" si="78"/>
        <v>13</v>
      </c>
      <c r="K537" s="35">
        <f t="shared" si="79"/>
        <v>0.5357142857142857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 t="s">
        <v>1630</v>
      </c>
      <c r="X537" s="86" t="s">
        <v>1630</v>
      </c>
      <c r="Y537" s="86"/>
      <c r="Z537" s="86"/>
      <c r="AA537" s="86"/>
      <c r="AB537" s="86" t="s">
        <v>1630</v>
      </c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15</v>
      </c>
      <c r="J538" s="34">
        <f t="shared" ref="J538:J544" si="81">COUNTIF(L538:AM538,"APAGADO")</f>
        <v>13</v>
      </c>
      <c r="K538" s="35">
        <f t="shared" ref="K538:K544" si="82">(I538)/(J538+I538)</f>
        <v>0.5357142857142857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 t="s">
        <v>1630</v>
      </c>
      <c r="X538" s="86" t="s">
        <v>1630</v>
      </c>
      <c r="Y538" s="86"/>
      <c r="Z538" s="86"/>
      <c r="AA538" s="86"/>
      <c r="AB538" s="86" t="s">
        <v>1630</v>
      </c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15</v>
      </c>
      <c r="J541" s="34">
        <f t="shared" si="81"/>
        <v>13</v>
      </c>
      <c r="K541" s="35">
        <f t="shared" si="82"/>
        <v>0.5357142857142857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 t="s">
        <v>1630</v>
      </c>
      <c r="X541" s="86" t="s">
        <v>1630</v>
      </c>
      <c r="Y541" s="86"/>
      <c r="Z541" s="86"/>
      <c r="AA541" s="86"/>
      <c r="AB541" s="86" t="s">
        <v>1630</v>
      </c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15</v>
      </c>
      <c r="J542" s="34">
        <f t="shared" si="81"/>
        <v>13</v>
      </c>
      <c r="K542" s="35">
        <f t="shared" si="82"/>
        <v>0.5357142857142857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 t="s">
        <v>1630</v>
      </c>
      <c r="X542" s="86" t="s">
        <v>1630</v>
      </c>
      <c r="Y542" s="86"/>
      <c r="Z542" s="86"/>
      <c r="AA542" s="86"/>
      <c r="AB542" s="86" t="s">
        <v>1630</v>
      </c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15</v>
      </c>
      <c r="J545" s="34">
        <f t="shared" ref="J545:J552" si="84">COUNTIF(L545:AM545,"APAGADO")</f>
        <v>13</v>
      </c>
      <c r="K545" s="35">
        <f t="shared" ref="K545:K552" si="85">(I545)/(J545+I545)</f>
        <v>0.5357142857142857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 t="s">
        <v>1630</v>
      </c>
      <c r="X545" s="86" t="s">
        <v>1630</v>
      </c>
      <c r="Y545" s="86"/>
      <c r="Z545" s="86"/>
      <c r="AA545" s="86"/>
      <c r="AB545" s="86" t="s">
        <v>1630</v>
      </c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15</v>
      </c>
      <c r="J546" s="34">
        <f t="shared" si="84"/>
        <v>13</v>
      </c>
      <c r="K546" s="35">
        <f t="shared" si="85"/>
        <v>0.5357142857142857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 t="s">
        <v>1630</v>
      </c>
      <c r="X546" s="86" t="s">
        <v>1630</v>
      </c>
      <c r="Y546" s="86"/>
      <c r="Z546" s="86"/>
      <c r="AA546" s="86"/>
      <c r="AB546" s="86" t="s">
        <v>1630</v>
      </c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15</v>
      </c>
      <c r="J547" s="34">
        <f t="shared" si="84"/>
        <v>13</v>
      </c>
      <c r="K547" s="35">
        <f t="shared" si="85"/>
        <v>0.5357142857142857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 t="s">
        <v>1630</v>
      </c>
      <c r="X547" s="86" t="s">
        <v>1630</v>
      </c>
      <c r="Y547" s="86"/>
      <c r="Z547" s="86"/>
      <c r="AA547" s="86"/>
      <c r="AB547" s="86" t="s">
        <v>1630</v>
      </c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15</v>
      </c>
      <c r="J548" s="34">
        <f t="shared" si="84"/>
        <v>13</v>
      </c>
      <c r="K548" s="35">
        <f t="shared" si="85"/>
        <v>0.5357142857142857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 t="s">
        <v>1630</v>
      </c>
      <c r="X548" s="86" t="s">
        <v>1630</v>
      </c>
      <c r="Y548" s="86"/>
      <c r="Z548" s="86"/>
      <c r="AA548" s="86"/>
      <c r="AB548" s="86" t="s">
        <v>1630</v>
      </c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15</v>
      </c>
      <c r="J549" s="34">
        <f t="shared" si="84"/>
        <v>13</v>
      </c>
      <c r="K549" s="35">
        <f t="shared" si="85"/>
        <v>0.5357142857142857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 t="s">
        <v>1630</v>
      </c>
      <c r="X549" s="86" t="s">
        <v>1630</v>
      </c>
      <c r="Y549" s="86"/>
      <c r="Z549" s="86"/>
      <c r="AA549" s="86"/>
      <c r="AB549" s="86" t="s">
        <v>1630</v>
      </c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15</v>
      </c>
      <c r="J550" s="34">
        <f t="shared" si="84"/>
        <v>13</v>
      </c>
      <c r="K550" s="35">
        <f t="shared" si="85"/>
        <v>0.5357142857142857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 t="s">
        <v>1630</v>
      </c>
      <c r="X550" s="86" t="s">
        <v>1630</v>
      </c>
      <c r="Y550" s="86"/>
      <c r="Z550" s="86"/>
      <c r="AA550" s="86"/>
      <c r="AB550" s="86" t="s">
        <v>1630</v>
      </c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16</v>
      </c>
      <c r="J551" s="34">
        <f t="shared" si="84"/>
        <v>12</v>
      </c>
      <c r="K551" s="35">
        <f t="shared" si="85"/>
        <v>0.5714285714285714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 t="s">
        <v>1630</v>
      </c>
      <c r="X551" s="88" t="s">
        <v>1630</v>
      </c>
      <c r="Y551" s="88"/>
      <c r="Z551" s="88"/>
      <c r="AA551" s="88"/>
      <c r="AB551" s="88" t="s">
        <v>1630</v>
      </c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16</v>
      </c>
      <c r="J552" s="34">
        <f t="shared" si="84"/>
        <v>12</v>
      </c>
      <c r="K552" s="35">
        <f t="shared" si="85"/>
        <v>0.5714285714285714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 t="s">
        <v>1630</v>
      </c>
      <c r="X552" s="88" t="s">
        <v>1630</v>
      </c>
      <c r="Y552" s="88"/>
      <c r="Z552" s="88"/>
      <c r="AA552" s="88"/>
      <c r="AB552" s="88" t="s">
        <v>1630</v>
      </c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11" zoomScale="90" zoomScaleNormal="90" workbookViewId="0">
      <selection activeCell="B114" sqref="B114:F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3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4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4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4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4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5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3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4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4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4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5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3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4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4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4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4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4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5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3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4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4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4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4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4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5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3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4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4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4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4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4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5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3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4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4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4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4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4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5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3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4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4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4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4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4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5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3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4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4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4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5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3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4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4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4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4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4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5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3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4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4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4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4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4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5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3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4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4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4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4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4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5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3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4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7</v>
      </c>
      <c r="D81" s="66">
        <v>46</v>
      </c>
      <c r="E81" s="67">
        <v>0.1013</v>
      </c>
      <c r="F81" s="144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52</v>
      </c>
      <c r="E82" s="67">
        <v>0.1145</v>
      </c>
      <c r="F82" s="144"/>
      <c r="G82" s="65" t="s">
        <v>1151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4"/>
      <c r="G83" s="65" t="s">
        <v>1416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1142</v>
      </c>
      <c r="C84" s="94">
        <v>36</v>
      </c>
      <c r="D84" s="94"/>
      <c r="E84" s="95">
        <v>0.14000000000000001</v>
      </c>
      <c r="F84" s="144"/>
      <c r="G84" s="65" t="s">
        <v>1422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1143</v>
      </c>
      <c r="C85" s="94">
        <v>17</v>
      </c>
      <c r="E85" s="96">
        <v>0.09</v>
      </c>
      <c r="F85" s="145"/>
      <c r="G85" s="68" t="s">
        <v>1421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3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4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7</v>
      </c>
      <c r="D88" s="66">
        <v>43</v>
      </c>
      <c r="E88" s="67">
        <f>D88/C86</f>
        <v>9.4713656387665199E-2</v>
      </c>
      <c r="F88" s="144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49</v>
      </c>
      <c r="E89" s="67">
        <f>D89/C86</f>
        <v>0.10792951541850221</v>
      </c>
      <c r="F89" s="144"/>
      <c r="G89" s="65" t="s">
        <v>1151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4"/>
      <c r="G90" s="65" t="s">
        <v>1416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1142</v>
      </c>
      <c r="C91" s="94">
        <v>36</v>
      </c>
      <c r="D91" s="94"/>
      <c r="E91" s="95">
        <v>0.14000000000000001</v>
      </c>
      <c r="F91" s="144"/>
      <c r="G91" s="65" t="s">
        <v>1422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1143</v>
      </c>
      <c r="C92" s="94">
        <v>14</v>
      </c>
      <c r="E92" s="96">
        <v>7.0000000000000007E-2</v>
      </c>
      <c r="F92" s="145"/>
      <c r="G92" s="68" t="s">
        <v>1421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3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4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4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4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4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4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5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3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4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4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4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5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3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4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4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4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5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3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v>0.14099999999999999</v>
      </c>
      <c r="F115" s="144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59</v>
      </c>
      <c r="E116" s="67">
        <v>0.13</v>
      </c>
      <c r="F116" s="144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63</v>
      </c>
      <c r="E117" s="67">
        <v>0.13880000000000001</v>
      </c>
      <c r="F117" s="144"/>
      <c r="G117" s="65" t="s">
        <v>1151</v>
      </c>
      <c r="H117" s="118">
        <v>39</v>
      </c>
      <c r="I117" s="122">
        <v>23</v>
      </c>
      <c r="J117" s="112">
        <f>I117/H117</f>
        <v>0.58974358974358976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v>0.1167</v>
      </c>
      <c r="F118" s="144"/>
      <c r="G118" s="65" t="s">
        <v>1416</v>
      </c>
      <c r="H118" s="118">
        <v>39</v>
      </c>
      <c r="I118" s="123">
        <v>23</v>
      </c>
      <c r="J118" s="107">
        <f>I118/H118</f>
        <v>0.58974358974358976</v>
      </c>
    </row>
    <row r="119" spans="2:10" ht="17.25" thickTop="1" thickBot="1" x14ac:dyDescent="0.3">
      <c r="B119" s="93" t="s">
        <v>1142</v>
      </c>
      <c r="C119" s="94">
        <v>51</v>
      </c>
      <c r="D119" s="94"/>
      <c r="E119" s="95">
        <v>0.2</v>
      </c>
      <c r="F119" s="144"/>
      <c r="G119" s="65" t="s">
        <v>1422</v>
      </c>
      <c r="H119" s="118">
        <v>78</v>
      </c>
      <c r="I119" s="124">
        <v>46</v>
      </c>
      <c r="J119" s="110">
        <v>0.59</v>
      </c>
    </row>
    <row r="120" spans="2:10" ht="17.25" thickTop="1" thickBot="1" x14ac:dyDescent="0.3">
      <c r="B120" s="93" t="s">
        <v>1143</v>
      </c>
      <c r="C120" s="94">
        <v>13</v>
      </c>
      <c r="D120" s="94"/>
      <c r="E120" s="96">
        <v>0.06</v>
      </c>
      <c r="F120" s="145"/>
      <c r="G120" s="68" t="s">
        <v>1421</v>
      </c>
      <c r="H120" s="119">
        <v>46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3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4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4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4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4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4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5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3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4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4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4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4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4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5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3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4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4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4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4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5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3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4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4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4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5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3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4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4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4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5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3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4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4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4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4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5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3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4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4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4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4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5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3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4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4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4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4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4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5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3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4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4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4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4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4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5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3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4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4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4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4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4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5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3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4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4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4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4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4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5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3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4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4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4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5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3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4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4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4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5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3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4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4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4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4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4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5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V6" sqref="V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51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0.2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13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0.06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2024-12-17T11:32:54Z</dcterms:modified>
</cp:coreProperties>
</file>