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CF6C44A8-D478-4540-B1DF-84C6E3E6F52E}" xr6:coauthVersionLast="47" xr6:coauthVersionMax="47" xr10:uidLastSave="{00000000-0000-0000-0000-000000000000}"/>
  <bookViews>
    <workbookView xWindow="0" yWindow="105" windowWidth="10245" windowHeight="10815" tabRatio="602" firstSheet="7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<sst xmlns="http://schemas.openxmlformats.org/spreadsheetml/2006/main" count="7411" uniqueCount="1641">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</sst>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0" fontId="0" fillId="11" borderId="0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0.16</c:v>
                </c:pt>
                <c:pt idx="24">
                  <c:v>0.16</c:v>
                </c:pt>
                <c:pt idx="25">
                  <c:v>0.15090909090909091</c:v>
                </c:pt>
                <c:pt idx="26">
                  <c:v>0.16181818181818181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14</c:v>
                </c:pt>
                <c:pt idx="24">
                  <c:v>14</c:v>
                </c:pt>
                <c:pt idx="25">
                  <c:v>13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74</c:v>
                </c:pt>
                <c:pt idx="24">
                  <c:v>74</c:v>
                </c:pt>
                <c:pt idx="25">
                  <c:v>70</c:v>
                </c:pt>
                <c:pt idx="26">
                  <c:v>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88</c:v>
                </c:pt>
                <c:pt idx="24">
                  <c:v>88</c:v>
                </c:pt>
                <c:pt idx="25">
                  <c:v>83</c:v>
                </c:pt>
                <c:pt idx="26">
                  <c:v>89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85</c:v>
                </c:pt>
                <c:pt idx="24">
                  <c:v>0</c:v>
                </c:pt>
                <c:pt idx="25">
                  <c:v>81</c:v>
                </c:pt>
                <c:pt idx="26">
                  <c:v>85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0.14728682170542637</c:v>
                      </c:pt>
                      <c:pt idx="23">
                        <c:v>0.32945736434108525</c:v>
                      </c:pt>
                      <c:pt idx="24">
                        <c:v>0</c:v>
                      </c:pt>
                      <c:pt idx="25">
                        <c:v>0.31395348837209303</c:v>
                      </c:pt>
                      <c:pt idx="26">
                        <c:v>0.32945736434108525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0.10576923076923077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0.11057692307692307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0.14728682170542637</c:v>
                </c:pt>
                <c:pt idx="23">
                  <c:v>0.32945736434108525</c:v>
                </c:pt>
                <c:pt idx="24">
                  <c:v>0</c:v>
                </c:pt>
                <c:pt idx="25">
                  <c:v>0.31395348837209303</c:v>
                </c:pt>
                <c:pt idx="26">
                  <c:v>0.32945736434108525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0.10576923076923077</c:v>
                </c:pt>
                <c:pt idx="24">
                  <c:v>0</c:v>
                </c:pt>
                <c:pt idx="25">
                  <c:v>0</c:v>
                </c:pt>
                <c:pt idx="26">
                  <c:v>0.11057692307692307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85</c:v>
                      </c:pt>
                      <c:pt idx="24">
                        <c:v>0</c:v>
                      </c:pt>
                      <c:pt idx="25">
                        <c:v>81</c:v>
                      </c:pt>
                      <c:pt idx="26">
                        <c:v>85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C559" sqref="C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0.22543352601156069</v>
      </c>
      <c r="AJ1" s="4">
        <f t="shared" si="0"/>
        <v>0.22543352601156069</v>
      </c>
      <c r="AK1" s="4">
        <f t="shared" si="0"/>
        <v>0.21865889212827988</v>
      </c>
      <c r="AL1" s="4">
        <f t="shared" si="0"/>
        <v>0.22543352601156069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156</v>
      </c>
      <c r="AJ3" s="12">
        <f t="shared" si="5"/>
        <v>156</v>
      </c>
      <c r="AK3" s="12">
        <f t="shared" si="5"/>
        <v>150</v>
      </c>
      <c r="AL3" s="12">
        <f t="shared" si="5"/>
        <v>156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14</v>
      </c>
      <c r="J8" s="34">
        <f t="shared" si="7"/>
        <v>14</v>
      </c>
      <c r="K8" s="35">
        <f t="shared" si="8"/>
        <v>0.5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 t="s">
        <v>1590</v>
      </c>
      <c r="AI8" s="84" t="s">
        <v>1590</v>
      </c>
      <c r="AJ8" s="84" t="s">
        <v>1590</v>
      </c>
      <c r="AK8" s="84" t="s">
        <v>1590</v>
      </c>
      <c r="AL8" s="84" t="s">
        <v>1590</v>
      </c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27</v>
      </c>
      <c r="J11" s="34">
        <f>COUNTIF(L11:AM11,"APAGADO")</f>
        <v>1</v>
      </c>
      <c r="K11" s="35">
        <f>(I11)/(J11+I11)</f>
        <v>0.9642857142857143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 t="s">
        <v>1590</v>
      </c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 t="s">
        <v>1590</v>
      </c>
      <c r="AI16" s="84" t="s">
        <v>1590</v>
      </c>
      <c r="AJ16" s="84" t="s">
        <v>1590</v>
      </c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 t="s">
        <v>1590</v>
      </c>
      <c r="AI17" s="84" t="s">
        <v>1590</v>
      </c>
      <c r="AJ17" s="84" t="s">
        <v>1590</v>
      </c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24</v>
      </c>
      <c r="J24" s="34">
        <f t="shared" si="12"/>
        <v>4</v>
      </c>
      <c r="K24" s="35">
        <f t="shared" si="13"/>
        <v>0.8571428571428571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 t="s">
        <v>1590</v>
      </c>
      <c r="AJ24" s="84" t="s">
        <v>1590</v>
      </c>
      <c r="AK24" s="84" t="s">
        <v>1590</v>
      </c>
      <c r="AL24" s="84" t="s">
        <v>1590</v>
      </c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24</v>
      </c>
      <c r="J25" s="34">
        <f t="shared" si="12"/>
        <v>4</v>
      </c>
      <c r="K25" s="35">
        <f t="shared" si="13"/>
        <v>0.8571428571428571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 t="s">
        <v>1590</v>
      </c>
      <c r="AJ25" s="84" t="s">
        <v>1590</v>
      </c>
      <c r="AK25" s="84" t="s">
        <v>1590</v>
      </c>
      <c r="AL25" s="84" t="s">
        <v>1590</v>
      </c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4</v>
      </c>
      <c r="J27" s="34">
        <f t="shared" si="7"/>
        <v>24</v>
      </c>
      <c r="K27" s="35">
        <f t="shared" si="8"/>
        <v>0.14285714285714285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 t="s">
        <v>1590</v>
      </c>
      <c r="AI27" s="84" t="s">
        <v>1590</v>
      </c>
      <c r="AJ27" s="84" t="s">
        <v>1590</v>
      </c>
      <c r="AK27" s="84" t="s">
        <v>1590</v>
      </c>
      <c r="AL27" s="84" t="s">
        <v>1590</v>
      </c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4</v>
      </c>
      <c r="J28" s="34">
        <f t="shared" si="7"/>
        <v>24</v>
      </c>
      <c r="K28" s="35">
        <f t="shared" si="8"/>
        <v>0.14285714285714285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 t="s">
        <v>1590</v>
      </c>
      <c r="AI28" s="84" t="s">
        <v>1590</v>
      </c>
      <c r="AJ28" s="84" t="s">
        <v>1590</v>
      </c>
      <c r="AK28" s="84" t="s">
        <v>1590</v>
      </c>
      <c r="AL28" s="84" t="s">
        <v>1590</v>
      </c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 t="s">
        <v>1590</v>
      </c>
      <c r="AJ31" s="84" t="s">
        <v>1590</v>
      </c>
      <c r="AK31" s="84" t="s">
        <v>1590</v>
      </c>
      <c r="AL31" s="84" t="s">
        <v>1590</v>
      </c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24</v>
      </c>
      <c r="J32" s="34">
        <f t="shared" si="7"/>
        <v>4</v>
      </c>
      <c r="K32" s="35">
        <f t="shared" si="8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 t="s">
        <v>1590</v>
      </c>
      <c r="AJ32" s="84" t="s">
        <v>1590</v>
      </c>
      <c r="AK32" s="84" t="s">
        <v>1590</v>
      </c>
      <c r="AL32" s="84" t="s">
        <v>1590</v>
      </c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20</v>
      </c>
      <c r="J33" s="34">
        <f t="shared" si="7"/>
        <v>8</v>
      </c>
      <c r="K33" s="35">
        <f t="shared" si="8"/>
        <v>0.7142857142857143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 t="s">
        <v>1590</v>
      </c>
      <c r="AI33" s="84" t="s">
        <v>1590</v>
      </c>
      <c r="AJ33" s="84" t="s">
        <v>1590</v>
      </c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23</v>
      </c>
      <c r="J34" s="34">
        <f t="shared" si="7"/>
        <v>5</v>
      </c>
      <c r="K34" s="35">
        <f t="shared" si="8"/>
        <v>0.8214285714285714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 t="s">
        <v>1590</v>
      </c>
      <c r="AJ34" s="84" t="s">
        <v>1590</v>
      </c>
      <c r="AK34" s="84" t="s">
        <v>1590</v>
      </c>
      <c r="AL34" s="84" t="s">
        <v>1590</v>
      </c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24</v>
      </c>
      <c r="J36" s="34">
        <f t="shared" si="7"/>
        <v>4</v>
      </c>
      <c r="K36" s="35">
        <f t="shared" si="8"/>
        <v>0.8571428571428571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 t="s">
        <v>1590</v>
      </c>
      <c r="AJ36" s="84" t="s">
        <v>1590</v>
      </c>
      <c r="AK36" s="84" t="s">
        <v>1590</v>
      </c>
      <c r="AL36" s="84" t="s">
        <v>1590</v>
      </c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24</v>
      </c>
      <c r="J37" s="34">
        <f t="shared" si="7"/>
        <v>4</v>
      </c>
      <c r="K37" s="35">
        <f t="shared" si="8"/>
        <v>0.8571428571428571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 t="s">
        <v>1590</v>
      </c>
      <c r="AJ37" s="84" t="s">
        <v>1590</v>
      </c>
      <c r="AK37" s="84" t="s">
        <v>1590</v>
      </c>
      <c r="AL37" s="84" t="s">
        <v>1590</v>
      </c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24</v>
      </c>
      <c r="J38" s="34">
        <f>COUNTIF(L38:AM38,"APAGADO")</f>
        <v>4</v>
      </c>
      <c r="K38" s="35">
        <f>(I38)/(J38+I38)</f>
        <v>0.8571428571428571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 t="s">
        <v>1590</v>
      </c>
      <c r="AJ38" s="84" t="s">
        <v>1590</v>
      </c>
      <c r="AK38" s="84" t="s">
        <v>1590</v>
      </c>
      <c r="AL38" s="84" t="s">
        <v>1590</v>
      </c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24</v>
      </c>
      <c r="J40" s="34">
        <f t="shared" si="7"/>
        <v>4</v>
      </c>
      <c r="K40" s="35">
        <f t="shared" si="8"/>
        <v>0.8571428571428571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 t="s">
        <v>1590</v>
      </c>
      <c r="AJ40" s="84" t="s">
        <v>1590</v>
      </c>
      <c r="AK40" s="84" t="s">
        <v>1590</v>
      </c>
      <c r="AL40" s="84" t="s">
        <v>1590</v>
      </c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24</v>
      </c>
      <c r="J41" s="34">
        <f t="shared" si="7"/>
        <v>4</v>
      </c>
      <c r="K41" s="35">
        <f t="shared" si="8"/>
        <v>0.8571428571428571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 t="s">
        <v>1590</v>
      </c>
      <c r="AJ41" s="84" t="s">
        <v>1590</v>
      </c>
      <c r="AK41" s="84" t="s">
        <v>1590</v>
      </c>
      <c r="AL41" s="84" t="s">
        <v>1590</v>
      </c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23</v>
      </c>
      <c r="J42" s="34">
        <f t="shared" si="7"/>
        <v>5</v>
      </c>
      <c r="K42" s="35">
        <f t="shared" si="8"/>
        <v>0.8214285714285714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 t="s">
        <v>1590</v>
      </c>
      <c r="AJ42" s="84" t="s">
        <v>1590</v>
      </c>
      <c r="AK42" s="84" t="s">
        <v>1590</v>
      </c>
      <c r="AL42" s="84" t="s">
        <v>1590</v>
      </c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24</v>
      </c>
      <c r="J44" s="34">
        <f t="shared" si="7"/>
        <v>4</v>
      </c>
      <c r="K44" s="35">
        <f t="shared" si="8"/>
        <v>0.8571428571428571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 t="s">
        <v>1590</v>
      </c>
      <c r="AJ44" s="84" t="s">
        <v>1590</v>
      </c>
      <c r="AK44" s="84" t="s">
        <v>1590</v>
      </c>
      <c r="AL44" s="84" t="s">
        <v>1590</v>
      </c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5</v>
      </c>
      <c r="J47" s="34">
        <f t="shared" si="7"/>
        <v>23</v>
      </c>
      <c r="K47" s="35">
        <f t="shared" si="8"/>
        <v>0.17857142857142858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 t="s">
        <v>1590</v>
      </c>
      <c r="AI47" s="84" t="s">
        <v>1590</v>
      </c>
      <c r="AJ47" s="84" t="s">
        <v>1590</v>
      </c>
      <c r="AK47" s="84" t="s">
        <v>1590</v>
      </c>
      <c r="AL47" s="84" t="s">
        <v>1590</v>
      </c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24</v>
      </c>
      <c r="J49" s="34">
        <f t="shared" si="7"/>
        <v>4</v>
      </c>
      <c r="K49" s="35">
        <f t="shared" si="8"/>
        <v>0.8571428571428571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 t="s">
        <v>1590</v>
      </c>
      <c r="AJ49" s="84" t="s">
        <v>1590</v>
      </c>
      <c r="AK49" s="84" t="s">
        <v>1590</v>
      </c>
      <c r="AL49" s="84" t="s">
        <v>1590</v>
      </c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24</v>
      </c>
      <c r="J50" s="34">
        <f t="shared" si="7"/>
        <v>4</v>
      </c>
      <c r="K50" s="35">
        <f t="shared" si="8"/>
        <v>0.8571428571428571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 t="s">
        <v>1590</v>
      </c>
      <c r="AJ50" s="84" t="s">
        <v>1590</v>
      </c>
      <c r="AK50" s="84" t="s">
        <v>1590</v>
      </c>
      <c r="AL50" s="84" t="s">
        <v>1590</v>
      </c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5</v>
      </c>
      <c r="J51" s="34">
        <f t="shared" si="7"/>
        <v>23</v>
      </c>
      <c r="K51" s="35">
        <f t="shared" si="8"/>
        <v>0.17857142857142858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 t="s">
        <v>1590</v>
      </c>
      <c r="AI51" s="84" t="s">
        <v>1590</v>
      </c>
      <c r="AJ51" s="84" t="s">
        <v>1590</v>
      </c>
      <c r="AK51" s="84" t="s">
        <v>1590</v>
      </c>
      <c r="AL51" s="84" t="s">
        <v>1590</v>
      </c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24</v>
      </c>
      <c r="J52" s="34">
        <f t="shared" si="7"/>
        <v>4</v>
      </c>
      <c r="K52" s="35">
        <f t="shared" si="8"/>
        <v>0.8571428571428571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 t="s">
        <v>1590</v>
      </c>
      <c r="AJ52" s="84" t="s">
        <v>1590</v>
      </c>
      <c r="AK52" s="84" t="s">
        <v>1590</v>
      </c>
      <c r="AL52" s="84" t="s">
        <v>1590</v>
      </c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23</v>
      </c>
      <c r="J53" s="34">
        <f t="shared" si="7"/>
        <v>5</v>
      </c>
      <c r="K53" s="35">
        <f t="shared" si="8"/>
        <v>0.8214285714285714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 t="s">
        <v>1590</v>
      </c>
      <c r="AJ53" s="84" t="s">
        <v>1590</v>
      </c>
      <c r="AK53" s="84" t="s">
        <v>1590</v>
      </c>
      <c r="AL53" s="84" t="s">
        <v>1590</v>
      </c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24</v>
      </c>
      <c r="J54" s="34">
        <f t="shared" si="7"/>
        <v>4</v>
      </c>
      <c r="K54" s="35">
        <f t="shared" si="8"/>
        <v>0.8571428571428571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 t="s">
        <v>1590</v>
      </c>
      <c r="AJ54" s="84" t="s">
        <v>1590</v>
      </c>
      <c r="AK54" s="84" t="s">
        <v>1590</v>
      </c>
      <c r="AL54" s="84" t="s">
        <v>1590</v>
      </c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 t="s">
        <v>1590</v>
      </c>
      <c r="AJ55" s="84" t="s">
        <v>1590</v>
      </c>
      <c r="AK55" s="84" t="s">
        <v>1590</v>
      </c>
      <c r="AL55" s="84" t="s">
        <v>1590</v>
      </c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24</v>
      </c>
      <c r="J56" s="34">
        <f t="shared" si="7"/>
        <v>4</v>
      </c>
      <c r="K56" s="35">
        <f t="shared" si="8"/>
        <v>0.8571428571428571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 t="s">
        <v>1590</v>
      </c>
      <c r="AJ56" s="84" t="s">
        <v>1590</v>
      </c>
      <c r="AK56" s="84" t="s">
        <v>1590</v>
      </c>
      <c r="AL56" s="84" t="s">
        <v>1590</v>
      </c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24</v>
      </c>
      <c r="J57" s="34">
        <f t="shared" si="7"/>
        <v>4</v>
      </c>
      <c r="K57" s="35">
        <f t="shared" si="8"/>
        <v>0.8571428571428571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 t="s">
        <v>1590</v>
      </c>
      <c r="AJ57" s="84" t="s">
        <v>1590</v>
      </c>
      <c r="AK57" s="84" t="s">
        <v>1590</v>
      </c>
      <c r="AL57" s="84" t="s">
        <v>1590</v>
      </c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24</v>
      </c>
      <c r="J58" s="34">
        <f t="shared" si="7"/>
        <v>4</v>
      </c>
      <c r="K58" s="35">
        <f t="shared" si="8"/>
        <v>0.8571428571428571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 t="s">
        <v>1590</v>
      </c>
      <c r="AJ58" s="84" t="s">
        <v>1590</v>
      </c>
      <c r="AK58" s="84" t="s">
        <v>1590</v>
      </c>
      <c r="AL58" s="84" t="s">
        <v>1590</v>
      </c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24</v>
      </c>
      <c r="J59" s="34">
        <f t="shared" si="7"/>
        <v>4</v>
      </c>
      <c r="K59" s="35">
        <f t="shared" si="8"/>
        <v>0.8571428571428571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 t="s">
        <v>1590</v>
      </c>
      <c r="AJ59" s="84" t="s">
        <v>1590</v>
      </c>
      <c r="AK59" s="84" t="s">
        <v>1590</v>
      </c>
      <c r="AL59" s="84" t="s">
        <v>1590</v>
      </c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24</v>
      </c>
      <c r="J60" s="34">
        <f t="shared" si="7"/>
        <v>4</v>
      </c>
      <c r="K60" s="35">
        <f t="shared" si="8"/>
        <v>0.8571428571428571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 t="s">
        <v>1590</v>
      </c>
      <c r="AJ60" s="84" t="s">
        <v>1590</v>
      </c>
      <c r="AK60" s="84" t="s">
        <v>1590</v>
      </c>
      <c r="AL60" s="84" t="s">
        <v>1590</v>
      </c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24</v>
      </c>
      <c r="J65" s="34">
        <f t="shared" si="7"/>
        <v>4</v>
      </c>
      <c r="K65" s="35">
        <f t="shared" si="8"/>
        <v>0.8571428571428571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 t="s">
        <v>1590</v>
      </c>
      <c r="AJ65" s="84" t="s">
        <v>1590</v>
      </c>
      <c r="AK65" s="84" t="s">
        <v>1590</v>
      </c>
      <c r="AL65" s="84" t="s">
        <v>1590</v>
      </c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4</v>
      </c>
      <c r="J67" s="34">
        <f t="shared" si="7"/>
        <v>24</v>
      </c>
      <c r="K67" s="35">
        <f t="shared" si="8"/>
        <v>0.14285714285714285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 t="s">
        <v>1590</v>
      </c>
      <c r="AI67" s="84" t="s">
        <v>1590</v>
      </c>
      <c r="AJ67" s="84" t="s">
        <v>1590</v>
      </c>
      <c r="AK67" s="84" t="s">
        <v>1590</v>
      </c>
      <c r="AL67" s="84" t="s">
        <v>1590</v>
      </c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24</v>
      </c>
      <c r="J69" s="34">
        <f t="shared" si="7"/>
        <v>4</v>
      </c>
      <c r="K69" s="35">
        <f t="shared" si="8"/>
        <v>0.8571428571428571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 t="s">
        <v>1590</v>
      </c>
      <c r="AJ69" s="84" t="s">
        <v>1590</v>
      </c>
      <c r="AK69" s="84" t="s">
        <v>1590</v>
      </c>
      <c r="AL69" s="84" t="s">
        <v>1590</v>
      </c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21</v>
      </c>
      <c r="J70" s="34">
        <f t="shared" si="7"/>
        <v>7</v>
      </c>
      <c r="K70" s="35">
        <f t="shared" si="8"/>
        <v>0.75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 t="s">
        <v>1590</v>
      </c>
      <c r="AI70" s="84" t="s">
        <v>1590</v>
      </c>
      <c r="AJ70" s="84" t="s">
        <v>1590</v>
      </c>
      <c r="AK70" s="84" t="s">
        <v>1590</v>
      </c>
      <c r="AL70" s="84" t="s">
        <v>1590</v>
      </c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16</v>
      </c>
      <c r="J73" s="34">
        <f t="shared" si="7"/>
        <v>12</v>
      </c>
      <c r="K73" s="35">
        <f t="shared" si="8"/>
        <v>0.5714285714285714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 t="s">
        <v>1590</v>
      </c>
      <c r="AI73" s="84" t="s">
        <v>1590</v>
      </c>
      <c r="AJ73" s="84" t="s">
        <v>1590</v>
      </c>
      <c r="AK73" s="84" t="s">
        <v>1590</v>
      </c>
      <c r="AL73" s="84" t="s">
        <v>1590</v>
      </c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4</v>
      </c>
      <c r="J75" s="34">
        <f t="shared" si="7"/>
        <v>24</v>
      </c>
      <c r="K75" s="35">
        <f t="shared" si="8"/>
        <v>0.14285714285714285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 t="s">
        <v>1590</v>
      </c>
      <c r="AI75" s="84" t="s">
        <v>1590</v>
      </c>
      <c r="AJ75" s="84" t="s">
        <v>1590</v>
      </c>
      <c r="AK75" s="84" t="s">
        <v>1590</v>
      </c>
      <c r="AL75" s="84" t="s">
        <v>1590</v>
      </c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5</v>
      </c>
      <c r="J82" s="34">
        <f t="shared" si="15"/>
        <v>23</v>
      </c>
      <c r="K82" s="35">
        <f t="shared" si="16"/>
        <v>0.17857142857142858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 t="s">
        <v>1590</v>
      </c>
      <c r="AI82" s="84" t="s">
        <v>1590</v>
      </c>
      <c r="AJ82" s="84" t="s">
        <v>1590</v>
      </c>
      <c r="AK82" s="84" t="s">
        <v>1590</v>
      </c>
      <c r="AL82" s="84" t="s">
        <v>1590</v>
      </c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24</v>
      </c>
      <c r="J88" s="34">
        <f t="shared" si="15"/>
        <v>4</v>
      </c>
      <c r="K88" s="35">
        <f t="shared" si="16"/>
        <v>0.8571428571428571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 t="s">
        <v>1590</v>
      </c>
      <c r="AJ88" s="84" t="s">
        <v>1590</v>
      </c>
      <c r="AK88" s="84" t="s">
        <v>1590</v>
      </c>
      <c r="AL88" s="84" t="s">
        <v>1590</v>
      </c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 t="s">
        <v>1590</v>
      </c>
      <c r="AJ90" s="84" t="s">
        <v>1590</v>
      </c>
      <c r="AK90" s="84" t="s">
        <v>1590</v>
      </c>
      <c r="AL90" s="84" t="s">
        <v>1590</v>
      </c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24</v>
      </c>
      <c r="J91" s="34">
        <f>COUNTIF(L91:AM91,"APAGADO")</f>
        <v>4</v>
      </c>
      <c r="K91" s="35">
        <f>(I91)/(J91+I91)</f>
        <v>0.8571428571428571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 t="s">
        <v>1590</v>
      </c>
      <c r="AJ91" s="84" t="s">
        <v>1590</v>
      </c>
      <c r="AK91" s="84" t="s">
        <v>1590</v>
      </c>
      <c r="AL91" s="84" t="s">
        <v>1590</v>
      </c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24</v>
      </c>
      <c r="J92" s="34">
        <f t="shared" si="15"/>
        <v>4</v>
      </c>
      <c r="K92" s="35">
        <f t="shared" si="16"/>
        <v>0.8571428571428571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1590</v>
      </c>
      <c r="AJ92" s="84" t="s">
        <v>1590</v>
      </c>
      <c r="AK92" s="84" t="s">
        <v>1590</v>
      </c>
      <c r="AL92" s="84" t="s">
        <v>1590</v>
      </c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18</v>
      </c>
      <c r="J93" s="34">
        <f t="shared" si="15"/>
        <v>10</v>
      </c>
      <c r="K93" s="35">
        <f t="shared" si="16"/>
        <v>0.6428571428571429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 t="s">
        <v>1590</v>
      </c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18</v>
      </c>
      <c r="J94" s="34">
        <f t="shared" si="15"/>
        <v>10</v>
      </c>
      <c r="K94" s="35">
        <f t="shared" si="16"/>
        <v>0.6428571428571429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 t="s">
        <v>1590</v>
      </c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4</v>
      </c>
      <c r="J101" s="34">
        <f>COUNTIF(L101:AM101,"APAGADO")</f>
        <v>24</v>
      </c>
      <c r="K101" s="35">
        <f>(I101)/(J101+I101)</f>
        <v>0.14285714285714285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 t="s">
        <v>1590</v>
      </c>
      <c r="AI101" s="84" t="s">
        <v>1590</v>
      </c>
      <c r="AJ101" s="84" t="s">
        <v>1590</v>
      </c>
      <c r="AK101" s="84" t="s">
        <v>1590</v>
      </c>
      <c r="AL101" s="84" t="s">
        <v>1590</v>
      </c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24</v>
      </c>
      <c r="J102" s="34">
        <f>COUNTIF(L102:AM102,"APAGADO")</f>
        <v>4</v>
      </c>
      <c r="K102" s="35">
        <f>(I102)/(J102+I102)</f>
        <v>0.8571428571428571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1590</v>
      </c>
      <c r="AJ102" s="84" t="s">
        <v>1590</v>
      </c>
      <c r="AK102" s="84" t="s">
        <v>1590</v>
      </c>
      <c r="AL102" s="84" t="s">
        <v>1590</v>
      </c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1590</v>
      </c>
      <c r="AJ103" s="84" t="s">
        <v>1590</v>
      </c>
      <c r="AK103" s="84" t="s">
        <v>1590</v>
      </c>
      <c r="AL103" s="84" t="s">
        <v>1590</v>
      </c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24</v>
      </c>
      <c r="J104" s="34">
        <f t="shared" si="15"/>
        <v>4</v>
      </c>
      <c r="K104" s="35">
        <f t="shared" si="16"/>
        <v>0.8571428571428571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1590</v>
      </c>
      <c r="AJ104" s="84" t="s">
        <v>1590</v>
      </c>
      <c r="AK104" s="84" t="s">
        <v>1590</v>
      </c>
      <c r="AL104" s="84" t="s">
        <v>1590</v>
      </c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24</v>
      </c>
      <c r="J107" s="34">
        <f t="shared" si="15"/>
        <v>4</v>
      </c>
      <c r="K107" s="35">
        <f t="shared" si="16"/>
        <v>0.8571428571428571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1590</v>
      </c>
      <c r="AJ107" s="84" t="s">
        <v>1590</v>
      </c>
      <c r="AK107" s="84" t="s">
        <v>1590</v>
      </c>
      <c r="AL107" s="84" t="s">
        <v>1590</v>
      </c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24</v>
      </c>
      <c r="J111" s="34">
        <f t="shared" si="19"/>
        <v>4</v>
      </c>
      <c r="K111" s="35">
        <f t="shared" si="20"/>
        <v>0.8571428571428571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1590</v>
      </c>
      <c r="AJ111" s="84" t="s">
        <v>1590</v>
      </c>
      <c r="AK111" s="84" t="s">
        <v>1590</v>
      </c>
      <c r="AL111" s="84" t="s">
        <v>1590</v>
      </c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24</v>
      </c>
      <c r="J112" s="34">
        <f t="shared" si="19"/>
        <v>4</v>
      </c>
      <c r="K112" s="35">
        <f t="shared" si="20"/>
        <v>0.8571428571428571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1590</v>
      </c>
      <c r="AJ112" s="84" t="s">
        <v>1590</v>
      </c>
      <c r="AK112" s="84" t="s">
        <v>1590</v>
      </c>
      <c r="AL112" s="84" t="s">
        <v>1590</v>
      </c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13</v>
      </c>
      <c r="J116" s="34">
        <f t="shared" si="15"/>
        <v>15</v>
      </c>
      <c r="K116" s="35">
        <f t="shared" si="16"/>
        <v>0.4642857142857143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 t="s">
        <v>1590</v>
      </c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5</v>
      </c>
      <c r="J126" s="34">
        <f t="shared" si="15"/>
        <v>23</v>
      </c>
      <c r="K126" s="35">
        <f t="shared" si="16"/>
        <v>0.17857142857142858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 t="s">
        <v>1590</v>
      </c>
      <c r="AI126" s="84" t="s">
        <v>1590</v>
      </c>
      <c r="AJ126" s="84" t="s">
        <v>1590</v>
      </c>
      <c r="AK126" s="84" t="s">
        <v>1590</v>
      </c>
      <c r="AL126" s="84" t="s">
        <v>1590</v>
      </c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5</v>
      </c>
      <c r="J127" s="34">
        <f t="shared" si="15"/>
        <v>23</v>
      </c>
      <c r="K127" s="35">
        <f t="shared" si="16"/>
        <v>0.17857142857142858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 t="s">
        <v>1590</v>
      </c>
      <c r="AI127" s="84" t="s">
        <v>1590</v>
      </c>
      <c r="AJ127" s="84" t="s">
        <v>1590</v>
      </c>
      <c r="AK127" s="84" t="s">
        <v>1590</v>
      </c>
      <c r="AL127" s="84" t="s">
        <v>1590</v>
      </c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24</v>
      </c>
      <c r="J130" s="34">
        <f t="shared" si="15"/>
        <v>4</v>
      </c>
      <c r="K130" s="35">
        <f t="shared" si="16"/>
        <v>0.8571428571428571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1590</v>
      </c>
      <c r="AJ130" s="84" t="s">
        <v>1590</v>
      </c>
      <c r="AK130" s="84" t="s">
        <v>1590</v>
      </c>
      <c r="AL130" s="84" t="s">
        <v>1590</v>
      </c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24</v>
      </c>
      <c r="J131" s="34">
        <f t="shared" si="15"/>
        <v>4</v>
      </c>
      <c r="K131" s="35">
        <f t="shared" si="16"/>
        <v>0.8571428571428571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1590</v>
      </c>
      <c r="AJ131" s="84" t="s">
        <v>1590</v>
      </c>
      <c r="AK131" s="84" t="s">
        <v>1590</v>
      </c>
      <c r="AL131" s="84" t="s">
        <v>1590</v>
      </c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4</v>
      </c>
      <c r="J134" s="34">
        <f t="shared" si="15"/>
        <v>24</v>
      </c>
      <c r="K134" s="35">
        <f t="shared" si="16"/>
        <v>0.14285714285714285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 t="s">
        <v>1590</v>
      </c>
      <c r="AI134" s="84" t="s">
        <v>1590</v>
      </c>
      <c r="AJ134" s="84" t="s">
        <v>1590</v>
      </c>
      <c r="AK134" s="84" t="s">
        <v>1590</v>
      </c>
      <c r="AL134" s="84" t="s">
        <v>1590</v>
      </c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4</v>
      </c>
      <c r="J136" s="34">
        <f t="shared" si="15"/>
        <v>24</v>
      </c>
      <c r="K136" s="35">
        <f t="shared" si="16"/>
        <v>0.14285714285714285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 t="s">
        <v>1590</v>
      </c>
      <c r="AI136" s="84" t="s">
        <v>1590</v>
      </c>
      <c r="AJ136" s="84" t="s">
        <v>1590</v>
      </c>
      <c r="AK136" s="84" t="s">
        <v>1590</v>
      </c>
      <c r="AL136" s="84" t="s">
        <v>1590</v>
      </c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27</v>
      </c>
      <c r="J139" s="34">
        <f t="shared" si="15"/>
        <v>1</v>
      </c>
      <c r="K139" s="35">
        <f t="shared" si="16"/>
        <v>0.9642857142857143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 t="s">
        <v>1590</v>
      </c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5</v>
      </c>
      <c r="J144" s="34">
        <f t="shared" si="15"/>
        <v>23</v>
      </c>
      <c r="K144" s="35">
        <f t="shared" si="16"/>
        <v>0.17857142857142858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 t="s">
        <v>1590</v>
      </c>
      <c r="AI144" s="84" t="s">
        <v>1590</v>
      </c>
      <c r="AJ144" s="84" t="s">
        <v>1590</v>
      </c>
      <c r="AK144" s="84" t="s">
        <v>1590</v>
      </c>
      <c r="AL144" s="84" t="s">
        <v>1590</v>
      </c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5</v>
      </c>
      <c r="J145" s="34">
        <f t="shared" si="15"/>
        <v>23</v>
      </c>
      <c r="K145" s="35">
        <f t="shared" si="16"/>
        <v>0.17857142857142858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 t="s">
        <v>1590</v>
      </c>
      <c r="AI145" s="84" t="s">
        <v>1590</v>
      </c>
      <c r="AJ145" s="84" t="s">
        <v>1590</v>
      </c>
      <c r="AK145" s="84" t="s">
        <v>1590</v>
      </c>
      <c r="AL145" s="84" t="s">
        <v>1590</v>
      </c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7</v>
      </c>
      <c r="J164" s="34">
        <f t="shared" ref="J164:J172" si="24">COUNTIF(L164:AM164,"APAGADO")</f>
        <v>21</v>
      </c>
      <c r="K164" s="35">
        <f t="shared" ref="K164:K172" si="25">(I164)/(J164+I164)</f>
        <v>0.25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 t="s">
        <v>1590</v>
      </c>
      <c r="AI164" s="84" t="s">
        <v>1590</v>
      </c>
      <c r="AJ164" s="84" t="s">
        <v>1590</v>
      </c>
      <c r="AK164" s="84" t="s">
        <v>1590</v>
      </c>
      <c r="AL164" s="84" t="s">
        <v>1590</v>
      </c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4</v>
      </c>
      <c r="J172" s="34">
        <f t="shared" si="24"/>
        <v>24</v>
      </c>
      <c r="K172" s="35">
        <f t="shared" si="25"/>
        <v>0.14285714285714285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 t="s">
        <v>1590</v>
      </c>
      <c r="AI172" s="84" t="s">
        <v>1590</v>
      </c>
      <c r="AJ172" s="84" t="s">
        <v>1590</v>
      </c>
      <c r="AK172" s="84" t="s">
        <v>1590</v>
      </c>
      <c r="AL172" s="84" t="s">
        <v>1590</v>
      </c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1590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 t="s">
        <v>1590</v>
      </c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4</v>
      </c>
      <c r="J203" s="34">
        <f t="shared" si="22"/>
        <v>24</v>
      </c>
      <c r="K203" s="35">
        <f t="shared" si="23"/>
        <v>0.14285714285714285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 t="s">
        <v>1590</v>
      </c>
      <c r="AI203" s="84" t="s">
        <v>1590</v>
      </c>
      <c r="AJ203" s="84" t="s">
        <v>1590</v>
      </c>
      <c r="AK203" s="84" t="s">
        <v>1590</v>
      </c>
      <c r="AL203" s="84" t="s">
        <v>1590</v>
      </c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 t="s">
        <v>1590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27</v>
      </c>
      <c r="J212" s="34">
        <f t="shared" si="22"/>
        <v>1</v>
      </c>
      <c r="K212" s="35">
        <f t="shared" si="23"/>
        <v>0.9642857142857143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 t="s">
        <v>1590</v>
      </c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 t="s">
        <v>1590</v>
      </c>
      <c r="AJ223" s="84" t="s">
        <v>1590</v>
      </c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23</v>
      </c>
      <c r="J226" s="34">
        <f t="shared" si="22"/>
        <v>5</v>
      </c>
      <c r="K226" s="35">
        <f t="shared" si="23"/>
        <v>0.8214285714285714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 t="s">
        <v>1590</v>
      </c>
      <c r="AJ226" s="84" t="s">
        <v>1590</v>
      </c>
      <c r="AK226" s="84" t="s">
        <v>1590</v>
      </c>
      <c r="AL226" s="84" t="s">
        <v>1590</v>
      </c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4</v>
      </c>
      <c r="J227" s="34">
        <f t="shared" si="22"/>
        <v>24</v>
      </c>
      <c r="K227" s="35">
        <f t="shared" si="23"/>
        <v>0.14285714285714285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 t="s">
        <v>1590</v>
      </c>
      <c r="AI227" s="84" t="s">
        <v>1590</v>
      </c>
      <c r="AJ227" s="84" t="s">
        <v>1590</v>
      </c>
      <c r="AK227" s="84" t="s">
        <v>1590</v>
      </c>
      <c r="AL227" s="84" t="s">
        <v>1590</v>
      </c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23</v>
      </c>
      <c r="J228" s="34">
        <f t="shared" si="22"/>
        <v>5</v>
      </c>
      <c r="K228" s="35">
        <f t="shared" si="23"/>
        <v>0.8214285714285714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 t="s">
        <v>1590</v>
      </c>
      <c r="AJ228" s="84" t="s">
        <v>1590</v>
      </c>
      <c r="AK228" s="84" t="s">
        <v>1590</v>
      </c>
      <c r="AL228" s="84" t="s">
        <v>1590</v>
      </c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20</v>
      </c>
      <c r="J229" s="34">
        <f t="shared" si="22"/>
        <v>8</v>
      </c>
      <c r="K229" s="35">
        <f t="shared" si="23"/>
        <v>0.7142857142857143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 t="s">
        <v>1590</v>
      </c>
      <c r="AI229" s="84" t="s">
        <v>1590</v>
      </c>
      <c r="AJ229" s="84" t="s">
        <v>1590</v>
      </c>
      <c r="AK229" s="84" t="s">
        <v>1590</v>
      </c>
      <c r="AL229" s="84" t="s">
        <v>1590</v>
      </c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20</v>
      </c>
      <c r="J230" s="34">
        <f t="shared" si="22"/>
        <v>8</v>
      </c>
      <c r="K230" s="35">
        <f t="shared" si="23"/>
        <v>0.7142857142857143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 t="s">
        <v>1590</v>
      </c>
      <c r="AI230" s="84" t="s">
        <v>1590</v>
      </c>
      <c r="AJ230" s="84" t="s">
        <v>1590</v>
      </c>
      <c r="AK230" s="84" t="s">
        <v>1590</v>
      </c>
      <c r="AL230" s="84" t="s">
        <v>1590</v>
      </c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23</v>
      </c>
      <c r="J231" s="34">
        <f t="shared" si="22"/>
        <v>5</v>
      </c>
      <c r="K231" s="35">
        <f t="shared" si="23"/>
        <v>0.8214285714285714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 t="s">
        <v>1590</v>
      </c>
      <c r="AJ231" s="84" t="s">
        <v>1590</v>
      </c>
      <c r="AK231" s="84" t="s">
        <v>1590</v>
      </c>
      <c r="AL231" s="84" t="s">
        <v>1590</v>
      </c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24</v>
      </c>
      <c r="J232" s="34">
        <f t="shared" si="22"/>
        <v>4</v>
      </c>
      <c r="K232" s="35">
        <f t="shared" si="23"/>
        <v>0.8571428571428571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 t="s">
        <v>1590</v>
      </c>
      <c r="AJ232" s="84" t="s">
        <v>1590</v>
      </c>
      <c r="AK232" s="84" t="s">
        <v>1590</v>
      </c>
      <c r="AL232" s="84" t="s">
        <v>1590</v>
      </c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24</v>
      </c>
      <c r="J233" s="34">
        <f>COUNTIF(L233:AM233,"APAGADO")</f>
        <v>4</v>
      </c>
      <c r="K233" s="35">
        <f>(I233)/(J233+I233)</f>
        <v>0.8571428571428571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 t="s">
        <v>1590</v>
      </c>
      <c r="AJ233" s="84" t="s">
        <v>1590</v>
      </c>
      <c r="AK233" s="84" t="s">
        <v>1590</v>
      </c>
      <c r="AL233" s="84" t="s">
        <v>1590</v>
      </c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22</v>
      </c>
      <c r="J234" s="34">
        <f t="shared" si="22"/>
        <v>6</v>
      </c>
      <c r="K234" s="35">
        <f t="shared" si="23"/>
        <v>0.7857142857142857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 t="s">
        <v>1590</v>
      </c>
      <c r="AJ234" s="84" t="s">
        <v>1590</v>
      </c>
      <c r="AK234" s="84" t="s">
        <v>1590</v>
      </c>
      <c r="AL234" s="84" t="s">
        <v>1590</v>
      </c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22</v>
      </c>
      <c r="J235" s="34">
        <f t="shared" si="22"/>
        <v>6</v>
      </c>
      <c r="K235" s="35">
        <f t="shared" si="23"/>
        <v>0.7857142857142857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 t="s">
        <v>1590</v>
      </c>
      <c r="AJ235" s="84" t="s">
        <v>1590</v>
      </c>
      <c r="AK235" s="84" t="s">
        <v>1590</v>
      </c>
      <c r="AL235" s="84" t="s">
        <v>1590</v>
      </c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8</v>
      </c>
      <c r="J244" s="34">
        <f t="shared" si="22"/>
        <v>20</v>
      </c>
      <c r="K244" s="35">
        <f t="shared" si="23"/>
        <v>0.2857142857142857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 t="s">
        <v>1590</v>
      </c>
      <c r="AI244" s="84" t="s">
        <v>1590</v>
      </c>
      <c r="AJ244" s="84" t="s">
        <v>1590</v>
      </c>
      <c r="AK244" s="84" t="s">
        <v>1590</v>
      </c>
      <c r="AL244" s="84" t="s">
        <v>1590</v>
      </c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 t="s">
        <v>1590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8</v>
      </c>
      <c r="J251" s="34">
        <f>COUNTIF(L251:AM251,"APAGADO")</f>
        <v>20</v>
      </c>
      <c r="K251" s="35">
        <f>(I251)/(J251+I251)</f>
        <v>0.2857142857142857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 t="s">
        <v>1590</v>
      </c>
      <c r="AI251" s="84" t="s">
        <v>1590</v>
      </c>
      <c r="AJ251" s="84"/>
      <c r="AK251" s="84"/>
      <c r="AL251" s="84" t="s">
        <v>1590</v>
      </c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 t="s">
        <v>1590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5</v>
      </c>
      <c r="J258" s="34">
        <f t="shared" si="22"/>
        <v>23</v>
      </c>
      <c r="K258" s="35">
        <f t="shared" si="23"/>
        <v>0.17857142857142858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 t="s">
        <v>1590</v>
      </c>
      <c r="AI258" s="84" t="s">
        <v>1590</v>
      </c>
      <c r="AJ258" s="84" t="s">
        <v>1590</v>
      </c>
      <c r="AK258" s="84" t="s">
        <v>1590</v>
      </c>
      <c r="AL258" s="84" t="s">
        <v>1590</v>
      </c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11</v>
      </c>
      <c r="J263" s="34">
        <f t="shared" si="22"/>
        <v>17</v>
      </c>
      <c r="K263" s="35">
        <f t="shared" si="23"/>
        <v>0.39285714285714285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 t="s">
        <v>1590</v>
      </c>
      <c r="AI263" s="84" t="s">
        <v>1590</v>
      </c>
      <c r="AJ263" s="84" t="s">
        <v>1590</v>
      </c>
      <c r="AK263" s="84" t="s">
        <v>1590</v>
      </c>
      <c r="AL263" s="84" t="s">
        <v>1590</v>
      </c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4</v>
      </c>
      <c r="J275" s="34">
        <f t="shared" si="38"/>
        <v>24</v>
      </c>
      <c r="K275" s="35">
        <f t="shared" si="39"/>
        <v>0.14285714285714285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 t="s">
        <v>1590</v>
      </c>
      <c r="AI275" s="84" t="s">
        <v>1590</v>
      </c>
      <c r="AJ275" s="84" t="s">
        <v>1590</v>
      </c>
      <c r="AK275" s="84" t="s">
        <v>1590</v>
      </c>
      <c r="AL275" s="84" t="s">
        <v>1590</v>
      </c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18</v>
      </c>
      <c r="J284" s="34">
        <f t="shared" si="38"/>
        <v>10</v>
      </c>
      <c r="K284" s="35">
        <f t="shared" si="39"/>
        <v>0.6428571428571429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 t="s">
        <v>1590</v>
      </c>
      <c r="AI284" s="84" t="s">
        <v>1590</v>
      </c>
      <c r="AJ284" s="84"/>
      <c r="AK284" s="84" t="s">
        <v>1590</v>
      </c>
      <c r="AL284" s="84" t="s">
        <v>1590</v>
      </c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22</v>
      </c>
      <c r="J289" s="34">
        <f t="shared" si="38"/>
        <v>6</v>
      </c>
      <c r="K289" s="35">
        <f t="shared" si="39"/>
        <v>0.7857142857142857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 t="s">
        <v>1590</v>
      </c>
      <c r="AI289" s="84" t="s">
        <v>1590</v>
      </c>
      <c r="AJ289" s="84" t="s">
        <v>1590</v>
      </c>
      <c r="AK289" s="84" t="s">
        <v>1590</v>
      </c>
      <c r="AL289" s="84" t="s">
        <v>1590</v>
      </c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22</v>
      </c>
      <c r="J290" s="34">
        <f t="shared" si="38"/>
        <v>6</v>
      </c>
      <c r="K290" s="35">
        <f t="shared" si="39"/>
        <v>0.7857142857142857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 t="s">
        <v>1590</v>
      </c>
      <c r="AI290" s="84" t="s">
        <v>1590</v>
      </c>
      <c r="AJ290" s="84" t="s">
        <v>1590</v>
      </c>
      <c r="AK290" s="84" t="s">
        <v>1590</v>
      </c>
      <c r="AL290" s="84" t="s">
        <v>1590</v>
      </c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4</v>
      </c>
      <c r="J292" s="34">
        <f t="shared" si="38"/>
        <v>24</v>
      </c>
      <c r="K292" s="35">
        <f t="shared" si="39"/>
        <v>0.14285714285714285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 t="s">
        <v>1590</v>
      </c>
      <c r="AI292" s="84" t="s">
        <v>1590</v>
      </c>
      <c r="AJ292" s="84" t="s">
        <v>1590</v>
      </c>
      <c r="AK292" s="84" t="s">
        <v>1590</v>
      </c>
      <c r="AL292" s="84" t="s">
        <v>1590</v>
      </c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5</v>
      </c>
      <c r="J293" s="34">
        <f t="shared" si="38"/>
        <v>23</v>
      </c>
      <c r="K293" s="35">
        <f t="shared" si="39"/>
        <v>0.17857142857142858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 t="s">
        <v>1590</v>
      </c>
      <c r="AI293" s="84" t="s">
        <v>1590</v>
      </c>
      <c r="AJ293" s="84" t="s">
        <v>1590</v>
      </c>
      <c r="AK293" s="84" t="s">
        <v>1590</v>
      </c>
      <c r="AL293" s="84" t="s">
        <v>1590</v>
      </c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4</v>
      </c>
      <c r="J295" s="34">
        <f t="shared" si="38"/>
        <v>24</v>
      </c>
      <c r="K295" s="35">
        <f t="shared" si="39"/>
        <v>0.14285714285714285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 t="s">
        <v>1590</v>
      </c>
      <c r="AI295" s="84" t="s">
        <v>1590</v>
      </c>
      <c r="AJ295" s="84" t="s">
        <v>1590</v>
      </c>
      <c r="AK295" s="84" t="s">
        <v>1590</v>
      </c>
      <c r="AL295" s="84" t="s">
        <v>1590</v>
      </c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14</v>
      </c>
      <c r="J306" s="34">
        <f>COUNTIF(L306:AM306,"APAGADO")</f>
        <v>14</v>
      </c>
      <c r="K306" s="35">
        <f>(I306)/(J306+I306)</f>
        <v>0.5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 t="s">
        <v>1590</v>
      </c>
      <c r="AI306" s="84" t="s">
        <v>1590</v>
      </c>
      <c r="AJ306" s="84" t="s">
        <v>1590</v>
      </c>
      <c r="AK306" s="84" t="s">
        <v>1590</v>
      </c>
      <c r="AL306" s="84" t="s">
        <v>1590</v>
      </c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24</v>
      </c>
      <c r="J310" s="34">
        <f>COUNTIF(L310:AM310,"APAGADO")</f>
        <v>4</v>
      </c>
      <c r="K310" s="35">
        <f>(I310)/(J310+I310)</f>
        <v>0.8571428571428571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 t="s">
        <v>1590</v>
      </c>
      <c r="AJ310" s="84" t="s">
        <v>1590</v>
      </c>
      <c r="AK310" s="84" t="s">
        <v>1590</v>
      </c>
      <c r="AL310" s="84" t="s">
        <v>1590</v>
      </c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7</v>
      </c>
      <c r="J317" s="34">
        <f t="shared" si="38"/>
        <v>21</v>
      </c>
      <c r="K317" s="35">
        <f t="shared" si="39"/>
        <v>0.25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 t="s">
        <v>1590</v>
      </c>
      <c r="AI317" s="84" t="s">
        <v>1590</v>
      </c>
      <c r="AJ317" s="84" t="s">
        <v>1590</v>
      </c>
      <c r="AK317" s="84" t="s">
        <v>1590</v>
      </c>
      <c r="AL317" s="84" t="s">
        <v>1590</v>
      </c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7</v>
      </c>
      <c r="J318" s="34">
        <f t="shared" si="38"/>
        <v>21</v>
      </c>
      <c r="K318" s="35">
        <f t="shared" si="39"/>
        <v>0.25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 t="s">
        <v>1590</v>
      </c>
      <c r="AI318" s="84" t="s">
        <v>1590</v>
      </c>
      <c r="AJ318" s="84" t="s">
        <v>1590</v>
      </c>
      <c r="AK318" s="84" t="s">
        <v>1590</v>
      </c>
      <c r="AL318" s="84" t="s">
        <v>1590</v>
      </c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7</v>
      </c>
      <c r="J323" s="34">
        <f>COUNTIF(L323:AM323,"APAGADO")</f>
        <v>21</v>
      </c>
      <c r="K323" s="35">
        <f>(I323)/(J323+I323)</f>
        <v>0.25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 t="s">
        <v>1590</v>
      </c>
      <c r="AI323" s="84" t="s">
        <v>1590</v>
      </c>
      <c r="AJ323" s="84" t="s">
        <v>1590</v>
      </c>
      <c r="AK323" s="84" t="s">
        <v>1590</v>
      </c>
      <c r="AL323" s="84" t="s">
        <v>1590</v>
      </c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5</v>
      </c>
      <c r="J325" s="34">
        <f>COUNTIF(L325:AM325,"APAGADO")</f>
        <v>23</v>
      </c>
      <c r="K325" s="35">
        <f>(I325)/(J325+I325)</f>
        <v>0.17857142857142858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 t="s">
        <v>1590</v>
      </c>
      <c r="AI325" s="84" t="s">
        <v>1590</v>
      </c>
      <c r="AJ325" s="84" t="s">
        <v>1590</v>
      </c>
      <c r="AK325" s="84" t="s">
        <v>1590</v>
      </c>
      <c r="AL325" s="84" t="s">
        <v>1590</v>
      </c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21</v>
      </c>
      <c r="J326" s="34">
        <f t="shared" si="38"/>
        <v>7</v>
      </c>
      <c r="K326" s="35">
        <f t="shared" si="39"/>
        <v>0.75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 t="s">
        <v>1590</v>
      </c>
      <c r="AJ326" s="84" t="s">
        <v>1590</v>
      </c>
      <c r="AK326" s="84" t="s">
        <v>1590</v>
      </c>
      <c r="AL326" s="84" t="s">
        <v>1590</v>
      </c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11</v>
      </c>
      <c r="J327" s="34">
        <f t="shared" si="38"/>
        <v>17</v>
      </c>
      <c r="K327" s="35">
        <f t="shared" si="39"/>
        <v>0.39285714285714285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 t="s">
        <v>1590</v>
      </c>
      <c r="AI327" s="84" t="s">
        <v>1590</v>
      </c>
      <c r="AJ327" s="84" t="s">
        <v>1590</v>
      </c>
      <c r="AK327" s="84" t="s">
        <v>1590</v>
      </c>
      <c r="AL327" s="84" t="s">
        <v>1590</v>
      </c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24</v>
      </c>
      <c r="J331" s="34">
        <f t="shared" si="50"/>
        <v>4</v>
      </c>
      <c r="K331" s="35">
        <f t="shared" si="51"/>
        <v>0.8571428571428571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 t="s">
        <v>1590</v>
      </c>
      <c r="AJ331" s="84" t="s">
        <v>1590</v>
      </c>
      <c r="AK331" s="84" t="s">
        <v>1590</v>
      </c>
      <c r="AL331" s="84" t="s">
        <v>1590</v>
      </c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 t="s">
        <v>1590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 t="s">
        <v>1590</v>
      </c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5</v>
      </c>
      <c r="J365" s="34">
        <f>COUNTIF(L365:AM365,"APAGADO")</f>
        <v>23</v>
      </c>
      <c r="K365" s="35">
        <f>(I365)/(J365+I365)</f>
        <v>0.17857142857142858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 t="s">
        <v>1590</v>
      </c>
      <c r="AI365" s="84" t="s">
        <v>1590</v>
      </c>
      <c r="AJ365" s="84" t="s">
        <v>1590</v>
      </c>
      <c r="AK365" s="84" t="s">
        <v>1590</v>
      </c>
      <c r="AL365" s="84" t="s">
        <v>1590</v>
      </c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4</v>
      </c>
      <c r="J372" s="34">
        <f t="shared" si="50"/>
        <v>24</v>
      </c>
      <c r="K372" s="35">
        <f t="shared" si="51"/>
        <v>0.14285714285714285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 t="s">
        <v>1590</v>
      </c>
      <c r="AI372" s="84" t="s">
        <v>1590</v>
      </c>
      <c r="AJ372" s="84" t="s">
        <v>1590</v>
      </c>
      <c r="AK372" s="84" t="s">
        <v>1590</v>
      </c>
      <c r="AL372" s="84" t="s">
        <v>1590</v>
      </c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4</v>
      </c>
      <c r="J373" s="34">
        <f t="shared" si="50"/>
        <v>24</v>
      </c>
      <c r="K373" s="35">
        <f t="shared" si="51"/>
        <v>0.14285714285714285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 t="s">
        <v>1590</v>
      </c>
      <c r="AI373" s="84" t="s">
        <v>1590</v>
      </c>
      <c r="AJ373" s="84" t="s">
        <v>1590</v>
      </c>
      <c r="AK373" s="84" t="s">
        <v>1590</v>
      </c>
      <c r="AL373" s="84" t="s">
        <v>1590</v>
      </c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4</v>
      </c>
      <c r="J374" s="34">
        <f t="shared" si="50"/>
        <v>24</v>
      </c>
      <c r="K374" s="35">
        <f t="shared" si="51"/>
        <v>0.14285714285714285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 t="s">
        <v>1590</v>
      </c>
      <c r="AI374" s="84" t="s">
        <v>1590</v>
      </c>
      <c r="AJ374" s="84" t="s">
        <v>1590</v>
      </c>
      <c r="AK374" s="84" t="s">
        <v>1590</v>
      </c>
      <c r="AL374" s="84" t="s">
        <v>1590</v>
      </c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24</v>
      </c>
      <c r="J377" s="34">
        <f t="shared" si="50"/>
        <v>4</v>
      </c>
      <c r="K377" s="35">
        <f t="shared" si="51"/>
        <v>0.8571428571428571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 t="s">
        <v>1590</v>
      </c>
      <c r="AJ377" s="84" t="s">
        <v>1590</v>
      </c>
      <c r="AK377" s="84" t="s">
        <v>1590</v>
      </c>
      <c r="AL377" s="84" t="s">
        <v>1590</v>
      </c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1590</v>
      </c>
      <c r="AI383" s="84" t="s">
        <v>1590</v>
      </c>
      <c r="AJ383" s="84" t="s">
        <v>1590</v>
      </c>
      <c r="AK383" s="84" t="s">
        <v>1590</v>
      </c>
      <c r="AL383" s="84" t="s">
        <v>1590</v>
      </c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1640</v>
      </c>
      <c r="D388" s="82" t="s">
        <v>1565</v>
      </c>
      <c r="E388"/>
      <c r="F388"/>
      <c r="G388"/>
      <c r="H388" s="33"/>
      <c r="I388" s="34">
        <f t="shared" si="52"/>
        <v>4</v>
      </c>
      <c r="J388" s="34">
        <f t="shared" si="50"/>
        <v>24</v>
      </c>
      <c r="K388" s="35">
        <f t="shared" si="51"/>
        <v>0.14285714285714285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 t="s">
        <v>1590</v>
      </c>
      <c r="AI388" s="84" t="s">
        <v>1590</v>
      </c>
      <c r="AJ388" s="84" t="s">
        <v>1590</v>
      </c>
      <c r="AK388" s="84" t="s">
        <v>1590</v>
      </c>
      <c r="AL388" s="84" t="s">
        <v>1590</v>
      </c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4</v>
      </c>
      <c r="J389" s="34">
        <f t="shared" si="50"/>
        <v>24</v>
      </c>
      <c r="K389" s="35">
        <f t="shared" si="51"/>
        <v>0.14285714285714285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 t="s">
        <v>1590</v>
      </c>
      <c r="AI389" s="84" t="s">
        <v>1590</v>
      </c>
      <c r="AJ389" s="84" t="s">
        <v>1590</v>
      </c>
      <c r="AK389" s="84" t="s">
        <v>1590</v>
      </c>
      <c r="AL389" s="84" t="s">
        <v>1590</v>
      </c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4</v>
      </c>
      <c r="J403" s="34">
        <f t="shared" ref="J403" si="56">COUNTIF(L403:AM403,"APAGADO")</f>
        <v>24</v>
      </c>
      <c r="K403" s="35">
        <f t="shared" ref="K403" si="57">(I403)/(J403+I403)</f>
        <v>0.14285714285714285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 t="s">
        <v>1590</v>
      </c>
      <c r="AI403" s="84" t="s">
        <v>1590</v>
      </c>
      <c r="AJ403" s="84" t="s">
        <v>1590</v>
      </c>
      <c r="AK403" s="84" t="s">
        <v>1590</v>
      </c>
      <c r="AL403" s="84" t="s">
        <v>1590</v>
      </c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24</v>
      </c>
      <c r="J410" s="34">
        <f t="shared" si="50"/>
        <v>4</v>
      </c>
      <c r="K410" s="35">
        <f t="shared" si="51"/>
        <v>0.8571428571428571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 t="s">
        <v>1590</v>
      </c>
      <c r="AJ410" s="84" t="s">
        <v>1590</v>
      </c>
      <c r="AK410" s="84" t="s">
        <v>1590</v>
      </c>
      <c r="AL410" s="84" t="s">
        <v>1590</v>
      </c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19</v>
      </c>
      <c r="J416" s="34">
        <f t="shared" si="58"/>
        <v>9</v>
      </c>
      <c r="K416" s="35">
        <f t="shared" si="59"/>
        <v>0.6785714285714286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 t="s">
        <v>1590</v>
      </c>
      <c r="AJ416" s="84" t="s">
        <v>1590</v>
      </c>
      <c r="AK416" s="84" t="s">
        <v>1590</v>
      </c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24</v>
      </c>
      <c r="J426" s="34">
        <f t="shared" si="58"/>
        <v>4</v>
      </c>
      <c r="K426" s="35">
        <f t="shared" si="59"/>
        <v>0.8571428571428571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 t="s">
        <v>1590</v>
      </c>
      <c r="AJ426" s="84" t="s">
        <v>1590</v>
      </c>
      <c r="AK426" s="84" t="s">
        <v>1590</v>
      </c>
      <c r="AL426" s="84" t="s">
        <v>1590</v>
      </c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 t="s">
        <v>1590</v>
      </c>
      <c r="AJ427" s="84" t="s">
        <v>1590</v>
      </c>
      <c r="AK427" s="84" t="s">
        <v>1590</v>
      </c>
      <c r="AL427" s="84" t="s">
        <v>1590</v>
      </c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7</v>
      </c>
      <c r="J435" s="34">
        <f t="shared" si="58"/>
        <v>21</v>
      </c>
      <c r="K435" s="35">
        <f t="shared" si="59"/>
        <v>0.25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 t="s">
        <v>1590</v>
      </c>
      <c r="AI435" s="84" t="s">
        <v>1590</v>
      </c>
      <c r="AJ435" s="84" t="s">
        <v>1590</v>
      </c>
      <c r="AK435" s="84" t="s">
        <v>1590</v>
      </c>
      <c r="AL435" s="84" t="s">
        <v>1590</v>
      </c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7</v>
      </c>
      <c r="J436" s="34">
        <f t="shared" si="58"/>
        <v>21</v>
      </c>
      <c r="K436" s="35">
        <f t="shared" si="59"/>
        <v>0.25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 t="s">
        <v>1590</v>
      </c>
      <c r="AI436" s="84" t="s">
        <v>1590</v>
      </c>
      <c r="AJ436" s="84" t="s">
        <v>1590</v>
      </c>
      <c r="AK436" s="84" t="s">
        <v>1590</v>
      </c>
      <c r="AL436" s="84" t="s">
        <v>1590</v>
      </c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7</v>
      </c>
      <c r="J437" s="34">
        <f>COUNTIF(L437:AM437,"APAGADO")</f>
        <v>21</v>
      </c>
      <c r="K437" s="35">
        <f>(I437)/(J437+I437)</f>
        <v>0.25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 t="s">
        <v>1590</v>
      </c>
      <c r="AI437" s="84" t="s">
        <v>1590</v>
      </c>
      <c r="AJ437" s="84" t="s">
        <v>1590</v>
      </c>
      <c r="AK437" s="84" t="s">
        <v>1590</v>
      </c>
      <c r="AL437" s="84" t="s">
        <v>1590</v>
      </c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24</v>
      </c>
      <c r="J443" s="34">
        <f t="shared" si="58"/>
        <v>4</v>
      </c>
      <c r="K443" s="35">
        <f t="shared" si="59"/>
        <v>0.8571428571428571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 t="s">
        <v>1590</v>
      </c>
      <c r="AJ443" s="84" t="s">
        <v>1590</v>
      </c>
      <c r="AK443" s="84" t="s">
        <v>1590</v>
      </c>
      <c r="AL443" s="84" t="s">
        <v>1590</v>
      </c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16</v>
      </c>
      <c r="J471" s="34">
        <f t="shared" si="58"/>
        <v>12</v>
      </c>
      <c r="K471" s="35">
        <f t="shared" si="59"/>
        <v>0.5714285714285714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 t="s">
        <v>1590</v>
      </c>
      <c r="AJ471" s="84" t="s">
        <v>1590</v>
      </c>
      <c r="AK471" s="84" t="s">
        <v>1590</v>
      </c>
      <c r="AL471" s="84" t="s">
        <v>1590</v>
      </c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4</v>
      </c>
      <c r="J472" s="34">
        <f t="shared" si="58"/>
        <v>24</v>
      </c>
      <c r="K472" s="35">
        <f t="shared" si="59"/>
        <v>0.14285714285714285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 t="s">
        <v>1590</v>
      </c>
      <c r="AI472" s="84" t="s">
        <v>1590</v>
      </c>
      <c r="AJ472" s="84" t="s">
        <v>1590</v>
      </c>
      <c r="AK472" s="84" t="s">
        <v>1590</v>
      </c>
      <c r="AL472" s="84" t="s">
        <v>1590</v>
      </c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5</v>
      </c>
      <c r="J477" s="34">
        <f t="shared" si="66"/>
        <v>23</v>
      </c>
      <c r="K477" s="35">
        <f t="shared" si="67"/>
        <v>0.17857142857142858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 t="s">
        <v>1590</v>
      </c>
      <c r="AI477" s="84" t="s">
        <v>1590</v>
      </c>
      <c r="AJ477" s="84" t="s">
        <v>1590</v>
      </c>
      <c r="AK477" s="84" t="s">
        <v>1590</v>
      </c>
      <c r="AL477" s="84" t="s">
        <v>1590</v>
      </c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5</v>
      </c>
      <c r="J478" s="34">
        <f t="shared" si="66"/>
        <v>23</v>
      </c>
      <c r="K478" s="35">
        <f t="shared" si="67"/>
        <v>0.17857142857142858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 t="s">
        <v>1590</v>
      </c>
      <c r="AI478" s="84" t="s">
        <v>1590</v>
      </c>
      <c r="AJ478" s="84" t="s">
        <v>1590</v>
      </c>
      <c r="AK478" s="84" t="s">
        <v>1590</v>
      </c>
      <c r="AL478" s="84" t="s">
        <v>1590</v>
      </c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5</v>
      </c>
      <c r="J479" s="34">
        <f t="shared" si="66"/>
        <v>23</v>
      </c>
      <c r="K479" s="35">
        <f t="shared" si="67"/>
        <v>0.17857142857142858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 t="s">
        <v>1590</v>
      </c>
      <c r="AI479" s="84" t="s">
        <v>1590</v>
      </c>
      <c r="AJ479" s="84" t="s">
        <v>1590</v>
      </c>
      <c r="AK479" s="84" t="s">
        <v>1590</v>
      </c>
      <c r="AL479" s="84" t="s">
        <v>1590</v>
      </c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5</v>
      </c>
      <c r="J487" s="34">
        <f t="shared" si="68"/>
        <v>23</v>
      </c>
      <c r="K487" s="35">
        <f t="shared" si="69"/>
        <v>0.17857142857142858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 t="s">
        <v>1590</v>
      </c>
      <c r="AI487" s="84" t="s">
        <v>1590</v>
      </c>
      <c r="AJ487" s="84" t="s">
        <v>1590</v>
      </c>
      <c r="AK487" s="84" t="s">
        <v>1590</v>
      </c>
      <c r="AL487" s="84" t="s">
        <v>1590</v>
      </c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5</v>
      </c>
      <c r="J488" s="34">
        <f t="shared" si="68"/>
        <v>23</v>
      </c>
      <c r="K488" s="35">
        <f t="shared" si="69"/>
        <v>0.17857142857142858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 t="s">
        <v>1590</v>
      </c>
      <c r="AI488" s="84" t="s">
        <v>1590</v>
      </c>
      <c r="AJ488" s="84" t="s">
        <v>1590</v>
      </c>
      <c r="AK488" s="84" t="s">
        <v>1590</v>
      </c>
      <c r="AL488" s="84" t="s">
        <v>1590</v>
      </c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5</v>
      </c>
      <c r="J491" s="34">
        <f t="shared" si="68"/>
        <v>23</v>
      </c>
      <c r="K491" s="35">
        <f t="shared" si="69"/>
        <v>0.17857142857142858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 t="s">
        <v>1590</v>
      </c>
      <c r="AI491" s="84" t="s">
        <v>1590</v>
      </c>
      <c r="AJ491" s="84" t="s">
        <v>1590</v>
      </c>
      <c r="AK491" s="84" t="s">
        <v>1590</v>
      </c>
      <c r="AL491" s="84" t="s">
        <v>1590</v>
      </c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5</v>
      </c>
      <c r="J492" s="34">
        <f t="shared" si="68"/>
        <v>23</v>
      </c>
      <c r="K492" s="35">
        <f t="shared" si="69"/>
        <v>0.17857142857142858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 t="s">
        <v>1590</v>
      </c>
      <c r="AI492" s="84" t="s">
        <v>1590</v>
      </c>
      <c r="AJ492" s="84" t="s">
        <v>1590</v>
      </c>
      <c r="AK492" s="84" t="s">
        <v>1590</v>
      </c>
      <c r="AL492" s="84" t="s">
        <v>1590</v>
      </c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5</v>
      </c>
      <c r="J493" s="34">
        <f t="shared" si="68"/>
        <v>23</v>
      </c>
      <c r="K493" s="35">
        <f t="shared" si="69"/>
        <v>0.17857142857142858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 t="s">
        <v>1590</v>
      </c>
      <c r="AI493" s="84" t="s">
        <v>1590</v>
      </c>
      <c r="AJ493" s="84" t="s">
        <v>1590</v>
      </c>
      <c r="AK493" s="84" t="s">
        <v>1590</v>
      </c>
      <c r="AL493" s="84" t="s">
        <v>1590</v>
      </c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7</v>
      </c>
      <c r="J494" s="34">
        <f t="shared" si="68"/>
        <v>21</v>
      </c>
      <c r="K494" s="35">
        <f t="shared" si="69"/>
        <v>0.25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 t="s">
        <v>1590</v>
      </c>
      <c r="AI494" s="84" t="s">
        <v>1590</v>
      </c>
      <c r="AJ494" s="84" t="s">
        <v>1590</v>
      </c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5</v>
      </c>
      <c r="J499" s="34">
        <f t="shared" si="71"/>
        <v>23</v>
      </c>
      <c r="K499" s="35">
        <f t="shared" si="72"/>
        <v>0.17857142857142858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 t="s">
        <v>1590</v>
      </c>
      <c r="AI499" s="84" t="s">
        <v>1590</v>
      </c>
      <c r="AJ499" s="84" t="s">
        <v>1590</v>
      </c>
      <c r="AK499" s="84" t="s">
        <v>1590</v>
      </c>
      <c r="AL499" s="84" t="s">
        <v>1590</v>
      </c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5</v>
      </c>
      <c r="J500" s="34">
        <f t="shared" si="71"/>
        <v>23</v>
      </c>
      <c r="K500" s="35">
        <f t="shared" si="72"/>
        <v>0.17857142857142858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 t="s">
        <v>1590</v>
      </c>
      <c r="AI500" s="84" t="s">
        <v>1590</v>
      </c>
      <c r="AJ500" s="84" t="s">
        <v>1590</v>
      </c>
      <c r="AK500" s="84" t="s">
        <v>1590</v>
      </c>
      <c r="AL500" s="84" t="s">
        <v>1590</v>
      </c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5</v>
      </c>
      <c r="J501" s="34">
        <f t="shared" si="71"/>
        <v>23</v>
      </c>
      <c r="K501" s="35">
        <f t="shared" si="72"/>
        <v>0.17857142857142858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 t="s">
        <v>1590</v>
      </c>
      <c r="AI501" s="84" t="s">
        <v>1590</v>
      </c>
      <c r="AJ501" s="84" t="s">
        <v>1590</v>
      </c>
      <c r="AK501" s="84" t="s">
        <v>1590</v>
      </c>
      <c r="AL501" s="84" t="s">
        <v>1590</v>
      </c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5</v>
      </c>
      <c r="J502" s="34">
        <f t="shared" si="71"/>
        <v>23</v>
      </c>
      <c r="K502" s="35">
        <f t="shared" si="72"/>
        <v>0.17857142857142858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 t="s">
        <v>1590</v>
      </c>
      <c r="AI502" s="84" t="s">
        <v>1590</v>
      </c>
      <c r="AJ502" s="84" t="s">
        <v>1590</v>
      </c>
      <c r="AK502" s="84" t="s">
        <v>1590</v>
      </c>
      <c r="AL502" s="84" t="s">
        <v>1590</v>
      </c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5</v>
      </c>
      <c r="J503" s="34">
        <f t="shared" si="71"/>
        <v>23</v>
      </c>
      <c r="K503" s="35">
        <f t="shared" si="72"/>
        <v>0.17857142857142858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 t="s">
        <v>1590</v>
      </c>
      <c r="AI503" s="84" t="s">
        <v>1590</v>
      </c>
      <c r="AJ503" s="84" t="s">
        <v>1590</v>
      </c>
      <c r="AK503" s="84" t="s">
        <v>1590</v>
      </c>
      <c r="AL503" s="84" t="s">
        <v>1590</v>
      </c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5</v>
      </c>
      <c r="J504" s="34">
        <f t="shared" si="71"/>
        <v>23</v>
      </c>
      <c r="K504" s="35">
        <f t="shared" si="72"/>
        <v>0.17857142857142858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 t="s">
        <v>1590</v>
      </c>
      <c r="AI504" s="84" t="s">
        <v>1590</v>
      </c>
      <c r="AJ504" s="84" t="s">
        <v>1590</v>
      </c>
      <c r="AK504" s="84" t="s">
        <v>1590</v>
      </c>
      <c r="AL504" s="84" t="s">
        <v>1590</v>
      </c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5</v>
      </c>
      <c r="J505" s="34">
        <f t="shared" ref="J505:J526" si="74">COUNTIF(L505:AM505,"APAGADO")</f>
        <v>23</v>
      </c>
      <c r="K505" s="35">
        <f t="shared" ref="K505:K526" si="75">(I505)/(J505+I505)</f>
        <v>0.17857142857142858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 t="s">
        <v>1590</v>
      </c>
      <c r="AI505" s="84" t="s">
        <v>1590</v>
      </c>
      <c r="AJ505" s="84" t="s">
        <v>1590</v>
      </c>
      <c r="AK505" s="84" t="s">
        <v>1590</v>
      </c>
      <c r="AL505" s="84" t="s">
        <v>1590</v>
      </c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5</v>
      </c>
      <c r="J506" s="34">
        <f t="shared" si="74"/>
        <v>23</v>
      </c>
      <c r="K506" s="35">
        <f t="shared" si="75"/>
        <v>0.17857142857142858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 t="s">
        <v>1590</v>
      </c>
      <c r="AI506" s="84" t="s">
        <v>1590</v>
      </c>
      <c r="AJ506" s="84" t="s">
        <v>1590</v>
      </c>
      <c r="AK506" s="84" t="s">
        <v>1590</v>
      </c>
      <c r="AL506" s="84" t="s">
        <v>1590</v>
      </c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 t="s">
        <v>1590</v>
      </c>
      <c r="AI507" s="84" t="s">
        <v>1590</v>
      </c>
      <c r="AJ507" s="84" t="s">
        <v>1590</v>
      </c>
      <c r="AK507" s="84" t="s">
        <v>1590</v>
      </c>
      <c r="AL507" s="84" t="s">
        <v>1590</v>
      </c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5</v>
      </c>
      <c r="J508" s="34">
        <f t="shared" si="74"/>
        <v>23</v>
      </c>
      <c r="K508" s="35">
        <f t="shared" si="75"/>
        <v>0.17857142857142858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 t="s">
        <v>1590</v>
      </c>
      <c r="AI508" s="84" t="s">
        <v>1590</v>
      </c>
      <c r="AJ508" s="84" t="s">
        <v>1590</v>
      </c>
      <c r="AK508" s="84" t="s">
        <v>1590</v>
      </c>
      <c r="AL508" s="84" t="s">
        <v>1590</v>
      </c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5</v>
      </c>
      <c r="J509" s="34">
        <f t="shared" si="74"/>
        <v>23</v>
      </c>
      <c r="K509" s="35">
        <f t="shared" si="75"/>
        <v>0.17857142857142858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 t="s">
        <v>1590</v>
      </c>
      <c r="AI509" s="84" t="s">
        <v>1590</v>
      </c>
      <c r="AJ509" s="84" t="s">
        <v>1590</v>
      </c>
      <c r="AK509" s="84" t="s">
        <v>1590</v>
      </c>
      <c r="AL509" s="84" t="s">
        <v>1590</v>
      </c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5</v>
      </c>
      <c r="J510" s="34">
        <f t="shared" si="74"/>
        <v>23</v>
      </c>
      <c r="K510" s="35">
        <f t="shared" si="75"/>
        <v>0.17857142857142858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 t="s">
        <v>1590</v>
      </c>
      <c r="AI510" s="84" t="s">
        <v>1590</v>
      </c>
      <c r="AJ510" s="84" t="s">
        <v>1590</v>
      </c>
      <c r="AK510" s="84" t="s">
        <v>1590</v>
      </c>
      <c r="AL510" s="84" t="s">
        <v>1590</v>
      </c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10</v>
      </c>
      <c r="J512" s="34">
        <f t="shared" si="74"/>
        <v>18</v>
      </c>
      <c r="K512" s="35">
        <f t="shared" si="75"/>
        <v>0.35714285714285715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 t="s">
        <v>1590</v>
      </c>
      <c r="AI512" s="84" t="s">
        <v>1590</v>
      </c>
      <c r="AJ512" s="84" t="s">
        <v>1590</v>
      </c>
      <c r="AK512" s="84" t="s">
        <v>1590</v>
      </c>
      <c r="AL512" s="84" t="s">
        <v>1590</v>
      </c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5</v>
      </c>
      <c r="J513" s="34">
        <f t="shared" si="74"/>
        <v>23</v>
      </c>
      <c r="K513" s="35">
        <f t="shared" si="75"/>
        <v>0.17857142857142858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 t="s">
        <v>1590</v>
      </c>
      <c r="AI513" s="84" t="s">
        <v>1590</v>
      </c>
      <c r="AJ513" s="84" t="s">
        <v>1590</v>
      </c>
      <c r="AK513" s="84" t="s">
        <v>1590</v>
      </c>
      <c r="AL513" s="84" t="s">
        <v>1590</v>
      </c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5</v>
      </c>
      <c r="J514" s="34">
        <f t="shared" si="74"/>
        <v>23</v>
      </c>
      <c r="K514" s="35">
        <f t="shared" si="75"/>
        <v>0.17857142857142858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 t="s">
        <v>1590</v>
      </c>
      <c r="AI514" s="84" t="s">
        <v>1590</v>
      </c>
      <c r="AJ514" s="84" t="s">
        <v>1590</v>
      </c>
      <c r="AK514" s="84" t="s">
        <v>1590</v>
      </c>
      <c r="AL514" s="84" t="s">
        <v>1590</v>
      </c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5</v>
      </c>
      <c r="J515" s="34">
        <f t="shared" si="74"/>
        <v>23</v>
      </c>
      <c r="K515" s="35">
        <f t="shared" si="75"/>
        <v>0.17857142857142858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 t="s">
        <v>1590</v>
      </c>
      <c r="AI515" s="84" t="s">
        <v>1590</v>
      </c>
      <c r="AJ515" s="84" t="s">
        <v>1590</v>
      </c>
      <c r="AK515" s="84" t="s">
        <v>1590</v>
      </c>
      <c r="AL515" s="84" t="s">
        <v>1590</v>
      </c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5</v>
      </c>
      <c r="J516" s="34">
        <f t="shared" si="74"/>
        <v>23</v>
      </c>
      <c r="K516" s="35">
        <f t="shared" si="75"/>
        <v>0.17857142857142858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 t="s">
        <v>1590</v>
      </c>
      <c r="AI516" s="84" t="s">
        <v>1590</v>
      </c>
      <c r="AJ516" s="84" t="s">
        <v>1590</v>
      </c>
      <c r="AK516" s="84" t="s">
        <v>1590</v>
      </c>
      <c r="AL516" s="84" t="s">
        <v>1590</v>
      </c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5</v>
      </c>
      <c r="J517" s="34">
        <f t="shared" si="74"/>
        <v>23</v>
      </c>
      <c r="K517" s="35">
        <f t="shared" si="75"/>
        <v>0.17857142857142858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 t="s">
        <v>1590</v>
      </c>
      <c r="AI517" s="84" t="s">
        <v>1590</v>
      </c>
      <c r="AJ517" s="84" t="s">
        <v>1590</v>
      </c>
      <c r="AK517" s="84" t="s">
        <v>1590</v>
      </c>
      <c r="AL517" s="84" t="s">
        <v>1590</v>
      </c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9</v>
      </c>
      <c r="J518" s="34">
        <f t="shared" si="74"/>
        <v>19</v>
      </c>
      <c r="K518" s="35">
        <f t="shared" si="75"/>
        <v>0.32142857142857145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 t="s">
        <v>1590</v>
      </c>
      <c r="AI518" s="84" t="s">
        <v>1590</v>
      </c>
      <c r="AJ518" s="84" t="s">
        <v>1590</v>
      </c>
      <c r="AK518" s="84" t="s">
        <v>1590</v>
      </c>
      <c r="AL518" s="84" t="s">
        <v>1590</v>
      </c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5</v>
      </c>
      <c r="J523" s="34">
        <f t="shared" si="74"/>
        <v>23</v>
      </c>
      <c r="K523" s="35">
        <f t="shared" si="75"/>
        <v>0.17857142857142858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 t="s">
        <v>1590</v>
      </c>
      <c r="AI523" s="84" t="s">
        <v>1590</v>
      </c>
      <c r="AJ523" s="84" t="s">
        <v>1590</v>
      </c>
      <c r="AK523" s="84" t="s">
        <v>1590</v>
      </c>
      <c r="AL523" s="84" t="s">
        <v>1590</v>
      </c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5</v>
      </c>
      <c r="J524" s="34">
        <f t="shared" si="74"/>
        <v>23</v>
      </c>
      <c r="K524" s="35">
        <f t="shared" si="75"/>
        <v>0.17857142857142858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 t="s">
        <v>1590</v>
      </c>
      <c r="AI524" s="84" t="s">
        <v>1590</v>
      </c>
      <c r="AJ524" s="84" t="s">
        <v>1590</v>
      </c>
      <c r="AK524" s="84" t="s">
        <v>1590</v>
      </c>
      <c r="AL524" s="84" t="s">
        <v>1590</v>
      </c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5</v>
      </c>
      <c r="J525" s="34">
        <f t="shared" si="74"/>
        <v>23</v>
      </c>
      <c r="K525" s="35">
        <f t="shared" si="75"/>
        <v>0.17857142857142858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 t="s">
        <v>1590</v>
      </c>
      <c r="AI525" s="84" t="s">
        <v>1590</v>
      </c>
      <c r="AJ525" s="84" t="s">
        <v>1590</v>
      </c>
      <c r="AK525" s="146" t="s">
        <v>1590</v>
      </c>
      <c r="AL525" s="84" t="s">
        <v>1590</v>
      </c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14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14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14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14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14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14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10</v>
      </c>
      <c r="J532" s="34">
        <f t="shared" si="77"/>
        <v>18</v>
      </c>
      <c r="K532" s="35">
        <f t="shared" si="78"/>
        <v>0.35714285714285715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 t="s">
        <v>1590</v>
      </c>
      <c r="AI532" s="84" t="s">
        <v>1590</v>
      </c>
      <c r="AJ532" s="84" t="s">
        <v>1590</v>
      </c>
      <c r="AK532" s="146" t="s">
        <v>1590</v>
      </c>
      <c r="AL532" s="84" t="s">
        <v>1590</v>
      </c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14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14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5</v>
      </c>
      <c r="J535" s="34">
        <f t="shared" si="77"/>
        <v>23</v>
      </c>
      <c r="K535" s="35">
        <f t="shared" si="78"/>
        <v>0.17857142857142858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 t="s">
        <v>1590</v>
      </c>
      <c r="AI535" s="84" t="s">
        <v>1590</v>
      </c>
      <c r="AJ535" s="84" t="s">
        <v>1590</v>
      </c>
      <c r="AK535" s="146" t="s">
        <v>1590</v>
      </c>
      <c r="AL535" s="84" t="s">
        <v>1590</v>
      </c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5</v>
      </c>
      <c r="J536" s="34">
        <f t="shared" si="77"/>
        <v>23</v>
      </c>
      <c r="K536" s="35">
        <f t="shared" si="78"/>
        <v>0.17857142857142858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 t="s">
        <v>1590</v>
      </c>
      <c r="AI536" s="84" t="s">
        <v>1590</v>
      </c>
      <c r="AJ536" s="84" t="s">
        <v>1590</v>
      </c>
      <c r="AK536" s="146" t="s">
        <v>1590</v>
      </c>
      <c r="AL536" s="84" t="s">
        <v>1590</v>
      </c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14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14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5</v>
      </c>
      <c r="J539" s="34">
        <f t="shared" si="77"/>
        <v>23</v>
      </c>
      <c r="K539" s="35">
        <f t="shared" si="78"/>
        <v>0.17857142857142858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 t="s">
        <v>1590</v>
      </c>
      <c r="AI539" s="84" t="s">
        <v>1590</v>
      </c>
      <c r="AJ539" s="84" t="s">
        <v>1590</v>
      </c>
      <c r="AK539" s="146" t="s">
        <v>1590</v>
      </c>
      <c r="AL539" s="84" t="s">
        <v>1590</v>
      </c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5</v>
      </c>
      <c r="J540" s="34">
        <f t="shared" ref="J540:J546" si="80">COUNTIF(L540:AM540,"APAGADO")</f>
        <v>23</v>
      </c>
      <c r="K540" s="35">
        <f t="shared" ref="K540:K546" si="81">(I540)/(J540+I540)</f>
        <v>0.17857142857142858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 t="s">
        <v>1590</v>
      </c>
      <c r="AI540" s="84" t="s">
        <v>1590</v>
      </c>
      <c r="AJ540" s="84" t="s">
        <v>1590</v>
      </c>
      <c r="AK540" s="146" t="s">
        <v>1590</v>
      </c>
      <c r="AL540" s="84" t="s">
        <v>1590</v>
      </c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14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14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5</v>
      </c>
      <c r="J543" s="34">
        <f t="shared" si="80"/>
        <v>23</v>
      </c>
      <c r="K543" s="35">
        <f t="shared" si="81"/>
        <v>0.17857142857142858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 t="s">
        <v>1590</v>
      </c>
      <c r="AI543" s="84" t="s">
        <v>1590</v>
      </c>
      <c r="AJ543" s="84" t="s">
        <v>1590</v>
      </c>
      <c r="AK543" s="146" t="s">
        <v>1590</v>
      </c>
      <c r="AL543" s="84" t="s">
        <v>1590</v>
      </c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5</v>
      </c>
      <c r="J544" s="34">
        <f t="shared" si="80"/>
        <v>23</v>
      </c>
      <c r="K544" s="35">
        <f t="shared" si="81"/>
        <v>0.17857142857142858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 t="s">
        <v>1590</v>
      </c>
      <c r="AI544" s="84" t="s">
        <v>1590</v>
      </c>
      <c r="AJ544" s="84" t="s">
        <v>1590</v>
      </c>
      <c r="AK544" s="146" t="s">
        <v>1590</v>
      </c>
      <c r="AL544" s="84" t="s">
        <v>1590</v>
      </c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14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14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5</v>
      </c>
      <c r="J547" s="34">
        <f t="shared" ref="J547:J554" si="83">COUNTIF(L547:AM547,"APAGADO")</f>
        <v>23</v>
      </c>
      <c r="K547" s="35">
        <f t="shared" ref="K547:K554" si="84">(I547)/(J547+I547)</f>
        <v>0.17857142857142858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 t="s">
        <v>1590</v>
      </c>
      <c r="AI547" s="84" t="s">
        <v>1590</v>
      </c>
      <c r="AJ547" s="84" t="s">
        <v>1590</v>
      </c>
      <c r="AK547" s="146" t="s">
        <v>1590</v>
      </c>
      <c r="AL547" s="84" t="s">
        <v>1590</v>
      </c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5</v>
      </c>
      <c r="J548" s="34">
        <f t="shared" si="83"/>
        <v>23</v>
      </c>
      <c r="K548" s="35">
        <f t="shared" si="84"/>
        <v>0.17857142857142858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 t="s">
        <v>1590</v>
      </c>
      <c r="AI548" s="84" t="s">
        <v>1590</v>
      </c>
      <c r="AJ548" s="84" t="s">
        <v>1590</v>
      </c>
      <c r="AK548" s="146" t="s">
        <v>1590</v>
      </c>
      <c r="AL548" s="84" t="s">
        <v>1590</v>
      </c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5</v>
      </c>
      <c r="J549" s="34">
        <f t="shared" si="83"/>
        <v>23</v>
      </c>
      <c r="K549" s="35">
        <f t="shared" si="84"/>
        <v>0.17857142857142858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 t="s">
        <v>1590</v>
      </c>
      <c r="AI549" s="84" t="s">
        <v>1590</v>
      </c>
      <c r="AJ549" s="84" t="s">
        <v>1590</v>
      </c>
      <c r="AK549" s="146" t="s">
        <v>1590</v>
      </c>
      <c r="AL549" s="84" t="s">
        <v>1590</v>
      </c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5</v>
      </c>
      <c r="J550" s="34">
        <f t="shared" si="83"/>
        <v>23</v>
      </c>
      <c r="K550" s="35">
        <f t="shared" si="84"/>
        <v>0.17857142857142858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 t="s">
        <v>1590</v>
      </c>
      <c r="AI550" s="84" t="s">
        <v>1590</v>
      </c>
      <c r="AJ550" s="84" t="s">
        <v>1590</v>
      </c>
      <c r="AK550" s="146" t="s">
        <v>1590</v>
      </c>
      <c r="AL550" s="84" t="s">
        <v>1590</v>
      </c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5</v>
      </c>
      <c r="J551" s="34">
        <f t="shared" si="83"/>
        <v>23</v>
      </c>
      <c r="K551" s="35">
        <f t="shared" si="84"/>
        <v>0.17857142857142858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 t="s">
        <v>1590</v>
      </c>
      <c r="AI551" s="84" t="s">
        <v>1590</v>
      </c>
      <c r="AJ551" s="84" t="s">
        <v>1590</v>
      </c>
      <c r="AK551" s="146" t="s">
        <v>1590</v>
      </c>
      <c r="AL551" s="84" t="s">
        <v>1590</v>
      </c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5</v>
      </c>
      <c r="J552" s="34">
        <f t="shared" si="83"/>
        <v>23</v>
      </c>
      <c r="K552" s="35">
        <f t="shared" si="84"/>
        <v>0.17857142857142858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 t="s">
        <v>1590</v>
      </c>
      <c r="AI552" s="84" t="s">
        <v>1590</v>
      </c>
      <c r="AJ552" s="84" t="s">
        <v>1590</v>
      </c>
      <c r="AK552" s="146" t="s">
        <v>1590</v>
      </c>
      <c r="AL552" s="86" t="s">
        <v>1590</v>
      </c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5</v>
      </c>
      <c r="J553" s="34">
        <f t="shared" si="83"/>
        <v>23</v>
      </c>
      <c r="K553" s="35">
        <f t="shared" si="84"/>
        <v>0.17857142857142858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 t="s">
        <v>1590</v>
      </c>
      <c r="AI553" s="86" t="s">
        <v>1590</v>
      </c>
      <c r="AJ553" s="86" t="s">
        <v>1590</v>
      </c>
      <c r="AK553" s="86" t="s">
        <v>1590</v>
      </c>
      <c r="AL553" s="86" t="s">
        <v>1590</v>
      </c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5</v>
      </c>
      <c r="J554" s="34">
        <f t="shared" si="83"/>
        <v>23</v>
      </c>
      <c r="K554" s="35">
        <f t="shared" si="84"/>
        <v>0.17857142857142858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 t="s">
        <v>1590</v>
      </c>
      <c r="AI554" s="86" t="s">
        <v>1590</v>
      </c>
      <c r="AJ554" s="86" t="s">
        <v>1590</v>
      </c>
      <c r="AK554" s="86" t="s">
        <v>1590</v>
      </c>
      <c r="AL554" s="86" t="s">
        <v>1590</v>
      </c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 t="str">
        <f>'RESUMEN TOTAL'!AI130</f>
        <v>APAGADO</v>
      </c>
      <c r="AD123" t="str">
        <f>'RESUMEN TOTAL'!AJ130</f>
        <v>APAGADO</v>
      </c>
      <c r="AE123" t="str">
        <f>'RESUMEN TOTAL'!AK130</f>
        <v>APAGADO</v>
      </c>
      <c r="AF123" t="str">
        <f>'RESUMEN TOTAL'!AL130</f>
        <v>APAGADO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 t="str">
        <f>'RESUMEN TOTAL'!AI136</f>
        <v>APAGADO</v>
      </c>
      <c r="AD128" t="str">
        <f>'RESUMEN TOTAL'!AJ136</f>
        <v>APAGADO</v>
      </c>
      <c r="AE128" t="str">
        <f>'RESUMEN TOTAL'!AK136</f>
        <v>APAGADO</v>
      </c>
      <c r="AF128" t="str">
        <f>'RESUMEN TOTAL'!AL136</f>
        <v>APAGADO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 t="str">
        <f>'RESUMEN TOTAL'!AL139</f>
        <v>APAGADO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 t="str">
        <f>'RESUMEN TOTAL'!AI144</f>
        <v>APAGADO</v>
      </c>
      <c r="AD136" t="str">
        <f>'RESUMEN TOTAL'!AJ144</f>
        <v>APAGADO</v>
      </c>
      <c r="AE136" t="str">
        <f>'RESUMEN TOTAL'!AK144</f>
        <v>APAGADO</v>
      </c>
      <c r="AF136" t="str">
        <f>'RESUMEN TOTAL'!AL144</f>
        <v>APAGADO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 t="str">
        <f>'RESUMEN TOTAL'!AI145</f>
        <v>APAGADO</v>
      </c>
      <c r="AD137" t="str">
        <f>'RESUMEN TOTAL'!AJ145</f>
        <v>APAGADO</v>
      </c>
      <c r="AE137" t="str">
        <f>'RESUMEN TOTAL'!AK145</f>
        <v>APAGADO</v>
      </c>
      <c r="AF137" t="str">
        <f>'RESUMEN TOTAL'!AL145</f>
        <v>APAGADO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 t="str">
        <f>'RESUMEN TOTAL'!AI164</f>
        <v>APAGADO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 t="str">
        <f>'RESUMEN TOTAL'!AK172</f>
        <v>APAGADO</v>
      </c>
      <c r="AF164" t="str">
        <f>'RESUMEN TOTAL'!AL172</f>
        <v>APAGADO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 t="str">
        <f>'RESUMEN TOTAL'!AL197</f>
        <v>APAGADO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 t="str">
        <f>'RESUMEN TOTAL'!AL212</f>
        <v>APAGADO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 t="str">
        <f>'RESUMEN TOTAL'!AI223</f>
        <v>APAGADO</v>
      </c>
      <c r="AD214" t="str">
        <f>'RESUMEN TOTAL'!AJ223</f>
        <v>APAGADO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 t="str">
        <f>'RESUMEN TOTAL'!AI226</f>
        <v>APAGADO</v>
      </c>
      <c r="AD217" t="str">
        <f>'RESUMEN TOTAL'!AJ226</f>
        <v>APAGADO</v>
      </c>
      <c r="AE217" t="str">
        <f>'RESUMEN TOTAL'!AK226</f>
        <v>APAGADO</v>
      </c>
      <c r="AF217" t="str">
        <f>'RESUMEN TOTAL'!AL226</f>
        <v>APAGADO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 t="str">
        <f>'RESUMEN TOTAL'!AI228</f>
        <v>APAGADO</v>
      </c>
      <c r="AD219" t="str">
        <f>'RESUMEN TOTAL'!AJ228</f>
        <v>APAGADO</v>
      </c>
      <c r="AE219" t="str">
        <f>'RESUMEN TOTAL'!AK228</f>
        <v>APAGADO</v>
      </c>
      <c r="AF219" t="str">
        <f>'RESUMEN TOTAL'!AL228</f>
        <v>APAGADO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 t="str">
        <f>'RESUMEN TOTAL'!AK229</f>
        <v>APAGADO</v>
      </c>
      <c r="AF220" t="str">
        <f>'RESUMEN TOTAL'!AL229</f>
        <v>APAGADO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 t="str">
        <f>'RESUMEN TOTAL'!AK230</f>
        <v>APAGADO</v>
      </c>
      <c r="AF221" t="str">
        <f>'RESUMEN TOTAL'!AL230</f>
        <v>APAGADO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 t="str">
        <f>'RESUMEN TOTAL'!AI231</f>
        <v>APAGADO</v>
      </c>
      <c r="AD222" t="str">
        <f>'RESUMEN TOTAL'!AJ231</f>
        <v>APAGADO</v>
      </c>
      <c r="AE222" t="str">
        <f>'RESUMEN TOTAL'!AK231</f>
        <v>APAGADO</v>
      </c>
      <c r="AF222" t="str">
        <f>'RESUMEN TOTAL'!AL231</f>
        <v>APAGADO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 t="str">
        <f>'RESUMEN TOTAL'!AI233</f>
        <v>APAGADO</v>
      </c>
      <c r="AD224" t="str">
        <f>'RESUMEN TOTAL'!AJ233</f>
        <v>APAGADO</v>
      </c>
      <c r="AE224" t="str">
        <f>'RESUMEN TOTAL'!AK233</f>
        <v>APAGADO</v>
      </c>
      <c r="AF224" t="str">
        <f>'RESUMEN TOTAL'!AL233</f>
        <v>APAGADO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 t="str">
        <f>'RESUMEN TOTAL'!AI234</f>
        <v>APAGADO</v>
      </c>
      <c r="AD225" t="str">
        <f>'RESUMEN TOTAL'!AJ234</f>
        <v>APAGADO</v>
      </c>
      <c r="AE225" t="str">
        <f>'RESUMEN TOTAL'!AK234</f>
        <v>APAGADO</v>
      </c>
      <c r="AF225" t="str">
        <f>'RESUMEN TOTAL'!AL234</f>
        <v>APAGADO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>
        <f>'RESUMEN TOTAL'!AJ251</f>
        <v>0</v>
      </c>
      <c r="AE241">
        <f>'RESUMEN TOTAL'!AK251</f>
        <v>0</v>
      </c>
      <c r="AF241" t="str">
        <f>'RESUMEN TOTAL'!AL251</f>
        <v>APAGADO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 t="str">
        <f>'RESUMEN TOTAL'!AI284</f>
        <v>APAGADO</v>
      </c>
      <c r="AD273">
        <f>'RESUMEN TOTAL'!AJ284</f>
        <v>0</v>
      </c>
      <c r="AE273" t="str">
        <f>'RESUMEN TOTAL'!AK284</f>
        <v>APAGADO</v>
      </c>
      <c r="AF273" t="str">
        <f>'RESUMEN TOTAL'!AL284</f>
        <v>APAGADO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 t="str">
        <f>'RESUMEN TOTAL'!AL290</f>
        <v>APAGADO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 t="str">
        <f>'RESUMEN TOTAL'!AK293</f>
        <v>APAGADO</v>
      </c>
      <c r="AF282" t="str">
        <f>'RESUMEN TOTAL'!AL293</f>
        <v>APAGADO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 t="str">
        <f>'RESUMEN TOTAL'!AI295</f>
        <v>APAGADO</v>
      </c>
      <c r="AD284" t="str">
        <f>'RESUMEN TOTAL'!AJ295</f>
        <v>APAGADO</v>
      </c>
      <c r="AE284" t="str">
        <f>'RESUMEN TOTAL'!AK295</f>
        <v>APAGADO</v>
      </c>
      <c r="AF284" t="str">
        <f>'RESUMEN TOTAL'!AL295</f>
        <v>APAGADO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 t="str">
        <f>'RESUMEN TOTAL'!AK306</f>
        <v>APAGADO</v>
      </c>
      <c r="AF295" t="str">
        <f>'RESUMEN TOTAL'!AL306</f>
        <v>APAGADO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 t="str">
        <f>'RESUMEN TOTAL'!AI310</f>
        <v>APAGADO</v>
      </c>
      <c r="AD299" t="str">
        <f>'RESUMEN TOTAL'!AJ310</f>
        <v>APAGADO</v>
      </c>
      <c r="AE299" t="str">
        <f>'RESUMEN TOTAL'!AK310</f>
        <v>APAGADO</v>
      </c>
      <c r="AF299" t="str">
        <f>'RESUMEN TOTAL'!AL310</f>
        <v>APAGADO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 t="str">
        <f>'RESUMEN TOTAL'!AK317</f>
        <v>APAGADO</v>
      </c>
      <c r="AF306" t="str">
        <f>'RESUMEN TOTAL'!AL317</f>
        <v>APAGADO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 t="str">
        <f>'RESUMEN TOTAL'!AK318</f>
        <v>APAGADO</v>
      </c>
      <c r="AF307" t="str">
        <f>'RESUMEN TOTAL'!AL318</f>
        <v>APAGADO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 t="str">
        <f>'RESUMEN TOTAL'!AK323</f>
        <v>APAGADO</v>
      </c>
      <c r="AF312" t="str">
        <f>'RESUMEN TOTAL'!AL323</f>
        <v>APAGADO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 t="str">
        <f>'RESUMEN TOTAL'!AK325</f>
        <v>APAGADO</v>
      </c>
      <c r="AF314" t="str">
        <f>'RESUMEN TOTAL'!AL325</f>
        <v>APAGADO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 t="str">
        <f>'RESUMEN TOTAL'!AI326</f>
        <v>APAGADO</v>
      </c>
      <c r="AD315" t="str">
        <f>'RESUMEN TOTAL'!AJ326</f>
        <v>APAGADO</v>
      </c>
      <c r="AE315" t="str">
        <f>'RESUMEN TOTAL'!AK326</f>
        <v>APAGADO</v>
      </c>
      <c r="AF315" t="str">
        <f>'RESUMEN TOTAL'!AL326</f>
        <v>APAGADO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 t="str">
        <f>'RESUMEN TOTAL'!AK327</f>
        <v>APAGADO</v>
      </c>
      <c r="AF316" t="str">
        <f>'RESUMEN TOTAL'!AL327</f>
        <v>APAGADO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 t="str">
        <f>'RESUMEN TOTAL'!AI331</f>
        <v>APAGADO</v>
      </c>
      <c r="AD320" t="str">
        <f>'RESUMEN TOTAL'!AJ331</f>
        <v>APAGADO</v>
      </c>
      <c r="AE320" t="str">
        <f>'RESUMEN TOTAL'!AK331</f>
        <v>APAGADO</v>
      </c>
      <c r="AF320" t="str">
        <f>'RESUMEN TOTAL'!AL331</f>
        <v>APAGADO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 t="str">
        <f>'RESUMEN TOTAL'!AL340</f>
        <v>APAGADO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 t="str">
        <f>'RESUMEN TOTAL'!AK365</f>
        <v>APAGADO</v>
      </c>
      <c r="AF353" t="str">
        <f>'RESUMEN TOTAL'!AL365</f>
        <v>APAGADO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 t="str">
        <f>'RESUMEN TOTAL'!AK372</f>
        <v>APAGADO</v>
      </c>
      <c r="AF360" t="str">
        <f>'RESUMEN TOTAL'!AL372</f>
        <v>APAGADO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 t="str">
        <f>'RESUMEN TOTAL'!AK373</f>
        <v>APAGADO</v>
      </c>
      <c r="AF361" t="str">
        <f>'RESUMEN TOTAL'!AL373</f>
        <v>APAGADO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 t="str">
        <f>'RESUMEN TOTAL'!AK374</f>
        <v>APAGADO</v>
      </c>
      <c r="AF362" t="str">
        <f>'RESUMEN TOTAL'!AL374</f>
        <v>APAGADO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 t="str">
        <f>'RESUMEN TOTAL'!AI377</f>
        <v>APAGADO</v>
      </c>
      <c r="AD365" t="str">
        <f>'RESUMEN TOTAL'!AJ377</f>
        <v>APAGADO</v>
      </c>
      <c r="AE365" t="str">
        <f>'RESUMEN TOTAL'!AK377</f>
        <v>APAGADO</v>
      </c>
      <c r="AF365" t="str">
        <f>'RESUMEN TOTAL'!AL377</f>
        <v>APAGADO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 t="str">
        <f>'RESUMEN TOTAL'!AI383</f>
        <v>APAGADO</v>
      </c>
      <c r="AD371" t="str">
        <f>'RESUMEN TOTAL'!AJ383</f>
        <v>APAGADO</v>
      </c>
      <c r="AE371" t="str">
        <f>'RESUMEN TOTAL'!AK383</f>
        <v>APAGADO</v>
      </c>
      <c r="AF371" t="str">
        <f>'RESUMEN TOTAL'!AL383</f>
        <v>APAGADO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 t="str">
        <f>'RESUMEN TOTAL'!AI403</f>
        <v>APAGADO</v>
      </c>
      <c r="AD389" t="str">
        <f>'RESUMEN TOTAL'!AJ403</f>
        <v>APAGADO</v>
      </c>
      <c r="AE389" t="str">
        <f>'RESUMEN TOTAL'!AK403</f>
        <v>APAGADO</v>
      </c>
      <c r="AF389" t="str">
        <f>'RESUMEN TOTAL'!AL403</f>
        <v>APAGADO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 t="str">
        <f>'RESUMEN TOTAL'!AI410</f>
        <v>APAGADO</v>
      </c>
      <c r="AD396" t="str">
        <f>'RESUMEN TOTAL'!AJ410</f>
        <v>APAGADO</v>
      </c>
      <c r="AE396" t="str">
        <f>'RESUMEN TOTAL'!AK410</f>
        <v>APAGADO</v>
      </c>
      <c r="AF396" t="str">
        <f>'RESUMEN TOTAL'!AL410</f>
        <v>APAGADO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 t="str">
        <f>'RESUMEN TOTAL'!AI416</f>
        <v>APAGADO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 t="str">
        <f>'RESUMEN TOTAL'!AI426</f>
        <v>APAGADO</v>
      </c>
      <c r="AD412" t="str">
        <f>'RESUMEN TOTAL'!AJ426</f>
        <v>APAGADO</v>
      </c>
      <c r="AE412" t="str">
        <f>'RESUMEN TOTAL'!AK426</f>
        <v>APAGADO</v>
      </c>
      <c r="AF412" t="str">
        <f>'RESUMEN TOTAL'!AL426</f>
        <v>APAGADO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 t="str">
        <f>'RESUMEN TOTAL'!AI427</f>
        <v>APAGADO</v>
      </c>
      <c r="AD413" t="str">
        <f>'RESUMEN TOTAL'!AJ427</f>
        <v>APAGADO</v>
      </c>
      <c r="AE413" t="str">
        <f>'RESUMEN TOTAL'!AK427</f>
        <v>APAGADO</v>
      </c>
      <c r="AF413" t="str">
        <f>'RESUMEN TOTAL'!AL427</f>
        <v>APAGADO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 t="str">
        <f>'RESUMEN TOTAL'!AK435</f>
        <v>APAGADO</v>
      </c>
      <c r="AF421" t="str">
        <f>'RESUMEN TOTAL'!AL435</f>
        <v>APAGADO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 t="str">
        <f>'RESUMEN TOTAL'!AK436</f>
        <v>APAGADO</v>
      </c>
      <c r="AF422" t="str">
        <f>'RESUMEN TOTAL'!AL436</f>
        <v>APAGADO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 t="str">
        <f>'RESUMEN TOTAL'!AK437</f>
        <v>APAGADO</v>
      </c>
      <c r="AF423" t="str">
        <f>'RESUMEN TOTAL'!AL437</f>
        <v>APAGADO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 t="str">
        <f>'RESUMEN TOTAL'!AK443</f>
        <v>APAGADO</v>
      </c>
      <c r="AF428" t="str">
        <f>'RESUMEN TOTAL'!AL443</f>
        <v>APAGADO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 t="str">
        <f>'RESUMEN TOTAL'!AI471</f>
        <v>APAGADO</v>
      </c>
      <c r="AD456" t="str">
        <f>'RESUMEN TOTAL'!AJ471</f>
        <v>APAGADO</v>
      </c>
      <c r="AE456" t="str">
        <f>'RESUMEN TOTAL'!AK471</f>
        <v>APAGADO</v>
      </c>
      <c r="AF456" t="str">
        <f>'RESUMEN TOTAL'!AL471</f>
        <v>APAGADO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 t="str">
        <f>'RESUMEN TOTAL'!AK472</f>
        <v>APAGADO</v>
      </c>
      <c r="AF457" t="str">
        <f>'RESUMEN TOTAL'!AL472</f>
        <v>APAGADO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 t="str">
        <f>'RESUMEN TOTAL'!AK477</f>
        <v>APAGADO</v>
      </c>
      <c r="AF462" t="str">
        <f>'RESUMEN TOTAL'!AL477</f>
        <v>APAGADO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 t="str">
        <f>'RESUMEN TOTAL'!AK478</f>
        <v>APAGADO</v>
      </c>
      <c r="AF463" t="str">
        <f>'RESUMEN TOTAL'!AL478</f>
        <v>APAGADO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 t="str">
        <f>'RESUMEN TOTAL'!AK479</f>
        <v>APAGADO</v>
      </c>
      <c r="AF464" t="str">
        <f>'RESUMEN TOTAL'!AL479</f>
        <v>APAGADO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 t="str">
        <f>'RESUMEN TOTAL'!AK487</f>
        <v>APAGADO</v>
      </c>
      <c r="AF472" t="str">
        <f>'RESUMEN TOTAL'!AL487</f>
        <v>APAGADO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 t="str">
        <f>'RESUMEN TOTAL'!AK488</f>
        <v>APAGADO</v>
      </c>
      <c r="AF473" t="str">
        <f>'RESUMEN TOTAL'!AL488</f>
        <v>APAGADO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 t="str">
        <f>'RESUMEN TOTAL'!AK491</f>
        <v>APAGADO</v>
      </c>
      <c r="AF476" t="str">
        <f>'RESUMEN TOTAL'!AL491</f>
        <v>APAGADO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 t="str">
        <f>'RESUMEN TOTAL'!AK492</f>
        <v>APAGADO</v>
      </c>
      <c r="AF477" t="str">
        <f>'RESUMEN TOTAL'!AL492</f>
        <v>APAGADO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 t="str">
        <f>'RESUMEN TOTAL'!AK493</f>
        <v>APAGADO</v>
      </c>
      <c r="AF478" t="str">
        <f>'RESUMEN TOTAL'!AL493</f>
        <v>APAGADO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 t="str">
        <f>'RESUMEN TOTAL'!AK499</f>
        <v>APAGADO</v>
      </c>
      <c r="AF484" t="str">
        <f>'RESUMEN TOTAL'!AL499</f>
        <v>APAGADO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 t="str">
        <f>'RESUMEN TOTAL'!AK500</f>
        <v>APAGADO</v>
      </c>
      <c r="AF485" t="str">
        <f>'RESUMEN TOTAL'!AL500</f>
        <v>APAGADO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 t="str">
        <f>'RESUMEN TOTAL'!AK501</f>
        <v>APAGADO</v>
      </c>
      <c r="AF486" t="str">
        <f>'RESUMEN TOTAL'!AL501</f>
        <v>APAGADO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 t="str">
        <f>'RESUMEN TOTAL'!AK502</f>
        <v>APAGADO</v>
      </c>
      <c r="AF487" t="str">
        <f>'RESUMEN TOTAL'!AL502</f>
        <v>APAGADO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 t="str">
        <f>'RESUMEN TOTAL'!AK503</f>
        <v>APAGADO</v>
      </c>
      <c r="AF488" t="str">
        <f>'RESUMEN TOTAL'!AL503</f>
        <v>APAGADO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 t="str">
        <f>'RESUMEN TOTAL'!AK504</f>
        <v>APAGADO</v>
      </c>
      <c r="AF489" t="str">
        <f>'RESUMEN TOTAL'!AL504</f>
        <v>APAGADO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 t="str">
        <f>'RESUMEN TOTAL'!AK505</f>
        <v>APAGADO</v>
      </c>
      <c r="AF490" t="str">
        <f>'RESUMEN TOTAL'!AL505</f>
        <v>APAGADO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 t="str">
        <f>'RESUMEN TOTAL'!AK506</f>
        <v>APAGADO</v>
      </c>
      <c r="AF491" t="str">
        <f>'RESUMEN TOTAL'!AL506</f>
        <v>APAGADO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 t="str">
        <f>'RESUMEN TOTAL'!AK507</f>
        <v>APAGADO</v>
      </c>
      <c r="AF492" t="str">
        <f>'RESUMEN TOTAL'!AL507</f>
        <v>APAGADO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 t="str">
        <f>'RESUMEN TOTAL'!AK508</f>
        <v>APAGADO</v>
      </c>
      <c r="AF493" t="str">
        <f>'RESUMEN TOTAL'!AL508</f>
        <v>APAGADO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 t="str">
        <f>'RESUMEN TOTAL'!AK509</f>
        <v>APAGADO</v>
      </c>
      <c r="AF494" t="str">
        <f>'RESUMEN TOTAL'!AL509</f>
        <v>APAGADO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 t="str">
        <f>'RESUMEN TOTAL'!AK510</f>
        <v>APAGADO</v>
      </c>
      <c r="AF495" t="str">
        <f>'RESUMEN TOTAL'!AL510</f>
        <v>APAGADO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 t="str">
        <f>'RESUMEN TOTAL'!AK512</f>
        <v>APAGADO</v>
      </c>
      <c r="AF497" t="str">
        <f>'RESUMEN TOTAL'!AL512</f>
        <v>APAGADO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 t="str">
        <f>'RESUMEN TOTAL'!AK513</f>
        <v>APAGADO</v>
      </c>
      <c r="AF498" t="str">
        <f>'RESUMEN TOTAL'!AL513</f>
        <v>APAGADO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 t="str">
        <f>'RESUMEN TOTAL'!AK514</f>
        <v>APAGADO</v>
      </c>
      <c r="AF499" t="str">
        <f>'RESUMEN TOTAL'!AL514</f>
        <v>APAGADO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 t="str">
        <f>'RESUMEN TOTAL'!AK515</f>
        <v>APAGADO</v>
      </c>
      <c r="AF500" t="str">
        <f>'RESUMEN TOTAL'!AL515</f>
        <v>APAGADO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 t="str">
        <f>'RESUMEN TOTAL'!AK516</f>
        <v>APAGADO</v>
      </c>
      <c r="AF501" t="str">
        <f>'RESUMEN TOTAL'!AL516</f>
        <v>APAGADO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 t="str">
        <f>'RESUMEN TOTAL'!AK517</f>
        <v>APAGADO</v>
      </c>
      <c r="AF502" t="str">
        <f>'RESUMEN TOTAL'!AL517</f>
        <v>APAGADO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 t="str">
        <f>'RESUMEN TOTAL'!AK518</f>
        <v>APAGADO</v>
      </c>
      <c r="AF503" t="str">
        <f>'RESUMEN TOTAL'!AL518</f>
        <v>APAGADO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 t="str">
        <f>'RESUMEN TOTAL'!AK523</f>
        <v>APAGADO</v>
      </c>
      <c r="AF508" t="str">
        <f>'RESUMEN TOTAL'!AL523</f>
        <v>APAGADO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 t="str">
        <f>'RESUMEN TOTAL'!AK524</f>
        <v>APAGADO</v>
      </c>
      <c r="AF509" t="str">
        <f>'RESUMEN TOTAL'!AL524</f>
        <v>APAGADO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 t="str">
        <f>'RESUMEN TOTAL'!AK525</f>
        <v>APAGADO</v>
      </c>
      <c r="AF510" t="str">
        <f>'RESUMEN TOTAL'!AL525</f>
        <v>APAGADO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 t="str">
        <f>'RESUMEN TOTAL'!AI532</f>
        <v>APAGADO</v>
      </c>
      <c r="AD517" t="str">
        <f>'RESUMEN TOTAL'!AJ532</f>
        <v>APAGADO</v>
      </c>
      <c r="AE517" t="str">
        <f>'RESUMEN TOTAL'!AK532</f>
        <v>APAGADO</v>
      </c>
      <c r="AF517" t="str">
        <f>'RESUMEN TOTAL'!AL532</f>
        <v>APAGADO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 t="str">
        <f>'RESUMEN TOTAL'!AK535</f>
        <v>APAGADO</v>
      </c>
      <c r="AF520" t="str">
        <f>'RESUMEN TOTAL'!AL535</f>
        <v>APAGADO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 t="str">
        <f>'RESUMEN TOTAL'!AK536</f>
        <v>APAGADO</v>
      </c>
      <c r="AF521" t="str">
        <f>'RESUMEN TOTAL'!AL536</f>
        <v>APAGADO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 t="str">
        <f>'RESUMEN TOTAL'!AK539</f>
        <v>APAGADO</v>
      </c>
      <c r="AF524" t="str">
        <f>'RESUMEN TOTAL'!AL539</f>
        <v>APAGADO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 t="str">
        <f>'RESUMEN TOTAL'!AK540</f>
        <v>APAGADO</v>
      </c>
      <c r="AF525" t="str">
        <f>'RESUMEN TOTAL'!AL540</f>
        <v>APAGADO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 t="str">
        <f>'RESUMEN TOTAL'!AK543</f>
        <v>APAGADO</v>
      </c>
      <c r="AF528" t="str">
        <f>'RESUMEN TOTAL'!AL543</f>
        <v>APAGADO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 t="str">
        <f>'RESUMEN TOTAL'!AK544</f>
        <v>APAGADO</v>
      </c>
      <c r="AF529" t="str">
        <f>'RESUMEN TOTAL'!AL544</f>
        <v>APAGADO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 t="str">
        <f>'RESUMEN TOTAL'!AK547</f>
        <v>APAGADO</v>
      </c>
      <c r="AF532" t="str">
        <f>'RESUMEN TOTAL'!AL547</f>
        <v>APAGADO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 t="str">
        <f>'RESUMEN TOTAL'!AK548</f>
        <v>APAGADO</v>
      </c>
      <c r="AF533" t="str">
        <f>'RESUMEN TOTAL'!AL548</f>
        <v>APAGADO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 t="str">
        <f>'RESUMEN TOTAL'!AK549</f>
        <v>APAGADO</v>
      </c>
      <c r="AF534" t="str">
        <f>'RESUMEN TOTAL'!AL549</f>
        <v>APAGADO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 t="str">
        <f>'RESUMEN TOTAL'!AK550</f>
        <v>APAGADO</v>
      </c>
      <c r="AF535" t="str">
        <f>'RESUMEN TOTAL'!AL550</f>
        <v>APAGADO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 t="str">
        <f>'RESUMEN TOTAL'!AK551</f>
        <v>APAGADO</v>
      </c>
      <c r="AF536" t="str">
        <f>'RESUMEN TOTAL'!AL551</f>
        <v>APAGADO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 t="str">
        <f>'RESUMEN TOTAL'!AK552</f>
        <v>APAGADO</v>
      </c>
      <c r="AF537" t="str">
        <f>'RESUMEN TOTAL'!AL552</f>
        <v>APAGADO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 t="str">
        <f>'RESUMEN TOTAL'!AK553</f>
        <v>APAGADO</v>
      </c>
      <c r="AF538" t="str">
        <f>'RESUMEN TOTAL'!AL553</f>
        <v>APAGADO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 t="str">
        <f>'RESUMEN TOTAL'!AK554</f>
        <v>APAGADO</v>
      </c>
      <c r="AF539" t="str">
        <f>'RESUMEN TOTAL'!AL554</f>
        <v>APAGADO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95</v>
      </c>
      <c r="AD1" s="18">
        <f t="shared" si="0"/>
        <v>95</v>
      </c>
      <c r="AE1" s="18">
        <f>COUNTIF(AE3:AE504, "APAGADO")</f>
        <v>125</v>
      </c>
      <c r="AF1" s="18">
        <f t="shared" si="0"/>
        <v>96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 t="str">
        <f>ESTADISTICA!AC28</f>
        <v>APAGADO</v>
      </c>
      <c r="AD29" t="str">
        <f>ESTADISTICA!AD28</f>
        <v>APAGADO</v>
      </c>
      <c r="AE29" t="str">
        <f>ESTADISTICA!AE28</f>
        <v>APAGADO</v>
      </c>
      <c r="AF29" t="str">
        <f>ESTADISTICA!AF28</f>
        <v>APAGADO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 t="str">
        <f>ESTADISTICA!AC30</f>
        <v>APAGADO</v>
      </c>
      <c r="AD31" t="str">
        <f>ESTADISTICA!AD30</f>
        <v>APAGADO</v>
      </c>
      <c r="AE31" t="str">
        <f>ESTADISTICA!AE30</f>
        <v>APAGADO</v>
      </c>
      <c r="AF31" t="str">
        <f>ESTADISTICA!AF30</f>
        <v>APAGADO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 t="str">
        <f>ESTADISTICA!AF35</f>
        <v>APAGADO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 t="str">
        <f>ESTADISTICA!AC36</f>
        <v>APAGADO</v>
      </c>
      <c r="AD37" t="str">
        <f>ESTADISTICA!AD36</f>
        <v>APAGADO</v>
      </c>
      <c r="AE37" t="str">
        <f>ESTADISTICA!AE36</f>
        <v>APAGADO</v>
      </c>
      <c r="AF37" t="str">
        <f>ESTADISTICA!AF36</f>
        <v>APAGADO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 t="str">
        <f>ESTADISTICA!AC43</f>
        <v>APAGADO</v>
      </c>
      <c r="AD44" t="str">
        <f>ESTADISTICA!AD43</f>
        <v>APAGADO</v>
      </c>
      <c r="AE44" t="str">
        <f>ESTADISTICA!AE43</f>
        <v>APAGADO</v>
      </c>
      <c r="AF44" t="str">
        <f>ESTADISTICA!AF43</f>
        <v>APAGADO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 t="str">
        <f>ESTADISTICA!AC44</f>
        <v>APAGADO</v>
      </c>
      <c r="AD45" t="str">
        <f>ESTADISTICA!AD44</f>
        <v>APAGADO</v>
      </c>
      <c r="AE45" t="str">
        <f>ESTADISTICA!AE44</f>
        <v>APAGADO</v>
      </c>
      <c r="AF45" t="str">
        <f>ESTADISTICA!AF44</f>
        <v>APAGADO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 t="str">
        <f>ESTADISTICA!AF51</f>
        <v>APAGADO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 t="str">
        <f>ESTADISTICA!AC84</f>
        <v>APAGADO</v>
      </c>
      <c r="AD85" t="str">
        <f>ESTADISTICA!AD84</f>
        <v>APAGADO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 t="str">
        <f>ESTADISTICA!AC97</f>
        <v>APAGADO</v>
      </c>
      <c r="AD98" t="str">
        <f>ESTADISTICA!AD97</f>
        <v>APAGADO</v>
      </c>
      <c r="AE98" t="str">
        <f>ESTADISTICA!AE97</f>
        <v>APAGADO</v>
      </c>
      <c r="AF98" t="str">
        <f>ESTADISTICA!AF97</f>
        <v>APAGADO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 t="str">
        <f>ESTADISTICA!AC98</f>
        <v>APAGADO</v>
      </c>
      <c r="AD99" t="str">
        <f>ESTADISTICA!AD98</f>
        <v>APAGADO</v>
      </c>
      <c r="AE99" t="str">
        <f>ESTADISTICA!AE98</f>
        <v>APAGADO</v>
      </c>
      <c r="AF99" t="str">
        <f>ESTADISTICA!AF98</f>
        <v>APAGADO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 t="str">
        <f>ESTADISTICA!AC101</f>
        <v>APAGADO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 t="str">
        <f>ESTADISTICA!AF109</f>
        <v>APAGADO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 t="str">
        <f>ESTADISTICA!AC156</f>
        <v>APAGADO</v>
      </c>
      <c r="AD158" t="str">
        <f>ESTADISTICA!AD156</f>
        <v>APAGADO</v>
      </c>
      <c r="AE158" t="str">
        <f>ESTADISTICA!AE156</f>
        <v>APAGADO</v>
      </c>
      <c r="AF158" t="str">
        <f>ESTADISTICA!AF156</f>
        <v>APAGADO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 t="str">
        <f>ESTADISTICA!AC217</f>
        <v>APAGADO</v>
      </c>
      <c r="AD218" t="str">
        <f>ESTADISTICA!AD217</f>
        <v>APAGADO</v>
      </c>
      <c r="AE218" t="str">
        <f>ESTADISTICA!AE217</f>
        <v>APAGADO</v>
      </c>
      <c r="AF218" t="str">
        <f>ESTADISTICA!AF217</f>
        <v>APAGADO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 t="str">
        <f>ESTADISTICA!AF219</f>
        <v>APAGADO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 t="str">
        <f>ESTADISTICA!AC222</f>
        <v>APAGADO</v>
      </c>
      <c r="AD223" t="str">
        <f>ESTADISTICA!AD222</f>
        <v>APAGADO</v>
      </c>
      <c r="AE223" t="str">
        <f>ESTADISTICA!AE222</f>
        <v>APAGADO</v>
      </c>
      <c r="AF223" t="str">
        <f>ESTADISTICA!AF222</f>
        <v>APAGADO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 t="str">
        <f>ESTADISTICA!AC225</f>
        <v>APAGADO</v>
      </c>
      <c r="AD226" t="str">
        <f>ESTADISTICA!AD225</f>
        <v>APAGADO</v>
      </c>
      <c r="AE226" t="str">
        <f>ESTADISTICA!AE225</f>
        <v>APAGADO</v>
      </c>
      <c r="AF226" t="str">
        <f>ESTADISTICA!AF225</f>
        <v>APAGADO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 t="str">
        <f>ESTADISTICA!AF295</f>
        <v>APAGADO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 t="str">
        <f>ESTADISTICA!AC315</f>
        <v>APAGADO</v>
      </c>
      <c r="AD316" t="str">
        <f>ESTADISTICA!AD315</f>
        <v>APAGADO</v>
      </c>
      <c r="AE316" t="str">
        <f>ESTADISTICA!AE315</f>
        <v>APAGADO</v>
      </c>
      <c r="AF316" t="str">
        <f>ESTADISTICA!AF315</f>
        <v>APAGADO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 t="str">
        <f>ESTADISTICA!AE316</f>
        <v>APAGADO</v>
      </c>
      <c r="AF317" t="str">
        <f>ESTADISTICA!AF316</f>
        <v>APAGADO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 t="str">
        <f>ESTADISTICA!AC320</f>
        <v>APAGADO</v>
      </c>
      <c r="AD321" t="str">
        <f>ESTADISTICA!AD320</f>
        <v>APAGADO</v>
      </c>
      <c r="AE321" t="str">
        <f>ESTADISTICA!AE320</f>
        <v>APAGADO</v>
      </c>
      <c r="AF321" t="str">
        <f>ESTADISTICA!AF320</f>
        <v>APAGADO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 t="str">
        <f>ESTADISTICA!AC396</f>
        <v>APAGADO</v>
      </c>
      <c r="AD397" t="str">
        <f>ESTADISTICA!AD396</f>
        <v>APAGADO</v>
      </c>
      <c r="AE397" t="str">
        <f>ESTADISTICA!AE396</f>
        <v>APAGADO</v>
      </c>
      <c r="AF397" t="str">
        <f>ESTADISTICA!AF396</f>
        <v>APAGADO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 t="str">
        <f>ESTADISTICA!AC402</f>
        <v>APAGADO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 t="str">
        <f>ESTADISTICA!AD412</f>
        <v>APAGADO</v>
      </c>
      <c r="AE413" t="str">
        <f>ESTADISTICA!AE412</f>
        <v>APAGADO</v>
      </c>
      <c r="AF413" t="str">
        <f>ESTADISTICA!AF412</f>
        <v>APAGADO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 t="str">
        <f>ESTADISTICA!AC413</f>
        <v>APAGADO</v>
      </c>
      <c r="AD414" t="str">
        <f>ESTADISTICA!AD413</f>
        <v>APAGADO</v>
      </c>
      <c r="AE414" t="str">
        <f>ESTADISTICA!AE413</f>
        <v>APAGADO</v>
      </c>
      <c r="AF414" t="str">
        <f>ESTADISTICA!AF413</f>
        <v>APAGADO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 t="str">
        <f>ESTADISTICA!AE421</f>
        <v>APAGADO</v>
      </c>
      <c r="AF422" t="str">
        <f>ESTADISTICA!AF421</f>
        <v>APAGADO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 t="str">
        <f>ESTADISTICA!AE422</f>
        <v>APAGADO</v>
      </c>
      <c r="AF423" t="str">
        <f>ESTADISTICA!AF422</f>
        <v>APAGADO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 t="str">
        <f>ESTADISTICA!AE423</f>
        <v>APAGADO</v>
      </c>
      <c r="AF424" t="str">
        <f>ESTADISTICA!AF423</f>
        <v>APAGADO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 t="str">
        <f>ESTADISTICA!AF456</f>
        <v>APAGADO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74</v>
      </c>
      <c r="AD2" s="18">
        <f>COUNTIFS(AD4:AD501, "=APAGADO",E4:E501,"=Fibra Optica")</f>
        <v>74</v>
      </c>
      <c r="AE2" s="18">
        <f>COUNTIFS(AE4:AE501, "=APAGADO",E4:E501,"=Fibra Optica")</f>
        <v>70</v>
      </c>
      <c r="AF2" s="18">
        <f>COUNTIFS(AF4:AF501, "=APAGADO",E4:E501,"=Fibra Optica")</f>
        <v>73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7</v>
      </c>
      <c r="AD2" s="18">
        <f>COUNTIFS(AD5:AD502, "=APAGADO",E5:E502,"=PTO A FO")</f>
        <v>7</v>
      </c>
      <c r="AE2" s="18">
        <f>COUNTIFS(AE5:AE502, "=APAGADO",E5:E502,"=PTO A FO")</f>
        <v>7</v>
      </c>
      <c r="AF2" s="18">
        <f>COUNTIFS(AF5:AF502, "=APAGADO",E5:E502,"=PTO A FO")</f>
        <v>8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 t="str">
        <f>'RESUMEN TOTAL'!AJ17</f>
        <v>APAGADO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 t="str">
        <f>'RESUMEN TOTAL'!AI28</f>
        <v>APAGADO</v>
      </c>
      <c r="AD23" t="str">
        <f>'RESUMEN TOTAL'!AJ28</f>
        <v>APAGADO</v>
      </c>
      <c r="AE23" t="str">
        <f>'RESUMEN TOTAL'!AK28</f>
        <v>APAGADO</v>
      </c>
      <c r="AF23" t="str">
        <f>'RESUMEN TOTAL'!AL28</f>
        <v>APAGADO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 t="str">
        <f>'RESUMEN TOTAL'!AI32</f>
        <v>APAGADO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 t="str">
        <f>'RESUMEN TOTAL'!AI33</f>
        <v>APAGADO</v>
      </c>
      <c r="AD28" t="str">
        <f>'RESUMEN TOTAL'!AJ33</f>
        <v>APAGADO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 t="str">
        <f>'RESUMEN TOTAL'!AI34</f>
        <v>APAGADO</v>
      </c>
      <c r="AD29" t="str">
        <f>'RESUMEN TOTAL'!AJ34</f>
        <v>APAGADO</v>
      </c>
      <c r="AE29" t="str">
        <f>'RESUMEN TOTAL'!AK34</f>
        <v>APAGADO</v>
      </c>
      <c r="AF29" t="str">
        <f>'RESUMEN TOTAL'!AL34</f>
        <v>APAGADO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 t="str">
        <f>'RESUMEN TOTAL'!AI36</f>
        <v>APAGADO</v>
      </c>
      <c r="AD31" t="str">
        <f>'RESUMEN TOTAL'!AJ36</f>
        <v>APAGADO</v>
      </c>
      <c r="AE31" t="str">
        <f>'RESUMEN TOTAL'!AK36</f>
        <v>APAGADO</v>
      </c>
      <c r="AF31" t="str">
        <f>'RESUMEN TOTAL'!AL36</f>
        <v>APAGADO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 t="str">
        <f>'RESUMEN TOTAL'!AI37</f>
        <v>APAGADO</v>
      </c>
      <c r="AD32" t="str">
        <f>'RESUMEN TOTAL'!AJ37</f>
        <v>APAGADO</v>
      </c>
      <c r="AE32" t="str">
        <f>'RESUMEN TOTAL'!AK37</f>
        <v>APAGADO</v>
      </c>
      <c r="AF32" t="str">
        <f>'RESUMEN TOTAL'!AL37</f>
        <v>APAGADO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 t="str">
        <f>'RESUMEN TOTAL'!AI38</f>
        <v>APAGADO</v>
      </c>
      <c r="AD33" t="str">
        <f>'RESUMEN TOTAL'!AJ38</f>
        <v>APAGADO</v>
      </c>
      <c r="AE33" t="str">
        <f>'RESUMEN TOTAL'!AK38</f>
        <v>APAGADO</v>
      </c>
      <c r="AF33" t="str">
        <f>'RESUMEN TOTAL'!AL38</f>
        <v>APAGADO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 t="str">
        <f>'RESUMEN TOTAL'!AI40</f>
        <v>APAGADO</v>
      </c>
      <c r="AD35" t="str">
        <f>'RESUMEN TOTAL'!AJ40</f>
        <v>APAGADO</v>
      </c>
      <c r="AE35" t="str">
        <f>'RESUMEN TOTAL'!AK40</f>
        <v>APAGADO</v>
      </c>
      <c r="AF35" t="str">
        <f>'RESUMEN TOTAL'!AL40</f>
        <v>APAGADO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 t="str">
        <f>'RESUMEN TOTAL'!AI41</f>
        <v>APAGADO</v>
      </c>
      <c r="AD36" t="str">
        <f>'RESUMEN TOTAL'!AJ41</f>
        <v>APAGADO</v>
      </c>
      <c r="AE36" t="str">
        <f>'RESUMEN TOTAL'!AK41</f>
        <v>APAGADO</v>
      </c>
      <c r="AF36" t="str">
        <f>'RESUMEN TOTAL'!AL41</f>
        <v>APAGADO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 t="str">
        <f>'RESUMEN TOTAL'!AI42</f>
        <v>APAGADO</v>
      </c>
      <c r="AD37" t="str">
        <f>'RESUMEN TOTAL'!AJ42</f>
        <v>APAGADO</v>
      </c>
      <c r="AE37" t="str">
        <f>'RESUMEN TOTAL'!AK42</f>
        <v>APAGADO</v>
      </c>
      <c r="AF37" t="str">
        <f>'RESUMEN TOTAL'!AL42</f>
        <v>APAGADO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 t="str">
        <f>'RESUMEN TOTAL'!AI44</f>
        <v>APAGADO</v>
      </c>
      <c r="AD39" t="str">
        <f>'RESUMEN TOTAL'!AJ44</f>
        <v>APAGADO</v>
      </c>
      <c r="AE39" t="str">
        <f>'RESUMEN TOTAL'!AK44</f>
        <v>APAGADO</v>
      </c>
      <c r="AF39" t="str">
        <f>'RESUMEN TOTAL'!AL44</f>
        <v>APAGADO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 t="str">
        <f>'RESUMEN TOTAL'!AI49</f>
        <v>APAGADO</v>
      </c>
      <c r="AD44" t="str">
        <f>'RESUMEN TOTAL'!AJ49</f>
        <v>APAGADO</v>
      </c>
      <c r="AE44" t="str">
        <f>'RESUMEN TOTAL'!AK49</f>
        <v>APAGADO</v>
      </c>
      <c r="AF44" t="str">
        <f>'RESUMEN TOTAL'!AL49</f>
        <v>APAGADO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 t="str">
        <f>'RESUMEN TOTAL'!AK51</f>
        <v>APAGADO</v>
      </c>
      <c r="AF46" t="str">
        <f>'RESUMEN TOTAL'!AL51</f>
        <v>APAGADO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 t="str">
        <f>'RESUMEN TOTAL'!AI52</f>
        <v>APAGADO</v>
      </c>
      <c r="AD47" t="str">
        <f>'RESUMEN TOTAL'!AJ52</f>
        <v>APAGADO</v>
      </c>
      <c r="AE47" t="str">
        <f>'RESUMEN TOTAL'!AK52</f>
        <v>APAGADO</v>
      </c>
      <c r="AF47" t="str">
        <f>'RESUMEN TOTAL'!AL52</f>
        <v>APAGADO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 t="str">
        <f>'RESUMEN TOTAL'!AI53</f>
        <v>APAGADO</v>
      </c>
      <c r="AD48" t="str">
        <f>'RESUMEN TOTAL'!AJ53</f>
        <v>APAGADO</v>
      </c>
      <c r="AE48" t="str">
        <f>'RESUMEN TOTAL'!AK53</f>
        <v>APAGADO</v>
      </c>
      <c r="AF48" t="str">
        <f>'RESUMEN TOTAL'!AL53</f>
        <v>APAGADO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 t="str">
        <f>'RESUMEN TOTAL'!AI54</f>
        <v>APAGADO</v>
      </c>
      <c r="AD49" t="str">
        <f>'RESUMEN TOTAL'!AJ54</f>
        <v>APAGADO</v>
      </c>
      <c r="AE49" t="str">
        <f>'RESUMEN TOTAL'!AK54</f>
        <v>APAGADO</v>
      </c>
      <c r="AF49" t="str">
        <f>'RESUMEN TOTAL'!AL54</f>
        <v>APAGADO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 t="str">
        <f>'RESUMEN TOTAL'!AI55</f>
        <v>APAGADO</v>
      </c>
      <c r="AD50" t="str">
        <f>'RESUMEN TOTAL'!AJ55</f>
        <v>APAGADO</v>
      </c>
      <c r="AE50" t="str">
        <f>'RESUMEN TOTAL'!AK55</f>
        <v>APAGADO</v>
      </c>
      <c r="AF50" t="str">
        <f>'RESUMEN TOTAL'!AL55</f>
        <v>APAGADO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 t="str">
        <f>'RESUMEN TOTAL'!AI56</f>
        <v>APAGADO</v>
      </c>
      <c r="AD51" t="str">
        <f>'RESUMEN TOTAL'!AJ56</f>
        <v>APAGADO</v>
      </c>
      <c r="AE51" t="str">
        <f>'RESUMEN TOTAL'!AK56</f>
        <v>APAGADO</v>
      </c>
      <c r="AF51" t="str">
        <f>'RESUMEN TOTAL'!AL56</f>
        <v>APAGADO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 t="str">
        <f>'RESUMEN TOTAL'!AI57</f>
        <v>APAGADO</v>
      </c>
      <c r="AD52" t="str">
        <f>'RESUMEN TOTAL'!AJ57</f>
        <v>APAGADO</v>
      </c>
      <c r="AE52" t="str">
        <f>'RESUMEN TOTAL'!AK57</f>
        <v>APAGADO</v>
      </c>
      <c r="AF52" t="str">
        <f>'RESUMEN TOTAL'!AL57</f>
        <v>APAGADO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 t="str">
        <f>'RESUMEN TOTAL'!AI58</f>
        <v>APAGADO</v>
      </c>
      <c r="AD53" t="str">
        <f>'RESUMEN TOTAL'!AJ58</f>
        <v>APAGADO</v>
      </c>
      <c r="AE53" t="str">
        <f>'RESUMEN TOTAL'!AK58</f>
        <v>APAGADO</v>
      </c>
      <c r="AF53" t="str">
        <f>'RESUMEN TOTAL'!AL58</f>
        <v>APAGADO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 t="str">
        <f>'RESUMEN TOTAL'!AI59</f>
        <v>APAGADO</v>
      </c>
      <c r="AD54" t="str">
        <f>'RESUMEN TOTAL'!AJ59</f>
        <v>APAGADO</v>
      </c>
      <c r="AE54" t="str">
        <f>'RESUMEN TOTAL'!AK59</f>
        <v>APAGADO</v>
      </c>
      <c r="AF54" t="str">
        <f>'RESUMEN TOTAL'!AL59</f>
        <v>APAGADO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 t="str">
        <f>'RESUMEN TOTAL'!AI60</f>
        <v>APAGADO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 t="str">
        <f>'RESUMEN TOTAL'!AI65</f>
        <v>APAGADO</v>
      </c>
      <c r="AD60" t="str">
        <f>'RESUMEN TOTAL'!AJ65</f>
        <v>APAGADO</v>
      </c>
      <c r="AE60" t="str">
        <f>'RESUMEN TOTAL'!AK65</f>
        <v>APAGADO</v>
      </c>
      <c r="AF60" t="str">
        <f>'RESUMEN TOTAL'!AL65</f>
        <v>APAGADO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 t="str">
        <f>'RESUMEN TOTAL'!AI67</f>
        <v>APAGADO</v>
      </c>
      <c r="AD62" t="str">
        <f>'RESUMEN TOTAL'!AJ67</f>
        <v>APAGADO</v>
      </c>
      <c r="AE62" t="str">
        <f>'RESUMEN TOTAL'!AK67</f>
        <v>APAGADO</v>
      </c>
      <c r="AF62" t="str">
        <f>'RESUMEN TOTAL'!AL67</f>
        <v>APAGADO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 t="str">
        <f>'RESUMEN TOTAL'!AI69</f>
        <v>APAGADO</v>
      </c>
      <c r="AD64" t="str">
        <f>'RESUMEN TOTAL'!AJ69</f>
        <v>APAGADO</v>
      </c>
      <c r="AE64" t="str">
        <f>'RESUMEN TOTAL'!AK69</f>
        <v>APAGADO</v>
      </c>
      <c r="AF64" t="str">
        <f>'RESUMEN TOTAL'!AL69</f>
        <v>APAGADO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 t="str">
        <f>'RESUMEN TOTAL'!AI70</f>
        <v>APAGADO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 t="str">
        <f>'RESUMEN TOTAL'!AI82</f>
        <v>APAGADO</v>
      </c>
      <c r="AD77" t="str">
        <f>'RESUMEN TOTAL'!AJ82</f>
        <v>APAGADO</v>
      </c>
      <c r="AE77" t="str">
        <f>'RESUMEN TOTAL'!AK82</f>
        <v>APAGADO</v>
      </c>
      <c r="AF77" t="str">
        <f>'RESUMEN TOTAL'!AL82</f>
        <v>APAGADO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 t="str">
        <f>'RESUMEN TOTAL'!AI88</f>
        <v>APAGADO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 t="str">
        <f>'RESUMEN TOTAL'!AI90</f>
        <v>APAGADO</v>
      </c>
      <c r="AD85" t="str">
        <f>'RESUMEN TOTAL'!AJ90</f>
        <v>APAGADO</v>
      </c>
      <c r="AE85" t="str">
        <f>'RESUMEN TOTAL'!AK90</f>
        <v>APAGADO</v>
      </c>
      <c r="AF85" t="str">
        <f>'RESUMEN TOTAL'!AL90</f>
        <v>APAGADO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 t="str">
        <f>'RESUMEN TOTAL'!AI91</f>
        <v>APAGADO</v>
      </c>
      <c r="AD86" t="str">
        <f>'RESUMEN TOTAL'!AJ91</f>
        <v>APAGADO</v>
      </c>
      <c r="AE86" t="str">
        <f>'RESUMEN TOTAL'!AK91</f>
        <v>APAGADO</v>
      </c>
      <c r="AF86" t="str">
        <f>'RESUMEN TOTAL'!AL91</f>
        <v>APAGADO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 t="str">
        <f>'RESUMEN TOTAL'!AI92</f>
        <v>APAGADO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 t="str">
        <f>'RESUMEN TOTAL'!AI101</f>
        <v>APAGADO</v>
      </c>
      <c r="AD96" t="str">
        <f>'RESUMEN TOTAL'!AJ101</f>
        <v>APAGADO</v>
      </c>
      <c r="AE96" t="str">
        <f>'RESUMEN TOTAL'!AK101</f>
        <v>APAGADO</v>
      </c>
      <c r="AF96" t="str">
        <f>'RESUMEN TOTAL'!AL101</f>
        <v>APAGADO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 t="str">
        <f>'RESUMEN TOTAL'!AI102</f>
        <v>APAGADO</v>
      </c>
      <c r="AD97" t="str">
        <f>'RESUMEN TOTAL'!AJ102</f>
        <v>APAGADO</v>
      </c>
      <c r="AE97" t="str">
        <f>'RESUMEN TOTAL'!AK102</f>
        <v>APAGADO</v>
      </c>
      <c r="AF97" t="str">
        <f>'RESUMEN TOTAL'!AL102</f>
        <v>APAGADO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 t="str">
        <f>'RESUMEN TOTAL'!AI103</f>
        <v>APAGADO</v>
      </c>
      <c r="AD98" t="str">
        <f>'RESUMEN TOTAL'!AJ103</f>
        <v>APAGADO</v>
      </c>
      <c r="AE98" t="str">
        <f>'RESUMEN TOTAL'!AK103</f>
        <v>APAGADO</v>
      </c>
      <c r="AF98" t="str">
        <f>'RESUMEN TOTAL'!AL103</f>
        <v>APAGADO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 t="str">
        <f>'RESUMEN TOTAL'!AI104</f>
        <v>APAGADO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 t="str">
        <f>'RESUMEN TOTAL'!AI107</f>
        <v>APAGADO</v>
      </c>
      <c r="AD102" t="str">
        <f>'RESUMEN TOTAL'!AJ107</f>
        <v>APAGADO</v>
      </c>
      <c r="AE102" t="str">
        <f>'RESUMEN TOTAL'!AK107</f>
        <v>APAGADO</v>
      </c>
      <c r="AF102" t="str">
        <f>'RESUMEN TOTAL'!AL107</f>
        <v>APAGADO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 t="str">
        <f>'RESUMEN TOTAL'!AK111</f>
        <v>APAGADO</v>
      </c>
      <c r="AF106" t="str">
        <f>'RESUMEN TOTAL'!AL111</f>
        <v>APAGADO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 t="str">
        <f>'RESUMEN TOTAL'!AI112</f>
        <v>APAGADO</v>
      </c>
      <c r="AD107" t="str">
        <f>'RESUMEN TOTAL'!AJ112</f>
        <v>APAGADO</v>
      </c>
      <c r="AE107" t="str">
        <f>'RESUMEN TOTAL'!AK112</f>
        <v>APAGADO</v>
      </c>
      <c r="AF107" t="str">
        <f>'RESUMEN TOTAL'!AL112</f>
        <v>APAGADO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 t="str">
        <f>'RESUMEN TOTAL'!AL116</f>
        <v>APAGADO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 t="str">
        <f>'RESUMEN TOTAL'!AI136</f>
        <v>APAGADO</v>
      </c>
      <c r="AD127" t="str">
        <f>'RESUMEN TOTAL'!AJ136</f>
        <v>APAGADO</v>
      </c>
      <c r="AE127" t="str">
        <f>'RESUMEN TOTAL'!AK136</f>
        <v>APAGADO</v>
      </c>
      <c r="AF127" t="str">
        <f>'RESUMEN TOTAL'!AL136</f>
        <v>APAGADO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 t="str">
        <f>'RESUMEN TOTAL'!AL139</f>
        <v>APAGADO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 t="str">
        <f>'RESUMEN TOTAL'!AI144</f>
        <v>APAGADO</v>
      </c>
      <c r="AD135" t="str">
        <f>'RESUMEN TOTAL'!AJ144</f>
        <v>APAGADO</v>
      </c>
      <c r="AE135" t="str">
        <f>'RESUMEN TOTAL'!AK144</f>
        <v>APAGADO</v>
      </c>
      <c r="AF135" t="str">
        <f>'RESUMEN TOTAL'!AL144</f>
        <v>APAGADO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 t="str">
        <f>'RESUMEN TOTAL'!AI145</f>
        <v>APAGADO</v>
      </c>
      <c r="AD136" t="str">
        <f>'RESUMEN TOTAL'!AJ145</f>
        <v>APAGADO</v>
      </c>
      <c r="AE136" t="str">
        <f>'RESUMEN TOTAL'!AK145</f>
        <v>APAGADO</v>
      </c>
      <c r="AF136" t="str">
        <f>'RESUMEN TOTAL'!AL145</f>
        <v>APAGADO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 t="str">
        <f>'RESUMEN TOTAL'!AI164</f>
        <v>APAGADO</v>
      </c>
      <c r="AD155" t="str">
        <f>'RESUMEN TOTAL'!AJ164</f>
        <v>APAGADO</v>
      </c>
      <c r="AE155" t="str">
        <f>'RESUMEN TOTAL'!AK164</f>
        <v>APAGADO</v>
      </c>
      <c r="AF155" t="str">
        <f>'RESUMEN TOTAL'!AL164</f>
        <v>APAGADO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 t="str">
        <f>'RESUMEN TOTAL'!AK172</f>
        <v>APAGADO</v>
      </c>
      <c r="AF163" t="str">
        <f>'RESUMEN TOTAL'!AL172</f>
        <v>APAGADO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 t="str">
        <f>'RESUMEN TOTAL'!AL197</f>
        <v>APAGADO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 t="str">
        <f>'RESUMEN TOTAL'!AL212</f>
        <v>APAGADO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 t="str">
        <f>'RESUMEN TOTAL'!AI223</f>
        <v>APAGADO</v>
      </c>
      <c r="AD211" t="str">
        <f>'RESUMEN TOTAL'!AJ223</f>
        <v>APAGADO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 t="str">
        <f>'RESUMEN TOTAL'!AI226</f>
        <v>APAGADO</v>
      </c>
      <c r="AD214" t="str">
        <f>'RESUMEN TOTAL'!AJ226</f>
        <v>APAGADO</v>
      </c>
      <c r="AE214" t="str">
        <f>'RESUMEN TOTAL'!AK226</f>
        <v>APAGADO</v>
      </c>
      <c r="AF214" t="str">
        <f>'RESUMEN TOTAL'!AL226</f>
        <v>APAGADO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 t="str">
        <f>'RESUMEN TOTAL'!AI228</f>
        <v>APAGADO</v>
      </c>
      <c r="AD216" t="str">
        <f>'RESUMEN TOTAL'!AJ228</f>
        <v>APAGADO</v>
      </c>
      <c r="AE216" t="str">
        <f>'RESUMEN TOTAL'!AK228</f>
        <v>APAGADO</v>
      </c>
      <c r="AF216" t="str">
        <f>'RESUMEN TOTAL'!AL228</f>
        <v>APAGADO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 t="str">
        <f>'RESUMEN TOTAL'!AK229</f>
        <v>APAGADO</v>
      </c>
      <c r="AF217" t="str">
        <f>'RESUMEN TOTAL'!AL229</f>
        <v>APAGADO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 t="str">
        <f>'RESUMEN TOTAL'!AK230</f>
        <v>APAGADO</v>
      </c>
      <c r="AF218" t="str">
        <f>'RESUMEN TOTAL'!AL230</f>
        <v>APAGADO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 t="str">
        <f>'RESUMEN TOTAL'!AI231</f>
        <v>APAGADO</v>
      </c>
      <c r="AD219" t="str">
        <f>'RESUMEN TOTAL'!AJ231</f>
        <v>APAGADO</v>
      </c>
      <c r="AE219" t="str">
        <f>'RESUMEN TOTAL'!AK231</f>
        <v>APAGADO</v>
      </c>
      <c r="AF219" t="str">
        <f>'RESUMEN TOTAL'!AL231</f>
        <v>APAGADO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 t="str">
        <f>'RESUMEN TOTAL'!AI233</f>
        <v>APAGADO</v>
      </c>
      <c r="AD221" t="str">
        <f>'RESUMEN TOTAL'!AJ233</f>
        <v>APAGADO</v>
      </c>
      <c r="AE221" t="str">
        <f>'RESUMEN TOTAL'!AK233</f>
        <v>APAGADO</v>
      </c>
      <c r="AF221" t="str">
        <f>'RESUMEN TOTAL'!AL233</f>
        <v>APAGADO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 t="str">
        <f>'RESUMEN TOTAL'!AI234</f>
        <v>APAGADO</v>
      </c>
      <c r="AD222" t="str">
        <f>'RESUMEN TOTAL'!AJ234</f>
        <v>APAGADO</v>
      </c>
      <c r="AE222" t="str">
        <f>'RESUMEN TOTAL'!AK234</f>
        <v>APAGADO</v>
      </c>
      <c r="AF222" t="str">
        <f>'RESUMEN TOTAL'!AL234</f>
        <v>APAGADO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>
        <f>'RESUMEN TOTAL'!AJ251</f>
        <v>0</v>
      </c>
      <c r="AE238">
        <f>'RESUMEN TOTAL'!AK251</f>
        <v>0</v>
      </c>
      <c r="AF238" t="str">
        <f>'RESUMEN TOTAL'!AL251</f>
        <v>APAGADO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 t="str">
        <f>'RESUMEN TOTAL'!AI284</f>
        <v>APAGADO</v>
      </c>
      <c r="AD270">
        <f>'RESUMEN TOTAL'!AJ284</f>
        <v>0</v>
      </c>
      <c r="AE270" t="str">
        <f>'RESUMEN TOTAL'!AK284</f>
        <v>APAGADO</v>
      </c>
      <c r="AF270" t="str">
        <f>'RESUMEN TOTAL'!AL284</f>
        <v>APAGADO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 t="str">
        <f>'RESUMEN TOTAL'!AK289</f>
        <v>APAGADO</v>
      </c>
      <c r="AF275" t="str">
        <f>'RESUMEN TOTAL'!AL289</f>
        <v>APAGADO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 t="str">
        <f>'RESUMEN TOTAL'!AK290</f>
        <v>APAGADO</v>
      </c>
      <c r="AF276" t="str">
        <f>'RESUMEN TOTAL'!AL290</f>
        <v>APAGADO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 t="str">
        <f>'RESUMEN TOTAL'!AK292</f>
        <v>APAGADO</v>
      </c>
      <c r="AF278" t="str">
        <f>'RESUMEN TOTAL'!AL292</f>
        <v>APAGADO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 t="str">
        <f>'RESUMEN TOTAL'!AK293</f>
        <v>APAGADO</v>
      </c>
      <c r="AF279" t="str">
        <f>'RESUMEN TOTAL'!AL293</f>
        <v>APAGADO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 t="str">
        <f>'RESUMEN TOTAL'!AI295</f>
        <v>APAGADO</v>
      </c>
      <c r="AD281" t="str">
        <f>'RESUMEN TOTAL'!AJ295</f>
        <v>APAGADO</v>
      </c>
      <c r="AE281" t="str">
        <f>'RESUMEN TOTAL'!AK295</f>
        <v>APAGADO</v>
      </c>
      <c r="AF281" t="str">
        <f>'RESUMEN TOTAL'!AL295</f>
        <v>APAGADO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 t="str">
        <f>'RESUMEN TOTAL'!AK306</f>
        <v>APAGADO</v>
      </c>
      <c r="AF292" t="str">
        <f>'RESUMEN TOTAL'!AL306</f>
        <v>APAGADO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 t="str">
        <f>'RESUMEN TOTAL'!AK317</f>
        <v>APAGADO</v>
      </c>
      <c r="AF302" t="str">
        <f>'RESUMEN TOTAL'!AL317</f>
        <v>APAGADO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 t="str">
        <f>'RESUMEN TOTAL'!AK318</f>
        <v>APAGADO</v>
      </c>
      <c r="AF303" t="str">
        <f>'RESUMEN TOTAL'!AL318</f>
        <v>APAGADO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 t="str">
        <f>'RESUMEN TOTAL'!AK323</f>
        <v>APAGADO</v>
      </c>
      <c r="AF308" t="str">
        <f>'RESUMEN TOTAL'!AL323</f>
        <v>APAGADO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 t="str">
        <f>'RESUMEN TOTAL'!AK325</f>
        <v>APAGADO</v>
      </c>
      <c r="AF310" t="str">
        <f>'RESUMEN TOTAL'!AL325</f>
        <v>APAGADO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 t="str">
        <f>'RESUMEN TOTAL'!AI326</f>
        <v>APAGADO</v>
      </c>
      <c r="AD311" t="str">
        <f>'RESUMEN TOTAL'!AJ326</f>
        <v>APAGADO</v>
      </c>
      <c r="AE311" t="str">
        <f>'RESUMEN TOTAL'!AK326</f>
        <v>APAGADO</v>
      </c>
      <c r="AF311" t="str">
        <f>'RESUMEN TOTAL'!AL326</f>
        <v>APAGADO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 t="str">
        <f>'RESUMEN TOTAL'!AK327</f>
        <v>APAGADO</v>
      </c>
      <c r="AF312" t="str">
        <f>'RESUMEN TOTAL'!AL327</f>
        <v>APAGADO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 t="str">
        <f>'RESUMEN TOTAL'!AI331</f>
        <v>APAGADO</v>
      </c>
      <c r="AD316" t="str">
        <f>'RESUMEN TOTAL'!AJ331</f>
        <v>APAGADO</v>
      </c>
      <c r="AE316" t="str">
        <f>'RESUMEN TOTAL'!AK331</f>
        <v>APAGADO</v>
      </c>
      <c r="AF316" t="str">
        <f>'RESUMEN TOTAL'!AL331</f>
        <v>APAGADO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 t="str">
        <f>'RESUMEN TOTAL'!AL340</f>
        <v>APAGADO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 t="str">
        <f>'RESUMEN TOTAL'!AK365</f>
        <v>APAGADO</v>
      </c>
      <c r="AF349" t="str">
        <f>'RESUMEN TOTAL'!AL365</f>
        <v>APAGADO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 t="str">
        <f>'RESUMEN TOTAL'!AK372</f>
        <v>APAGADO</v>
      </c>
      <c r="AF356" t="str">
        <f>'RESUMEN TOTAL'!AL372</f>
        <v>APAGADO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 t="str">
        <f>'RESUMEN TOTAL'!AK373</f>
        <v>APAGADO</v>
      </c>
      <c r="AF357" t="str">
        <f>'RESUMEN TOTAL'!AL373</f>
        <v>APAGADO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 t="str">
        <f>'RESUMEN TOTAL'!AK374</f>
        <v>APAGADO</v>
      </c>
      <c r="AF358" t="str">
        <f>'RESUMEN TOTAL'!AL374</f>
        <v>APAGADO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 t="str">
        <f>'RESUMEN TOTAL'!AI377</f>
        <v>APAGADO</v>
      </c>
      <c r="AD361" t="str">
        <f>'RESUMEN TOTAL'!AJ377</f>
        <v>APAGADO</v>
      </c>
      <c r="AE361" t="str">
        <f>'RESUMEN TOTAL'!AK377</f>
        <v>APAGADO</v>
      </c>
      <c r="AF361" t="str">
        <f>'RESUMEN TOTAL'!AL377</f>
        <v>APAGADO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 t="str">
        <f>'RESUMEN TOTAL'!AI383</f>
        <v>APAGADO</v>
      </c>
      <c r="AD367" t="str">
        <f>'RESUMEN TOTAL'!AJ383</f>
        <v>APAGADO</v>
      </c>
      <c r="AE367" t="str">
        <f>'RESUMEN TOTAL'!AK383</f>
        <v>APAGADO</v>
      </c>
      <c r="AF367" t="str">
        <f>'RESUMEN TOTAL'!AL383</f>
        <v>APAGADO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 t="str">
        <f>'RESUMEN TOTAL'!AI403</f>
        <v>APAGADO</v>
      </c>
      <c r="AD385" t="str">
        <f>'RESUMEN TOTAL'!AJ403</f>
        <v>APAGADO</v>
      </c>
      <c r="AE385" t="str">
        <f>'RESUMEN TOTAL'!AK403</f>
        <v>APAGADO</v>
      </c>
      <c r="AF385" t="str">
        <f>'RESUMEN TOTAL'!AL403</f>
        <v>APAGADO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 t="str">
        <f>'RESUMEN TOTAL'!AI410</f>
        <v>APAGADO</v>
      </c>
      <c r="AD392" t="str">
        <f>'RESUMEN TOTAL'!AJ410</f>
        <v>APAGADO</v>
      </c>
      <c r="AE392" t="str">
        <f>'RESUMEN TOTAL'!AK410</f>
        <v>APAGADO</v>
      </c>
      <c r="AF392" t="str">
        <f>'RESUMEN TOTAL'!AL410</f>
        <v>APAGADO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 t="str">
        <f>'RESUMEN TOTAL'!AI416</f>
        <v>APAGADO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 t="str">
        <f>'RESUMEN TOTAL'!AI426</f>
        <v>APAGADO</v>
      </c>
      <c r="AD408" t="str">
        <f>'RESUMEN TOTAL'!AJ426</f>
        <v>APAGADO</v>
      </c>
      <c r="AE408" t="str">
        <f>'RESUMEN TOTAL'!AK426</f>
        <v>APAGADO</v>
      </c>
      <c r="AF408" t="str">
        <f>'RESUMEN TOTAL'!AL426</f>
        <v>APAGADO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 t="str">
        <f>'RESUMEN TOTAL'!AI427</f>
        <v>APAGADO</v>
      </c>
      <c r="AD409" t="str">
        <f>'RESUMEN TOTAL'!AJ427</f>
        <v>APAGADO</v>
      </c>
      <c r="AE409" t="str">
        <f>'RESUMEN TOTAL'!AK427</f>
        <v>APAGADO</v>
      </c>
      <c r="AF409" t="str">
        <f>'RESUMEN TOTAL'!AL427</f>
        <v>APAGADO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 t="str">
        <f>'RESUMEN TOTAL'!AK435</f>
        <v>APAGADO</v>
      </c>
      <c r="AF417" t="str">
        <f>'RESUMEN TOTAL'!AL435</f>
        <v>APAGADO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 t="str">
        <f>'RESUMEN TOTAL'!AK436</f>
        <v>APAGADO</v>
      </c>
      <c r="AF418" t="str">
        <f>'RESUMEN TOTAL'!AL436</f>
        <v>APAGADO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 t="str">
        <f>'RESUMEN TOTAL'!AK437</f>
        <v>APAGADO</v>
      </c>
      <c r="AF419" t="str">
        <f>'RESUMEN TOTAL'!AL437</f>
        <v>APAGADO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 t="str">
        <f>'RESUMEN TOTAL'!AI443</f>
        <v>APAGADO</v>
      </c>
      <c r="AD424" t="str">
        <f>'RESUMEN TOTAL'!AJ443</f>
        <v>APAGADO</v>
      </c>
      <c r="AE424" t="str">
        <f>'RESUMEN TOTAL'!AK443</f>
        <v>APAGADO</v>
      </c>
      <c r="AF424" t="str">
        <f>'RESUMEN TOTAL'!AL443</f>
        <v>APAGADO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 t="str">
        <f>'RESUMEN TOTAL'!AI471</f>
        <v>APAGADO</v>
      </c>
      <c r="AD451" t="str">
        <f>'RESUMEN TOTAL'!AJ471</f>
        <v>APAGADO</v>
      </c>
      <c r="AE451" t="str">
        <f>'RESUMEN TOTAL'!AK471</f>
        <v>APAGADO</v>
      </c>
      <c r="AF451" t="str">
        <f>'RESUMEN TOTAL'!AL471</f>
        <v>APAGADO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 t="str">
        <f>'RESUMEN TOTAL'!AK472</f>
        <v>APAGADO</v>
      </c>
      <c r="AF452" t="str">
        <f>'RESUMEN TOTAL'!AL472</f>
        <v>APAGADO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 t="str">
        <f>'RESUMEN TOTAL'!AK499</f>
        <v>APAGADO</v>
      </c>
      <c r="AF459" t="str">
        <f>'RESUMEN TOTAL'!AL499</f>
        <v>APAGADO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 t="str">
        <f>'RESUMEN TOTAL'!AK500</f>
        <v>APAGADO</v>
      </c>
      <c r="AF460" t="str">
        <f>'RESUMEN TOTAL'!AL500</f>
        <v>APAGADO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 t="str">
        <f>'RESUMEN TOTAL'!AK501</f>
        <v>APAGADO</v>
      </c>
      <c r="AF461" t="str">
        <f>'RESUMEN TOTAL'!AL501</f>
        <v>APAGADO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 t="str">
        <f>'RESUMEN TOTAL'!AK502</f>
        <v>APAGADO</v>
      </c>
      <c r="AF462" t="str">
        <f>'RESUMEN TOTAL'!AL502</f>
        <v>APAGADO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 t="str">
        <f>'RESUMEN TOTAL'!AK503</f>
        <v>APAGADO</v>
      </c>
      <c r="AF463" t="str">
        <f>'RESUMEN TOTAL'!AL503</f>
        <v>APAGADO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 t="str">
        <f>'RESUMEN TOTAL'!AK504</f>
        <v>APAGADO</v>
      </c>
      <c r="AF464" t="str">
        <f>'RESUMEN TOTAL'!AL504</f>
        <v>APAGADO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 t="str">
        <f>'RESUMEN TOTAL'!AK505</f>
        <v>APAGADO</v>
      </c>
      <c r="AF465" t="str">
        <f>'RESUMEN TOTAL'!AL505</f>
        <v>APAGADO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 t="str">
        <f>'RESUMEN TOTAL'!AK506</f>
        <v>APAGADO</v>
      </c>
      <c r="AF466" t="str">
        <f>'RESUMEN TOTAL'!AL506</f>
        <v>APAGADO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 t="str">
        <f>'RESUMEN TOTAL'!AK507</f>
        <v>APAGADO</v>
      </c>
      <c r="AF467" t="str">
        <f>'RESUMEN TOTAL'!AL507</f>
        <v>APAGADO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 t="str">
        <f>'RESUMEN TOTAL'!AK508</f>
        <v>APAGADO</v>
      </c>
      <c r="AF468" t="str">
        <f>'RESUMEN TOTAL'!AL508</f>
        <v>APAGADO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 t="str">
        <f>'RESUMEN TOTAL'!AK509</f>
        <v>APAGADO</v>
      </c>
      <c r="AF469" t="str">
        <f>'RESUMEN TOTAL'!AL509</f>
        <v>APAGADO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 t="str">
        <f>'RESUMEN TOTAL'!AK510</f>
        <v>APAGADO</v>
      </c>
      <c r="AF470" t="str">
        <f>'RESUMEN TOTAL'!AL510</f>
        <v>APAGADO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 t="str">
        <f>'RESUMEN TOTAL'!AK512</f>
        <v>APAGADO</v>
      </c>
      <c r="AF472" t="str">
        <f>'RESUMEN TOTAL'!AL512</f>
        <v>APAGADO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 t="str">
        <f>'RESUMEN TOTAL'!AK513</f>
        <v>APAGADO</v>
      </c>
      <c r="AF473" t="str">
        <f>'RESUMEN TOTAL'!AL513</f>
        <v>APAGADO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 t="str">
        <f>'RESUMEN TOTAL'!AK514</f>
        <v>APAGADO</v>
      </c>
      <c r="AF474" t="str">
        <f>'RESUMEN TOTAL'!AL514</f>
        <v>APAGADO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 t="str">
        <f>'RESUMEN TOTAL'!AK515</f>
        <v>APAGADO</v>
      </c>
      <c r="AF475" t="str">
        <f>'RESUMEN TOTAL'!AL515</f>
        <v>APAGADO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 t="str">
        <f>'RESUMEN TOTAL'!AK516</f>
        <v>APAGADO</v>
      </c>
      <c r="AF476" t="str">
        <f>'RESUMEN TOTAL'!AL516</f>
        <v>APAGADO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 t="str">
        <f>'RESUMEN TOTAL'!AK517</f>
        <v>APAGADO</v>
      </c>
      <c r="AF477" t="str">
        <f>'RESUMEN TOTAL'!AL517</f>
        <v>APAGADO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 t="str">
        <f>'RESUMEN TOTAL'!AK518</f>
        <v>APAGADO</v>
      </c>
      <c r="AF478" t="str">
        <f>'RESUMEN TOTAL'!AL518</f>
        <v>APAGADO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 t="str">
        <f>'RESUMEN TOTAL'!AK523</f>
        <v>APAGADO</v>
      </c>
      <c r="AF483" t="str">
        <f>'RESUMEN TOTAL'!AL523</f>
        <v>APAGADO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 t="str">
        <f>'RESUMEN TOTAL'!AK524</f>
        <v>APAGADO</v>
      </c>
      <c r="AF484" t="str">
        <f>'RESUMEN TOTAL'!AL524</f>
        <v>APAGADO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 t="str">
        <f>'RESUMEN TOTAL'!AI532</f>
        <v>APAGADO</v>
      </c>
      <c r="AD492" t="str">
        <f>'RESUMEN TOTAL'!AJ532</f>
        <v>APAGADO</v>
      </c>
      <c r="AE492" t="str">
        <f>'RESUMEN TOTAL'!AK532</f>
        <v>APAGADO</v>
      </c>
      <c r="AF492" t="str">
        <f>'RESUMEN TOTAL'!AL532</f>
        <v>APAGADO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 t="str">
        <f>'RESUMEN TOTAL'!AK535</f>
        <v>APAGADO</v>
      </c>
      <c r="AF495" t="str">
        <f>'RESUMEN TOTAL'!AL535</f>
        <v>APAGADO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 t="str">
        <f>'RESUMEN TOTAL'!AK536</f>
        <v>APAGADO</v>
      </c>
      <c r="AF496" t="str">
        <f>'RESUMEN TOTAL'!AL536</f>
        <v>APAGADO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 t="str">
        <f>'RESUMEN TOTAL'!AK539</f>
        <v>APAGADO</v>
      </c>
      <c r="AF499" t="str">
        <f>'RESUMEN TOTAL'!AL539</f>
        <v>APAGADO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 t="str">
        <f>'RESUMEN TOTAL'!AK540</f>
        <v>APAGADO</v>
      </c>
      <c r="AF500" t="str">
        <f>'RESUMEN TOTAL'!AL540</f>
        <v>APAGADO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 t="str">
        <f>'RESUMEN TOTAL'!AK543</f>
        <v>APAGADO</v>
      </c>
      <c r="AF505" t="str">
        <f>'RESUMEN TOTAL'!AL543</f>
        <v>APAGADO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 t="str">
        <f>'RESUMEN TOTAL'!AK544</f>
        <v>APAGADO</v>
      </c>
      <c r="AF506" t="str">
        <f>'RESUMEN TOTAL'!AL544</f>
        <v>APAGADO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 t="str">
        <f>'RESUMEN TOTAL'!AK547</f>
        <v>APAGADO</v>
      </c>
      <c r="AF509" t="str">
        <f>'RESUMEN TOTAL'!AL547</f>
        <v>APAGADO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 t="str">
        <f>'RESUMEN TOTAL'!AK548</f>
        <v>APAGADO</v>
      </c>
      <c r="AF510" t="str">
        <f>'RESUMEN TOTAL'!AL548</f>
        <v>APAGADO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 t="str">
        <f>'RESUMEN TOTAL'!AK549</f>
        <v>APAGADO</v>
      </c>
      <c r="AF511" t="str">
        <f>'RESUMEN TOTAL'!AL549</f>
        <v>APAGADO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 t="str">
        <f>'RESUMEN TOTAL'!AK550</f>
        <v>APAGADO</v>
      </c>
      <c r="AF512" t="str">
        <f>'RESUMEN TOTAL'!AL550</f>
        <v>APAGADO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 t="str">
        <f>'RESUMEN TOTAL'!AK551</f>
        <v>APAGADO</v>
      </c>
      <c r="AF513" t="str">
        <f>'RESUMEN TOTAL'!AL551</f>
        <v>APAGADO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 t="str">
        <f>'RESUMEN TOTAL'!AK552</f>
        <v>APAGADO</v>
      </c>
      <c r="AF514" t="str">
        <f>'RESUMEN TOTAL'!AL552</f>
        <v>APAGADO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 t="str">
        <f>'RESUMEN TOTAL'!AK553</f>
        <v>APAGADO</v>
      </c>
      <c r="AF515" t="str">
        <f>'RESUMEN TOTAL'!AL553</f>
        <v>APAGADO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 t="str">
        <f>'RESUMEN TOTAL'!AK554</f>
        <v>APAGADO</v>
      </c>
      <c r="AF516" t="str">
        <f>'RESUMEN TOTAL'!AL554</f>
        <v>APAGADO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6</v>
      </c>
      <c r="AF2" s="18">
        <f>COUNTIFS(AF4:AF600, "=APAGADO",E4:E600,"=radio")</f>
        <v>8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 t="str">
        <f>'RESUMEN TOTAL'!AJ17</f>
        <v>APAGADO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 t="str">
        <f>'RESUMEN TOTAL'!AI27</f>
        <v>APAGADO</v>
      </c>
      <c r="AD21" t="str">
        <f>'RESUMEN TOTAL'!AJ27</f>
        <v>APAGADO</v>
      </c>
      <c r="AE21" t="str">
        <f>'RESUMEN TOTAL'!AK27</f>
        <v>APAGADO</v>
      </c>
      <c r="AF21" t="str">
        <f>'RESUMEN TOTAL'!AL27</f>
        <v>APAGADO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 t="str">
        <f>'RESUMEN TOTAL'!AI28</f>
        <v>APAGADO</v>
      </c>
      <c r="AD22" t="str">
        <f>'RESUMEN TOTAL'!AJ28</f>
        <v>APAGADO</v>
      </c>
      <c r="AE22" t="str">
        <f>'RESUMEN TOTAL'!AK28</f>
        <v>APAGADO</v>
      </c>
      <c r="AF22" t="str">
        <f>'RESUMEN TOTAL'!AL28</f>
        <v>APAGADO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 t="str">
        <f>'RESUMEN TOTAL'!AI31</f>
        <v>APAGADO</v>
      </c>
      <c r="AD25" t="str">
        <f>'RESUMEN TOTAL'!AJ31</f>
        <v>APAGADO</v>
      </c>
      <c r="AE25" t="str">
        <f>'RESUMEN TOTAL'!AK31</f>
        <v>APAGADO</v>
      </c>
      <c r="AF25" t="str">
        <f>'RESUMEN TOTAL'!AL31</f>
        <v>APAGADO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 t="str">
        <f>'RESUMEN TOTAL'!AL32</f>
        <v>APAGADO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 t="str">
        <f>'RESUMEN TOTAL'!AI33</f>
        <v>APAGADO</v>
      </c>
      <c r="AD27" t="str">
        <f>'RESUMEN TOTAL'!AJ33</f>
        <v>APAGADO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 t="str">
        <f>'RESUMEN TOTAL'!AI34</f>
        <v>APAGADO</v>
      </c>
      <c r="AD28" t="str">
        <f>'RESUMEN TOTAL'!AJ34</f>
        <v>APAGADO</v>
      </c>
      <c r="AE28" t="str">
        <f>'RESUMEN TOTAL'!AK34</f>
        <v>APAGADO</v>
      </c>
      <c r="AF28" t="str">
        <f>'RESUMEN TOTAL'!AL34</f>
        <v>APAGADO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 t="str">
        <f>'RESUMEN TOTAL'!AI36</f>
        <v>APAGADO</v>
      </c>
      <c r="AD30" t="str">
        <f>'RESUMEN TOTAL'!AJ36</f>
        <v>APAGADO</v>
      </c>
      <c r="AE30" t="str">
        <f>'RESUMEN TOTAL'!AK36</f>
        <v>APAGADO</v>
      </c>
      <c r="AF30" t="str">
        <f>'RESUMEN TOTAL'!AL36</f>
        <v>APAGADO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 t="str">
        <f>'RESUMEN TOTAL'!AI37</f>
        <v>APAGADO</v>
      </c>
      <c r="AD31" t="str">
        <f>'RESUMEN TOTAL'!AJ37</f>
        <v>APAGADO</v>
      </c>
      <c r="AE31" t="str">
        <f>'RESUMEN TOTAL'!AK37</f>
        <v>APAGADO</v>
      </c>
      <c r="AF31" t="str">
        <f>'RESUMEN TOTAL'!AL37</f>
        <v>APAGADO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 t="str">
        <f>'RESUMEN TOTAL'!AI38</f>
        <v>APAGADO</v>
      </c>
      <c r="AD32" t="str">
        <f>'RESUMEN TOTAL'!AJ38</f>
        <v>APAGADO</v>
      </c>
      <c r="AE32" t="str">
        <f>'RESUMEN TOTAL'!AK38</f>
        <v>APAGADO</v>
      </c>
      <c r="AF32" t="str">
        <f>'RESUMEN TOTAL'!AL38</f>
        <v>APAGADO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 t="str">
        <f>'RESUMEN TOTAL'!AI40</f>
        <v>APAGADO</v>
      </c>
      <c r="AD34" t="str">
        <f>'RESUMEN TOTAL'!AJ40</f>
        <v>APAGADO</v>
      </c>
      <c r="AE34" t="str">
        <f>'RESUMEN TOTAL'!AK40</f>
        <v>APAGADO</v>
      </c>
      <c r="AF34" t="str">
        <f>'RESUMEN TOTAL'!AL40</f>
        <v>APAGADO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 t="str">
        <f>'RESUMEN TOTAL'!AI41</f>
        <v>APAGADO</v>
      </c>
      <c r="AD35" t="str">
        <f>'RESUMEN TOTAL'!AJ41</f>
        <v>APAGADO</v>
      </c>
      <c r="AE35" t="str">
        <f>'RESUMEN TOTAL'!AK41</f>
        <v>APAGADO</v>
      </c>
      <c r="AF35" t="str">
        <f>'RESUMEN TOTAL'!AL41</f>
        <v>APAGADO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 t="str">
        <f>'RESUMEN TOTAL'!AI42</f>
        <v>APAGADO</v>
      </c>
      <c r="AD36" t="str">
        <f>'RESUMEN TOTAL'!AJ42</f>
        <v>APAGADO</v>
      </c>
      <c r="AE36" t="str">
        <f>'RESUMEN TOTAL'!AK42</f>
        <v>APAGADO</v>
      </c>
      <c r="AF36" t="str">
        <f>'RESUMEN TOTAL'!AL42</f>
        <v>APAGADO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 t="str">
        <f>'RESUMEN TOTAL'!AI44</f>
        <v>APAGADO</v>
      </c>
      <c r="AD38" t="str">
        <f>'RESUMEN TOTAL'!AJ44</f>
        <v>APAGADO</v>
      </c>
      <c r="AE38" t="str">
        <f>'RESUMEN TOTAL'!AK44</f>
        <v>APAGADO</v>
      </c>
      <c r="AF38" t="str">
        <f>'RESUMEN TOTAL'!AL44</f>
        <v>APAGADO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 t="str">
        <f>'RESUMEN TOTAL'!AI49</f>
        <v>APAGADO</v>
      </c>
      <c r="AD43" t="str">
        <f>'RESUMEN TOTAL'!AJ49</f>
        <v>APAGADO</v>
      </c>
      <c r="AE43" t="str">
        <f>'RESUMEN TOTAL'!AK49</f>
        <v>APAGADO</v>
      </c>
      <c r="AF43" t="str">
        <f>'RESUMEN TOTAL'!AL49</f>
        <v>APAGADO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 t="str">
        <f>'RESUMEN TOTAL'!AI50</f>
        <v>APAGADO</v>
      </c>
      <c r="AD44" t="str">
        <f>'RESUMEN TOTAL'!AJ50</f>
        <v>APAGADO</v>
      </c>
      <c r="AE44" t="str">
        <f>'RESUMEN TOTAL'!AK50</f>
        <v>APAGADO</v>
      </c>
      <c r="AF44" t="str">
        <f>'RESUMEN TOTAL'!AL50</f>
        <v>APAGADO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 t="str">
        <f>'RESUMEN TOTAL'!AK51</f>
        <v>APAGADO</v>
      </c>
      <c r="AF45" t="str">
        <f>'RESUMEN TOTAL'!AL51</f>
        <v>APAGADO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 t="str">
        <f>'RESUMEN TOTAL'!AI52</f>
        <v>APAGADO</v>
      </c>
      <c r="AD46" t="str">
        <f>'RESUMEN TOTAL'!AJ52</f>
        <v>APAGADO</v>
      </c>
      <c r="AE46" t="str">
        <f>'RESUMEN TOTAL'!AK52</f>
        <v>APAGADO</v>
      </c>
      <c r="AF46" t="str">
        <f>'RESUMEN TOTAL'!AL52</f>
        <v>APAGADO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 t="str">
        <f>'RESUMEN TOTAL'!AI53</f>
        <v>APAGADO</v>
      </c>
      <c r="AD47" t="str">
        <f>'RESUMEN TOTAL'!AJ53</f>
        <v>APAGADO</v>
      </c>
      <c r="AE47" t="str">
        <f>'RESUMEN TOTAL'!AK53</f>
        <v>APAGADO</v>
      </c>
      <c r="AF47" t="str">
        <f>'RESUMEN TOTAL'!AL53</f>
        <v>APAGADO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 t="str">
        <f>'RESUMEN TOTAL'!AI54</f>
        <v>APAGADO</v>
      </c>
      <c r="AD48" t="str">
        <f>'RESUMEN TOTAL'!AJ54</f>
        <v>APAGADO</v>
      </c>
      <c r="AE48" t="str">
        <f>'RESUMEN TOTAL'!AK54</f>
        <v>APAGADO</v>
      </c>
      <c r="AF48" t="str">
        <f>'RESUMEN TOTAL'!AL54</f>
        <v>APAGADO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 t="str">
        <f>'RESUMEN TOTAL'!AI55</f>
        <v>APAGADO</v>
      </c>
      <c r="AD49" t="str">
        <f>'RESUMEN TOTAL'!AJ55</f>
        <v>APAGADO</v>
      </c>
      <c r="AE49" t="str">
        <f>'RESUMEN TOTAL'!AK55</f>
        <v>APAGADO</v>
      </c>
      <c r="AF49" t="str">
        <f>'RESUMEN TOTAL'!AL55</f>
        <v>APAGADO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 t="str">
        <f>'RESUMEN TOTAL'!AI56</f>
        <v>APAGADO</v>
      </c>
      <c r="AD50" t="str">
        <f>'RESUMEN TOTAL'!AJ56</f>
        <v>APAGADO</v>
      </c>
      <c r="AE50" t="str">
        <f>'RESUMEN TOTAL'!AK56</f>
        <v>APAGADO</v>
      </c>
      <c r="AF50" t="str">
        <f>'RESUMEN TOTAL'!AL56</f>
        <v>APAGADO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 t="str">
        <f>'RESUMEN TOTAL'!AL57</f>
        <v>APAGADO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 t="str">
        <f>'RESUMEN TOTAL'!AI58</f>
        <v>APAGADO</v>
      </c>
      <c r="AD52" t="str">
        <f>'RESUMEN TOTAL'!AJ58</f>
        <v>APAGADO</v>
      </c>
      <c r="AE52" t="str">
        <f>'RESUMEN TOTAL'!AK58</f>
        <v>APAGADO</v>
      </c>
      <c r="AF52" t="str">
        <f>'RESUMEN TOTAL'!AL58</f>
        <v>APAGADO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 t="str">
        <f>'RESUMEN TOTAL'!AI59</f>
        <v>APAGADO</v>
      </c>
      <c r="AD53" t="str">
        <f>'RESUMEN TOTAL'!AJ59</f>
        <v>APAGADO</v>
      </c>
      <c r="AE53" t="str">
        <f>'RESUMEN TOTAL'!AK59</f>
        <v>APAGADO</v>
      </c>
      <c r="AF53" t="str">
        <f>'RESUMEN TOTAL'!AL59</f>
        <v>APAGADO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 t="str">
        <f>'RESUMEN TOTAL'!AL60</f>
        <v>APAGADO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 t="str">
        <f>'RESUMEN TOTAL'!AI65</f>
        <v>APAGADO</v>
      </c>
      <c r="AD59" t="str">
        <f>'RESUMEN TOTAL'!AJ65</f>
        <v>APAGADO</v>
      </c>
      <c r="AE59" t="str">
        <f>'RESUMEN TOTAL'!AK65</f>
        <v>APAGADO</v>
      </c>
      <c r="AF59" t="str">
        <f>'RESUMEN TOTAL'!AL65</f>
        <v>APAGADO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 t="str">
        <f>'RESUMEN TOTAL'!AI67</f>
        <v>APAGADO</v>
      </c>
      <c r="AD61" t="str">
        <f>'RESUMEN TOTAL'!AJ67</f>
        <v>APAGADO</v>
      </c>
      <c r="AE61" t="str">
        <f>'RESUMEN TOTAL'!AK67</f>
        <v>APAGADO</v>
      </c>
      <c r="AF61" t="str">
        <f>'RESUMEN TOTAL'!AL67</f>
        <v>APAGADO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 t="str">
        <f>'RESUMEN TOTAL'!AI69</f>
        <v>APAGADO</v>
      </c>
      <c r="AD63" t="str">
        <f>'RESUMEN TOTAL'!AJ69</f>
        <v>APAGADO</v>
      </c>
      <c r="AE63" t="str">
        <f>'RESUMEN TOTAL'!AK69</f>
        <v>APAGADO</v>
      </c>
      <c r="AF63" t="str">
        <f>'RESUMEN TOTAL'!AL69</f>
        <v>APAGADO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 t="str">
        <f>'RESUMEN TOTAL'!AI70</f>
        <v>APAGADO</v>
      </c>
      <c r="AD64" t="str">
        <f>'RESUMEN TOTAL'!AJ70</f>
        <v>APAGADO</v>
      </c>
      <c r="AE64" t="str">
        <f>'RESUMEN TOTAL'!AK70</f>
        <v>APAGADO</v>
      </c>
      <c r="AF64" t="str">
        <f>'RESUMEN TOTAL'!AL70</f>
        <v>APAGADO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 t="str">
        <f>'RESUMEN TOTAL'!AI82</f>
        <v>APAGADO</v>
      </c>
      <c r="AD76" t="str">
        <f>'RESUMEN TOTAL'!AJ82</f>
        <v>APAGADO</v>
      </c>
      <c r="AE76" t="str">
        <f>'RESUMEN TOTAL'!AK82</f>
        <v>APAGADO</v>
      </c>
      <c r="AF76" t="str">
        <f>'RESUMEN TOTAL'!AL82</f>
        <v>APAGADO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 t="str">
        <f>'RESUMEN TOTAL'!AI88</f>
        <v>APAGADO</v>
      </c>
      <c r="AD82" t="str">
        <f>'RESUMEN TOTAL'!AJ88</f>
        <v>APAGADO</v>
      </c>
      <c r="AE82" t="str">
        <f>'RESUMEN TOTAL'!AK88</f>
        <v>APAGADO</v>
      </c>
      <c r="AF82" t="str">
        <f>'RESUMEN TOTAL'!AL88</f>
        <v>APAGADO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 t="str">
        <f>'RESUMEN TOTAL'!AI90</f>
        <v>APAGADO</v>
      </c>
      <c r="AD84" t="str">
        <f>'RESUMEN TOTAL'!AJ90</f>
        <v>APAGADO</v>
      </c>
      <c r="AE84" t="str">
        <f>'RESUMEN TOTAL'!AK90</f>
        <v>APAGADO</v>
      </c>
      <c r="AF84" t="str">
        <f>'RESUMEN TOTAL'!AL90</f>
        <v>APAGADO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 t="str">
        <f>'RESUMEN TOTAL'!AI91</f>
        <v>APAGADO</v>
      </c>
      <c r="AD85" t="str">
        <f>'RESUMEN TOTAL'!AJ91</f>
        <v>APAGADO</v>
      </c>
      <c r="AE85" t="str">
        <f>'RESUMEN TOTAL'!AK91</f>
        <v>APAGADO</v>
      </c>
      <c r="AF85" t="str">
        <f>'RESUMEN TOTAL'!AL91</f>
        <v>APAGADO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 t="str">
        <f>'RESUMEN TOTAL'!AI92</f>
        <v>APAGADO</v>
      </c>
      <c r="AD86" t="str">
        <f>'RESUMEN TOTAL'!AJ92</f>
        <v>APAGADO</v>
      </c>
      <c r="AE86" t="str">
        <f>'RESUMEN TOTAL'!AK92</f>
        <v>APAGADO</v>
      </c>
      <c r="AF86" t="str">
        <f>'RESUMEN TOTAL'!AL92</f>
        <v>APAGADO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 t="str">
        <f>'RESUMEN TOTAL'!AI101</f>
        <v>APAGADO</v>
      </c>
      <c r="AD95" t="str">
        <f>'RESUMEN TOTAL'!AJ101</f>
        <v>APAGADO</v>
      </c>
      <c r="AE95" t="str">
        <f>'RESUMEN TOTAL'!AK101</f>
        <v>APAGADO</v>
      </c>
      <c r="AF95" t="str">
        <f>'RESUMEN TOTAL'!AL101</f>
        <v>APAGADO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 t="str">
        <f>'RESUMEN TOTAL'!AI102</f>
        <v>APAGADO</v>
      </c>
      <c r="AD96" t="str">
        <f>'RESUMEN TOTAL'!AJ102</f>
        <v>APAGADO</v>
      </c>
      <c r="AE96" t="str">
        <f>'RESUMEN TOTAL'!AK102</f>
        <v>APAGADO</v>
      </c>
      <c r="AF96" t="str">
        <f>'RESUMEN TOTAL'!AL102</f>
        <v>APAGADO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 t="str">
        <f>'RESUMEN TOTAL'!AI103</f>
        <v>APAGADO</v>
      </c>
      <c r="AD97" t="str">
        <f>'RESUMEN TOTAL'!AJ103</f>
        <v>APAGADO</v>
      </c>
      <c r="AE97" t="str">
        <f>'RESUMEN TOTAL'!AK103</f>
        <v>APAGADO</v>
      </c>
      <c r="AF97" t="str">
        <f>'RESUMEN TOTAL'!AL103</f>
        <v>APAGADO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 t="str">
        <f>'RESUMEN TOTAL'!AI104</f>
        <v>APAGADO</v>
      </c>
      <c r="AD98" t="str">
        <f>'RESUMEN TOTAL'!AJ104</f>
        <v>APAGADO</v>
      </c>
      <c r="AE98" t="str">
        <f>'RESUMEN TOTAL'!AK104</f>
        <v>APAGADO</v>
      </c>
      <c r="AF98" t="str">
        <f>'RESUMEN TOTAL'!AL104</f>
        <v>APAGADO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 t="str">
        <f>'RESUMEN TOTAL'!AI107</f>
        <v>APAGADO</v>
      </c>
      <c r="AD101" t="str">
        <f>'RESUMEN TOTAL'!AJ107</f>
        <v>APAGADO</v>
      </c>
      <c r="AE101" t="str">
        <f>'RESUMEN TOTAL'!AK107</f>
        <v>APAGADO</v>
      </c>
      <c r="AF101" t="str">
        <f>'RESUMEN TOTAL'!AL107</f>
        <v>APAGADO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 t="str">
        <f>'RESUMEN TOTAL'!AK111</f>
        <v>APAGADO</v>
      </c>
      <c r="AF105" t="str">
        <f>'RESUMEN TOTAL'!AL111</f>
        <v>APAGADO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 t="str">
        <f>'RESUMEN TOTAL'!AI112</f>
        <v>APAGADO</v>
      </c>
      <c r="AD106" t="str">
        <f>'RESUMEN TOTAL'!AJ112</f>
        <v>APAGADO</v>
      </c>
      <c r="AE106" t="str">
        <f>'RESUMEN TOTAL'!AK112</f>
        <v>APAGADO</v>
      </c>
      <c r="AF106" t="str">
        <f>'RESUMEN TOTAL'!AL112</f>
        <v>APAGADO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 t="str">
        <f>'RESUMEN TOTAL'!AL116</f>
        <v>APAGADO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 t="str">
        <f>'RESUMEN TOTAL'!AI136</f>
        <v>APAGADO</v>
      </c>
      <c r="AD126" t="str">
        <f>'RESUMEN TOTAL'!AJ136</f>
        <v>APAGADO</v>
      </c>
      <c r="AE126" t="str">
        <f>'RESUMEN TOTAL'!AK136</f>
        <v>APAGADO</v>
      </c>
      <c r="AF126" t="str">
        <f>'RESUMEN TOTAL'!AL136</f>
        <v>APAGADO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 t="str">
        <f>'RESUMEN TOTAL'!AL139</f>
        <v>APAGADO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 t="str">
        <f>'RESUMEN TOTAL'!AI144</f>
        <v>APAGADO</v>
      </c>
      <c r="AD134" t="str">
        <f>'RESUMEN TOTAL'!AJ144</f>
        <v>APAGADO</v>
      </c>
      <c r="AE134" t="str">
        <f>'RESUMEN TOTAL'!AK144</f>
        <v>APAGADO</v>
      </c>
      <c r="AF134" t="str">
        <f>'RESUMEN TOTAL'!AL144</f>
        <v>APAGADO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 t="str">
        <f>'RESUMEN TOTAL'!AI145</f>
        <v>APAGADO</v>
      </c>
      <c r="AD135" t="str">
        <f>'RESUMEN TOTAL'!AJ145</f>
        <v>APAGADO</v>
      </c>
      <c r="AE135" t="str">
        <f>'RESUMEN TOTAL'!AK145</f>
        <v>APAGADO</v>
      </c>
      <c r="AF135" t="str">
        <f>'RESUMEN TOTAL'!AL145</f>
        <v>APAGADO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 t="str">
        <f>'RESUMEN TOTAL'!AI164</f>
        <v>APAGADO</v>
      </c>
      <c r="AD154" t="str">
        <f>'RESUMEN TOTAL'!AJ164</f>
        <v>APAGADO</v>
      </c>
      <c r="AE154" t="str">
        <f>'RESUMEN TOTAL'!AK164</f>
        <v>APAGADO</v>
      </c>
      <c r="AF154" t="str">
        <f>'RESUMEN TOTAL'!AL164</f>
        <v>APAGADO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 t="str">
        <f>'RESUMEN TOTAL'!AL172</f>
        <v>APAGADO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 t="str">
        <f>'RESUMEN TOTAL'!AL197</f>
        <v>APAGADO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 t="str">
        <f>'RESUMEN TOTAL'!AL212</f>
        <v>APAGADO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 t="str">
        <f>'RESUMEN TOTAL'!AI223</f>
        <v>APAGADO</v>
      </c>
      <c r="AD210" t="str">
        <f>'RESUMEN TOTAL'!AJ223</f>
        <v>APAGADO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 t="str">
        <f>'RESUMEN TOTAL'!AI226</f>
        <v>APAGADO</v>
      </c>
      <c r="AD213" t="str">
        <f>'RESUMEN TOTAL'!AJ226</f>
        <v>APAGADO</v>
      </c>
      <c r="AE213" t="str">
        <f>'RESUMEN TOTAL'!AK226</f>
        <v>APAGADO</v>
      </c>
      <c r="AF213" t="str">
        <f>'RESUMEN TOTAL'!AL226</f>
        <v>APAGADO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 t="str">
        <f>'RESUMEN TOTAL'!AI228</f>
        <v>APAGADO</v>
      </c>
      <c r="AD215" t="str">
        <f>'RESUMEN TOTAL'!AJ228</f>
        <v>APAGADO</v>
      </c>
      <c r="AE215" t="str">
        <f>'RESUMEN TOTAL'!AK228</f>
        <v>APAGADO</v>
      </c>
      <c r="AF215" t="str">
        <f>'RESUMEN TOTAL'!AL228</f>
        <v>APAGADO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 t="str">
        <f>'RESUMEN TOTAL'!AL229</f>
        <v>APAGADO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 t="str">
        <f>'RESUMEN TOTAL'!AL230</f>
        <v>APAGADO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 t="str">
        <f>'RESUMEN TOTAL'!AI231</f>
        <v>APAGADO</v>
      </c>
      <c r="AD218" t="str">
        <f>'RESUMEN TOTAL'!AJ231</f>
        <v>APAGADO</v>
      </c>
      <c r="AE218" t="str">
        <f>'RESUMEN TOTAL'!AK231</f>
        <v>APAGADO</v>
      </c>
      <c r="AF218" t="str">
        <f>'RESUMEN TOTAL'!AL231</f>
        <v>APAGADO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 t="str">
        <f>'RESUMEN TOTAL'!AI233</f>
        <v>APAGADO</v>
      </c>
      <c r="AD220" t="str">
        <f>'RESUMEN TOTAL'!AJ233</f>
        <v>APAGADO</v>
      </c>
      <c r="AE220" t="str">
        <f>'RESUMEN TOTAL'!AK233</f>
        <v>APAGADO</v>
      </c>
      <c r="AF220" t="str">
        <f>'RESUMEN TOTAL'!AL233</f>
        <v>APAGADO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 t="str">
        <f>'RESUMEN TOTAL'!AI234</f>
        <v>APAGADO</v>
      </c>
      <c r="AD221" t="str">
        <f>'RESUMEN TOTAL'!AJ234</f>
        <v>APAGADO</v>
      </c>
      <c r="AE221" t="str">
        <f>'RESUMEN TOTAL'!AK234</f>
        <v>APAGADO</v>
      </c>
      <c r="AF221" t="str">
        <f>'RESUMEN TOTAL'!AL234</f>
        <v>APAGADO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>
        <f>'RESUMEN TOTAL'!AJ251</f>
        <v>0</v>
      </c>
      <c r="AE237">
        <f>'RESUMEN TOTAL'!AK251</f>
        <v>0</v>
      </c>
      <c r="AF237" t="str">
        <f>'RESUMEN TOTAL'!AL251</f>
        <v>APAGADO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 t="str">
        <f>'RESUMEN TOTAL'!AI284</f>
        <v>APAGADO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 t="str">
        <f>'RESUMEN TOTAL'!AL289</f>
        <v>APAGADO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 t="str">
        <f>'RESUMEN TOTAL'!AL290</f>
        <v>APAGADO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 t="str">
        <f>'RESUMEN TOTAL'!AL292</f>
        <v>APAGADO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 t="str">
        <f>'RESUMEN TOTAL'!AL293</f>
        <v>APAGADO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 t="str">
        <f>'RESUMEN TOTAL'!AI295</f>
        <v>APAGADO</v>
      </c>
      <c r="AD280" t="str">
        <f>'RESUMEN TOTAL'!AJ295</f>
        <v>APAGADO</v>
      </c>
      <c r="AE280" t="str">
        <f>'RESUMEN TOTAL'!AK295</f>
        <v>APAGADO</v>
      </c>
      <c r="AF280" t="str">
        <f>'RESUMEN TOTAL'!AL295</f>
        <v>APAGADO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 t="str">
        <f>'RESUMEN TOTAL'!AL306</f>
        <v>APAGADO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 t="str">
        <f>'RESUMEN TOTAL'!AL317</f>
        <v>APAGADO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 t="str">
        <f>'RESUMEN TOTAL'!AL318</f>
        <v>APAGADO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 t="str">
        <f>'RESUMEN TOTAL'!AL323</f>
        <v>APAGADO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 t="str">
        <f>'RESUMEN TOTAL'!AL325</f>
        <v>APAGADO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 t="str">
        <f>'RESUMEN TOTAL'!AI326</f>
        <v>APAGADO</v>
      </c>
      <c r="AD310" t="str">
        <f>'RESUMEN TOTAL'!AJ326</f>
        <v>APAGADO</v>
      </c>
      <c r="AE310" t="str">
        <f>'RESUMEN TOTAL'!AK326</f>
        <v>APAGADO</v>
      </c>
      <c r="AF310" t="str">
        <f>'RESUMEN TOTAL'!AL326</f>
        <v>APAGADO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 t="str">
        <f>'RESUMEN TOTAL'!AL327</f>
        <v>APAGADO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 t="str">
        <f>'RESUMEN TOTAL'!AI331</f>
        <v>APAGADO</v>
      </c>
      <c r="AD315" t="str">
        <f>'RESUMEN TOTAL'!AJ331</f>
        <v>APAGADO</v>
      </c>
      <c r="AE315" t="str">
        <f>'RESUMEN TOTAL'!AK331</f>
        <v>APAGADO</v>
      </c>
      <c r="AF315" t="str">
        <f>'RESUMEN TOTAL'!AL331</f>
        <v>APAGADO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 t="str">
        <f>'RESUMEN TOTAL'!AL340</f>
        <v>APAGADO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 t="str">
        <f>'RESUMEN TOTAL'!AL365</f>
        <v>APAGADO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 t="str">
        <f>'RESUMEN TOTAL'!AL372</f>
        <v>APAGADO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 t="str">
        <f>'RESUMEN TOTAL'!AL373</f>
        <v>APAGADO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 t="str">
        <f>'RESUMEN TOTAL'!AL374</f>
        <v>APAGADO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 t="str">
        <f>'RESUMEN TOTAL'!AL377</f>
        <v>APAGADO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 t="str">
        <f>'RESUMEN TOTAL'!AI383</f>
        <v>APAGADO</v>
      </c>
      <c r="AD366" t="str">
        <f>'RESUMEN TOTAL'!AJ383</f>
        <v>APAGADO</v>
      </c>
      <c r="AE366" t="str">
        <f>'RESUMEN TOTAL'!AK383</f>
        <v>APAGADO</v>
      </c>
      <c r="AF366" t="str">
        <f>'RESUMEN TOTAL'!AL383</f>
        <v>APAGADO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 t="str">
        <f>'RESUMEN TOTAL'!AI403</f>
        <v>APAGADO</v>
      </c>
      <c r="AD384" t="str">
        <f>'RESUMEN TOTAL'!AJ403</f>
        <v>APAGADO</v>
      </c>
      <c r="AE384" t="str">
        <f>'RESUMEN TOTAL'!AK403</f>
        <v>APAGADO</v>
      </c>
      <c r="AF384" t="str">
        <f>'RESUMEN TOTAL'!AL403</f>
        <v>APAGADO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 t="str">
        <f>'RESUMEN TOTAL'!AI410</f>
        <v>APAGADO</v>
      </c>
      <c r="AD391" t="str">
        <f>'RESUMEN TOTAL'!AJ410</f>
        <v>APAGADO</v>
      </c>
      <c r="AE391" t="str">
        <f>'RESUMEN TOTAL'!AK410</f>
        <v>APAGADO</v>
      </c>
      <c r="AF391" t="str">
        <f>'RESUMEN TOTAL'!AL410</f>
        <v>APAGADO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 t="str">
        <f>'RESUMEN TOTAL'!AI426</f>
        <v>APAGADO</v>
      </c>
      <c r="AD407" t="str">
        <f>'RESUMEN TOTAL'!AJ426</f>
        <v>APAGADO</v>
      </c>
      <c r="AE407" t="str">
        <f>'RESUMEN TOTAL'!AK426</f>
        <v>APAGADO</v>
      </c>
      <c r="AF407" t="str">
        <f>'RESUMEN TOTAL'!AL426</f>
        <v>APAGADO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 t="str">
        <f>'RESUMEN TOTAL'!AI427</f>
        <v>APAGADO</v>
      </c>
      <c r="AD408" t="str">
        <f>'RESUMEN TOTAL'!AJ427</f>
        <v>APAGADO</v>
      </c>
      <c r="AE408" t="str">
        <f>'RESUMEN TOTAL'!AK427</f>
        <v>APAGADO</v>
      </c>
      <c r="AF408" t="str">
        <f>'RESUMEN TOTAL'!AL427</f>
        <v>APAGADO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 t="str">
        <f>'RESUMEN TOTAL'!AL435</f>
        <v>APAGADO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 t="str">
        <f>'RESUMEN TOTAL'!AL436</f>
        <v>APAGADO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 t="str">
        <f>'RESUMEN TOTAL'!AL437</f>
        <v>APAGADO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 t="str">
        <f>'RESUMEN TOTAL'!AL443</f>
        <v>APAGADO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 t="str">
        <f>'RESUMEN TOTAL'!AI471</f>
        <v>APAGADO</v>
      </c>
      <c r="AD450" t="str">
        <f>'RESUMEN TOTAL'!AJ471</f>
        <v>APAGADO</v>
      </c>
      <c r="AE450" t="str">
        <f>'RESUMEN TOTAL'!AK471</f>
        <v>APAGADO</v>
      </c>
      <c r="AF450" t="str">
        <f>'RESUMEN TOTAL'!AL471</f>
        <v>APAGADO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 t="str">
        <f>'RESUMEN TOTAL'!AL472</f>
        <v>APAGADO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 t="str">
        <f>'RESUMEN TOTAL'!AK499</f>
        <v>APAGADO</v>
      </c>
      <c r="AF458" t="str">
        <f>'RESUMEN TOTAL'!AL499</f>
        <v>APAGADO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 t="str">
        <f>'RESUMEN TOTAL'!AK500</f>
        <v>APAGADO</v>
      </c>
      <c r="AF459" t="str">
        <f>'RESUMEN TOTAL'!AL500</f>
        <v>APAGADO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 t="str">
        <f>'RESUMEN TOTAL'!AK501</f>
        <v>APAGADO</v>
      </c>
      <c r="AF460" t="str">
        <f>'RESUMEN TOTAL'!AL501</f>
        <v>APAGADO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 t="str">
        <f>'RESUMEN TOTAL'!AK502</f>
        <v>APAGADO</v>
      </c>
      <c r="AF461" t="str">
        <f>'RESUMEN TOTAL'!AL502</f>
        <v>APAGADO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 t="str">
        <f>'RESUMEN TOTAL'!AK503</f>
        <v>APAGADO</v>
      </c>
      <c r="AF462" t="str">
        <f>'RESUMEN TOTAL'!AL503</f>
        <v>APAGADO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 t="str">
        <f>'RESUMEN TOTAL'!AK504</f>
        <v>APAGADO</v>
      </c>
      <c r="AF463" t="str">
        <f>'RESUMEN TOTAL'!AL504</f>
        <v>APAGADO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 t="str">
        <f>'RESUMEN TOTAL'!AK505</f>
        <v>APAGADO</v>
      </c>
      <c r="AF464" t="str">
        <f>'RESUMEN TOTAL'!AL505</f>
        <v>APAGADO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 t="str">
        <f>'RESUMEN TOTAL'!AK506</f>
        <v>APAGADO</v>
      </c>
      <c r="AF465" t="str">
        <f>'RESUMEN TOTAL'!AL506</f>
        <v>APAGADO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 t="str">
        <f>'RESUMEN TOTAL'!AK507</f>
        <v>APAGADO</v>
      </c>
      <c r="AF466" t="str">
        <f>'RESUMEN TOTAL'!AL507</f>
        <v>APAGADO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 t="str">
        <f>'RESUMEN TOTAL'!AK508</f>
        <v>APAGADO</v>
      </c>
      <c r="AF467" t="str">
        <f>'RESUMEN TOTAL'!AL508</f>
        <v>APAGADO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 t="str">
        <f>'RESUMEN TOTAL'!AK509</f>
        <v>APAGADO</v>
      </c>
      <c r="AF468" t="str">
        <f>'RESUMEN TOTAL'!AL509</f>
        <v>APAGADO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 t="str">
        <f>'RESUMEN TOTAL'!AK510</f>
        <v>APAGADO</v>
      </c>
      <c r="AF469" t="str">
        <f>'RESUMEN TOTAL'!AL510</f>
        <v>APAGADO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 t="str">
        <f>'RESUMEN TOTAL'!AK512</f>
        <v>APAGADO</v>
      </c>
      <c r="AF471" t="str">
        <f>'RESUMEN TOTAL'!AL512</f>
        <v>APAGADO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 t="str">
        <f>'RESUMEN TOTAL'!AK513</f>
        <v>APAGADO</v>
      </c>
      <c r="AF472" t="str">
        <f>'RESUMEN TOTAL'!AL513</f>
        <v>APAGADO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 t="str">
        <f>'RESUMEN TOTAL'!AK514</f>
        <v>APAGADO</v>
      </c>
      <c r="AF473" t="str">
        <f>'RESUMEN TOTAL'!AL514</f>
        <v>APAGADO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 t="str">
        <f>'RESUMEN TOTAL'!AK515</f>
        <v>APAGADO</v>
      </c>
      <c r="AF474" t="str">
        <f>'RESUMEN TOTAL'!AL515</f>
        <v>APAGADO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 t="str">
        <f>'RESUMEN TOTAL'!AK516</f>
        <v>APAGADO</v>
      </c>
      <c r="AF475" t="str">
        <f>'RESUMEN TOTAL'!AL516</f>
        <v>APAGADO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 t="str">
        <f>'RESUMEN TOTAL'!AK517</f>
        <v>APAGADO</v>
      </c>
      <c r="AF476" t="str">
        <f>'RESUMEN TOTAL'!AL517</f>
        <v>APAGADO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 t="str">
        <f>'RESUMEN TOTAL'!AK518</f>
        <v>APAGADO</v>
      </c>
      <c r="AF477" t="str">
        <f>'RESUMEN TOTAL'!AL518</f>
        <v>APAGADO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 t="str">
        <f>'RESUMEN TOTAL'!AK523</f>
        <v>APAGADO</v>
      </c>
      <c r="AF482" t="str">
        <f>'RESUMEN TOTAL'!AL523</f>
        <v>APAGADO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 t="str">
        <f>'RESUMEN TOTAL'!AK524</f>
        <v>APAGADO</v>
      </c>
      <c r="AF483" t="str">
        <f>'RESUMEN TOTAL'!AL524</f>
        <v>APAGADO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 t="str">
        <f>'RESUMEN TOTAL'!AI532</f>
        <v>APAGADO</v>
      </c>
      <c r="AD491" t="str">
        <f>'RESUMEN TOTAL'!AJ532</f>
        <v>APAGADO</v>
      </c>
      <c r="AE491" t="str">
        <f>'RESUMEN TOTAL'!AK532</f>
        <v>APAGADO</v>
      </c>
      <c r="AF491" t="str">
        <f>'RESUMEN TOTAL'!AL532</f>
        <v>APAGADO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 t="str">
        <f>'RESUMEN TOTAL'!AK535</f>
        <v>APAGADO</v>
      </c>
      <c r="AF494" t="str">
        <f>'RESUMEN TOTAL'!AL535</f>
        <v>APAGADO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 t="str">
        <f>'RESUMEN TOTAL'!AK536</f>
        <v>APAGADO</v>
      </c>
      <c r="AF495" t="str">
        <f>'RESUMEN TOTAL'!AL536</f>
        <v>APAGADO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 t="str">
        <f>'RESUMEN TOTAL'!AK539</f>
        <v>APAGADO</v>
      </c>
      <c r="AF498" t="str">
        <f>'RESUMEN TOTAL'!AL539</f>
        <v>APAGADO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 t="str">
        <f>'RESUMEN TOTAL'!AK540</f>
        <v>APAGADO</v>
      </c>
      <c r="AF499" t="str">
        <f>'RESUMEN TOTAL'!AL540</f>
        <v>APAGADO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 t="str">
        <f>'RESUMEN TOTAL'!AK543</f>
        <v>APAGADO</v>
      </c>
      <c r="AF504" t="str">
        <f>'RESUMEN TOTAL'!AL543</f>
        <v>APAGADO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 t="str">
        <f>'RESUMEN TOTAL'!AK544</f>
        <v>APAGADO</v>
      </c>
      <c r="AF505" t="str">
        <f>'RESUMEN TOTAL'!AL544</f>
        <v>APAGADO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 t="str">
        <f>'RESUMEN TOTAL'!AK547</f>
        <v>APAGADO</v>
      </c>
      <c r="AF508" t="str">
        <f>'RESUMEN TOTAL'!AL547</f>
        <v>APAGADO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 t="str">
        <f>'RESUMEN TOTAL'!AK548</f>
        <v>APAGADO</v>
      </c>
      <c r="AF509" t="str">
        <f>'RESUMEN TOTAL'!AL548</f>
        <v>APAGADO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 t="str">
        <f>'RESUMEN TOTAL'!AK549</f>
        <v>APAGADO</v>
      </c>
      <c r="AF510" t="str">
        <f>'RESUMEN TOTAL'!AL549</f>
        <v>APAGADO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 t="str">
        <f>'RESUMEN TOTAL'!AK550</f>
        <v>APAGADO</v>
      </c>
      <c r="AF511" t="str">
        <f>'RESUMEN TOTAL'!AL550</f>
        <v>APAGADO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 t="str">
        <f>'RESUMEN TOTAL'!AK551</f>
        <v>APAGADO</v>
      </c>
      <c r="AF512" t="str">
        <f>'RESUMEN TOTAL'!AL551</f>
        <v>APAGADO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 t="str">
        <f>'RESUMEN TOTAL'!AK552</f>
        <v>APAGADO</v>
      </c>
      <c r="AF513" t="str">
        <f>'RESUMEN TOTAL'!AL552</f>
        <v>APAGADO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 t="str">
        <f>'RESUMEN TOTAL'!AK553</f>
        <v>APAGADO</v>
      </c>
      <c r="AF514" t="str">
        <f>'RESUMEN TOTAL'!AL553</f>
        <v>APAGADO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 t="str">
        <f>'RESUMEN TOTAL'!AK554</f>
        <v>APAGADO</v>
      </c>
      <c r="AF515" t="str">
        <f>'RESUMEN TOTAL'!AL554</f>
        <v>APAGADO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84" zoomScale="80" zoomScaleNormal="80" workbookViewId="0">
      <selection activeCell="D193" sqref="D19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107</v>
      </c>
      <c r="D164" s="64">
        <v>107</v>
      </c>
      <c r="E164" s="65">
        <v>0.23569999999999999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7</v>
      </c>
      <c r="D165" s="128">
        <v>100</v>
      </c>
      <c r="E165" s="65">
        <v>0.2203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1</v>
      </c>
      <c r="D166" s="64">
        <v>106</v>
      </c>
      <c r="E166" s="65">
        <v>0.2235</v>
      </c>
      <c r="F166" s="144"/>
      <c r="G166" s="63" t="s">
        <v>1114</v>
      </c>
      <c r="H166" s="116">
        <v>39</v>
      </c>
      <c r="I166" s="120">
        <v>23</v>
      </c>
      <c r="J166" s="110">
        <f>I166/H166</f>
        <v>0.58974358974358976</v>
      </c>
    </row>
    <row r="167" spans="2:10" ht="16.5" thickBot="1" x14ac:dyDescent="0.3">
      <c r="B167" s="66" t="s">
        <v>16</v>
      </c>
      <c r="C167" s="67">
        <v>7</v>
      </c>
      <c r="D167" s="68">
        <v>100</v>
      </c>
      <c r="E167" s="88">
        <v>0.2203</v>
      </c>
      <c r="F167" s="144"/>
      <c r="G167" s="63" t="s">
        <v>1377</v>
      </c>
      <c r="H167" s="116">
        <v>39</v>
      </c>
      <c r="I167" s="121">
        <v>24</v>
      </c>
      <c r="J167" s="105">
        <f>I167/H167</f>
        <v>0.61538461538461542</v>
      </c>
    </row>
    <row r="168" spans="2:10" ht="17.25" thickTop="1" thickBot="1" x14ac:dyDescent="0.3">
      <c r="B168" s="91" t="s">
        <v>1105</v>
      </c>
      <c r="C168" s="92">
        <v>85</v>
      </c>
      <c r="D168" s="92"/>
      <c r="E168" s="93">
        <v>0.33</v>
      </c>
      <c r="F168" s="144"/>
      <c r="G168" s="63" t="s">
        <v>1383</v>
      </c>
      <c r="H168" s="116">
        <v>78</v>
      </c>
      <c r="I168" s="122">
        <v>47</v>
      </c>
      <c r="J168" s="108">
        <v>0.6</v>
      </c>
    </row>
    <row r="169" spans="2:10" ht="17.25" thickTop="1" thickBot="1" x14ac:dyDescent="0.3">
      <c r="B169" s="91" t="s">
        <v>1106</v>
      </c>
      <c r="C169" s="92">
        <v>22</v>
      </c>
      <c r="D169" s="92"/>
      <c r="E169" s="94">
        <v>0.11</v>
      </c>
      <c r="F169" s="145"/>
      <c r="G169" s="66" t="s">
        <v>1382</v>
      </c>
      <c r="H169" s="117">
        <v>47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81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108</v>
      </c>
      <c r="D185" s="64">
        <v>108</v>
      </c>
      <c r="E185" s="65">
        <v>0.2379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6</v>
      </c>
      <c r="D186" s="64">
        <v>102</v>
      </c>
      <c r="E186" s="65">
        <v>0.22370000000000001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1</v>
      </c>
      <c r="D187" s="64">
        <v>107</v>
      </c>
      <c r="E187" s="65">
        <f>D187/C184</f>
        <v>0.23568281938325991</v>
      </c>
      <c r="F187" s="144"/>
      <c r="G187" s="63" t="s">
        <v>1114</v>
      </c>
      <c r="H187" s="116">
        <f>paradas!D1</f>
        <v>39</v>
      </c>
      <c r="I187" s="120">
        <v>23</v>
      </c>
      <c r="J187" s="110">
        <f>I187/H187</f>
        <v>0.58974358974358976</v>
      </c>
    </row>
    <row r="188" spans="2:10" ht="16.5" thickBot="1" x14ac:dyDescent="0.3">
      <c r="B188" s="66" t="s">
        <v>16</v>
      </c>
      <c r="C188" s="67">
        <v>8</v>
      </c>
      <c r="D188" s="64">
        <v>100</v>
      </c>
      <c r="E188" s="88">
        <f>D188/C184</f>
        <v>0.22026431718061673</v>
      </c>
      <c r="F188" s="144"/>
      <c r="G188" s="63" t="s">
        <v>1377</v>
      </c>
      <c r="H188" s="116">
        <v>39</v>
      </c>
      <c r="I188" s="121">
        <v>24</v>
      </c>
      <c r="J188" s="105">
        <f>I188/H188</f>
        <v>0.61538461538461542</v>
      </c>
    </row>
    <row r="189" spans="2:10" ht="17.25" thickTop="1" thickBot="1" x14ac:dyDescent="0.3">
      <c r="B189" s="91" t="s">
        <v>1105</v>
      </c>
      <c r="C189" s="92">
        <f>Hoja1!AF3</f>
        <v>85</v>
      </c>
      <c r="D189" s="92"/>
      <c r="E189" s="93">
        <v>0.33</v>
      </c>
      <c r="F189" s="144"/>
      <c r="G189" s="63" t="s">
        <v>1383</v>
      </c>
      <c r="H189" s="116">
        <v>78</v>
      </c>
      <c r="I189" s="122">
        <v>47</v>
      </c>
      <c r="J189" s="108">
        <f>I189/H189</f>
        <v>0.60256410256410253</v>
      </c>
    </row>
    <row r="190" spans="2:10" ht="17.25" thickTop="1" thickBot="1" x14ac:dyDescent="0.3">
      <c r="B190" s="91" t="s">
        <v>1106</v>
      </c>
      <c r="C190" s="92">
        <v>23</v>
      </c>
      <c r="D190" s="92"/>
      <c r="E190" s="94">
        <v>0.11</v>
      </c>
      <c r="F190" s="145"/>
      <c r="G190" s="66" t="s">
        <v>1382</v>
      </c>
      <c r="H190" s="117">
        <v>47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14</v>
      </c>
      <c r="C25">
        <f>'APAGADOS FIBRA'!AC2</f>
        <v>74</v>
      </c>
      <c r="D25">
        <f>'APAGADOS ANTENA'!AC2</f>
        <v>7</v>
      </c>
      <c r="E25">
        <f t="shared" si="6"/>
        <v>88</v>
      </c>
      <c r="F25">
        <f>'RESUMEN TOTAL'!B1</f>
        <v>550</v>
      </c>
      <c r="G25" s="36">
        <f t="shared" si="8"/>
        <v>0.16</v>
      </c>
    </row>
    <row r="26" spans="1:7" x14ac:dyDescent="0.25">
      <c r="A26" s="17">
        <f>'APAGADOS RADIO'!AD3</f>
        <v>45316</v>
      </c>
      <c r="B26">
        <f>'APAGADOS RADIO'!AD2+D26</f>
        <v>14</v>
      </c>
      <c r="C26">
        <f>'APAGADOS FIBRA'!AD2</f>
        <v>74</v>
      </c>
      <c r="D26">
        <f>'APAGADOS ANTENA'!AD2</f>
        <v>7</v>
      </c>
      <c r="E26">
        <f t="shared" si="6"/>
        <v>88</v>
      </c>
      <c r="F26">
        <f>'RESUMEN TOTAL'!B1</f>
        <v>550</v>
      </c>
      <c r="G26" s="36">
        <f t="shared" si="8"/>
        <v>0.16</v>
      </c>
    </row>
    <row r="27" spans="1:7" x14ac:dyDescent="0.25">
      <c r="A27" s="17">
        <f>'APAGADOS RADIO'!AE3</f>
        <v>45317</v>
      </c>
      <c r="B27">
        <f>'APAGADOS RADIO'!AE2+D27</f>
        <v>13</v>
      </c>
      <c r="C27">
        <f>'APAGADOS FIBRA'!AE2</f>
        <v>70</v>
      </c>
      <c r="D27">
        <f>'APAGADOS ANTENA'!AE2</f>
        <v>7</v>
      </c>
      <c r="E27">
        <f t="shared" si="6"/>
        <v>83</v>
      </c>
      <c r="F27">
        <f>'RESUMEN TOTAL'!B1</f>
        <v>550</v>
      </c>
      <c r="G27" s="36">
        <f t="shared" si="8"/>
        <v>0.15090909090909091</v>
      </c>
    </row>
    <row r="28" spans="1:7" x14ac:dyDescent="0.25">
      <c r="A28" s="17">
        <f>'APAGADOS RADIO'!AF3</f>
        <v>45318</v>
      </c>
      <c r="B28">
        <f>'APAGADOS RADIO'!AF2+D28</f>
        <v>16</v>
      </c>
      <c r="C28">
        <f>'APAGADOS FIBRA'!AF2</f>
        <v>73</v>
      </c>
      <c r="D28">
        <f>'APAGADOS ANTENA'!AF2</f>
        <v>8</v>
      </c>
      <c r="E28">
        <f t="shared" si="6"/>
        <v>89</v>
      </c>
      <c r="F28">
        <f>'RESUMEN TOTAL'!B1</f>
        <v>550</v>
      </c>
      <c r="G28" s="36">
        <f t="shared" si="8"/>
        <v>0.16181818181818181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22</v>
      </c>
      <c r="F57">
        <f>paradas!AC3</f>
        <v>23</v>
      </c>
      <c r="G57" s="102">
        <f t="shared" si="14"/>
        <v>45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22</v>
      </c>
      <c r="F58">
        <f>paradas!AD3</f>
        <v>23</v>
      </c>
      <c r="G58" s="102">
        <f t="shared" si="14"/>
        <v>45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22</v>
      </c>
      <c r="F59">
        <f>paradas!AE3</f>
        <v>22</v>
      </c>
      <c r="G59" s="102">
        <f t="shared" si="14"/>
        <v>44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22</v>
      </c>
      <c r="F60">
        <f>paradas!AF3</f>
        <v>22</v>
      </c>
      <c r="G60" s="102">
        <f t="shared" si="14"/>
        <v>44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opLeftCell="S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85</v>
      </c>
      <c r="AD3" s="52">
        <v>0</v>
      </c>
      <c r="AE3" s="52">
        <f>COUNTIFS('RESUMEN TOTAL'!C5:C554, "=BONOMO",'RESUMEN TOTAL'!AK5:AK554,"=APAGADO")</f>
        <v>81</v>
      </c>
      <c r="AF3" s="52">
        <f>COUNTIFS('RESUMEN TOTAL'!C5:C554, "=BONOMO",'RESUMEN TOTAL'!AL5:AL554,"=APAGADO")</f>
        <v>85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0.14728682170542637</v>
      </c>
      <c r="AC4" s="57">
        <f t="shared" si="0"/>
        <v>0.32945736434108525</v>
      </c>
      <c r="AD4" s="57">
        <f t="shared" si="0"/>
        <v>0</v>
      </c>
      <c r="AE4" s="57">
        <f t="shared" si="0"/>
        <v>0.31395348837209303</v>
      </c>
      <c r="AF4" s="57">
        <f t="shared" si="0"/>
        <v>0.32945736434108525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22</v>
      </c>
      <c r="AD5" s="54">
        <v>0</v>
      </c>
      <c r="AE5" s="54">
        <v>0</v>
      </c>
      <c r="AF5" s="54">
        <f>COUNTIFS('RESUMEN TOTAL'!C5:C540, "=COSEIDI",'RESUMEN TOTAL'!AL5:AL540,"=APAGADO")</f>
        <v>23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0.10576923076923077</v>
      </c>
      <c r="AD6" s="57">
        <f t="shared" si="1"/>
        <v>0</v>
      </c>
      <c r="AE6" s="57">
        <f t="shared" si="1"/>
        <v>0</v>
      </c>
      <c r="AF6" s="57">
        <f t="shared" si="1"/>
        <v>0.11057692307692307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22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23</v>
      </c>
      <c r="AD3" s="18">
        <f>COUNTIFS(AD6:AD602, "=APAGADO",D4:D600,"=INTERCOMUNICADOR")</f>
        <v>23</v>
      </c>
      <c r="AE3" s="18">
        <f>COUNTIFS(AE6:AE602, "=APAGADO",D4:D600,"=INTERCOMUNICADOR")</f>
        <v>22</v>
      </c>
      <c r="AF3" s="18">
        <f>COUNTIFS(AF6:AF602, "=APAGADO",D4:D600,"=INTERCOMUNICADOR")</f>
        <v>22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 t="str">
        <f>'RESUMEN TOTAL'!AK8</f>
        <v>APAGADO</v>
      </c>
      <c r="AF8" s="84" t="str">
        <f>'RESUMEN TOTAL'!AL8</f>
        <v>APAGADO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 t="str">
        <f>'RESUMEN TOTAL'!AL11</f>
        <v>APAGADO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 t="str">
        <f>'RESUMEN TOTAL'!AI16</f>
        <v>APAGADO</v>
      </c>
      <c r="AD16" s="84" t="str">
        <f>'RESUMEN TOTAL'!AJ16</f>
        <v>APAGADO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 t="str">
        <f>'RESUMEN TOTAL'!AI17</f>
        <v>APAGADO</v>
      </c>
      <c r="AD17" s="84" t="str">
        <f>'RESUMEN TOTAL'!AJ17</f>
        <v>APAGADO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 t="str">
        <f>'RESUMEN TOTAL'!AI27</f>
        <v>APAGADO</v>
      </c>
      <c r="AD24" s="84" t="str">
        <f>'RESUMEN TOTAL'!AJ27</f>
        <v>APAGADO</v>
      </c>
      <c r="AE24" s="84" t="str">
        <f>'RESUMEN TOTAL'!AK27</f>
        <v>APAGADO</v>
      </c>
      <c r="AF24" s="84" t="str">
        <f>'RESUMEN TOTAL'!AL27</f>
        <v>APAGADO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 t="str">
        <f>'RESUMEN TOTAL'!AI28</f>
        <v>APAGADO</v>
      </c>
      <c r="AD25" s="84" t="str">
        <f>'RESUMEN TOTAL'!AJ28</f>
        <v>APAGADO</v>
      </c>
      <c r="AE25" s="84" t="str">
        <f>'RESUMEN TOTAL'!AK28</f>
        <v>APAGADO</v>
      </c>
      <c r="AF25" s="84" t="str">
        <f>'RESUMEN TOTAL'!AL28</f>
        <v>APAGADO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 t="str">
        <f>'RESUMEN TOTAL'!AI31</f>
        <v>APAGADO</v>
      </c>
      <c r="AD28" s="84" t="str">
        <f>'RESUMEN TOTAL'!AJ31</f>
        <v>APAGADO</v>
      </c>
      <c r="AE28" s="84" t="str">
        <f>'RESUMEN TOTAL'!AK31</f>
        <v>APAGADO</v>
      </c>
      <c r="AF28" s="84" t="str">
        <f>'RESUMEN TOTAL'!AL31</f>
        <v>APAGADO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 t="str">
        <f>'RESUMEN TOTAL'!AI32</f>
        <v>APAGADO</v>
      </c>
      <c r="AD29" s="84" t="str">
        <f>'RESUMEN TOTAL'!AJ32</f>
        <v>APAGADO</v>
      </c>
      <c r="AE29" s="84" t="str">
        <f>'RESUMEN TOTAL'!AK32</f>
        <v>APAGADO</v>
      </c>
      <c r="AF29" s="84" t="str">
        <f>'RESUMEN TOTAL'!AL32</f>
        <v>APAGADO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 t="str">
        <f>'RESUMEN TOTAL'!AI33</f>
        <v>APAGADO</v>
      </c>
      <c r="AD30" s="84" t="str">
        <f>'RESUMEN TOTAL'!AJ33</f>
        <v>APAGADO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 t="str">
        <f>'RESUMEN TOTAL'!AI34</f>
        <v>APAGADO</v>
      </c>
      <c r="AD31" s="84" t="str">
        <f>'RESUMEN TOTAL'!AJ34</f>
        <v>APAGADO</v>
      </c>
      <c r="AE31" s="84" t="str">
        <f>'RESUMEN TOTAL'!AK34</f>
        <v>APAGADO</v>
      </c>
      <c r="AF31" s="84" t="str">
        <f>'RESUMEN TOTAL'!AL34</f>
        <v>APAGADO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 t="str">
        <f>'RESUMEN TOTAL'!AI36</f>
        <v>APAGADO</v>
      </c>
      <c r="AD33" s="84" t="str">
        <f>'RESUMEN TOTAL'!AJ36</f>
        <v>APAGADO</v>
      </c>
      <c r="AE33" s="84" t="str">
        <f>'RESUMEN TOTAL'!AK36</f>
        <v>APAGADO</v>
      </c>
      <c r="AF33" s="84" t="str">
        <f>'RESUMEN TOTAL'!AL36</f>
        <v>APAGADO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 t="str">
        <f>'RESUMEN TOTAL'!AI37</f>
        <v>APAGADO</v>
      </c>
      <c r="AD34" s="84" t="str">
        <f>'RESUMEN TOTAL'!AJ37</f>
        <v>APAGADO</v>
      </c>
      <c r="AE34" s="84" t="str">
        <f>'RESUMEN TOTAL'!AK37</f>
        <v>APAGADO</v>
      </c>
      <c r="AF34" s="84" t="str">
        <f>'RESUMEN TOTAL'!AL37</f>
        <v>APAGADO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 t="str">
        <f>'RESUMEN TOTAL'!AI38</f>
        <v>APAGADO</v>
      </c>
      <c r="AD35" s="84" t="str">
        <f>'RESUMEN TOTAL'!AJ38</f>
        <v>APAGADO</v>
      </c>
      <c r="AE35" s="84" t="str">
        <f>'RESUMEN TOTAL'!AK38</f>
        <v>APAGADO</v>
      </c>
      <c r="AF35" s="84" t="str">
        <f>'RESUMEN TOTAL'!AL38</f>
        <v>APAGADO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 t="str">
        <f>'RESUMEN TOTAL'!AI40</f>
        <v>APAGADO</v>
      </c>
      <c r="AD37" s="84" t="str">
        <f>'RESUMEN TOTAL'!AJ40</f>
        <v>APAGADO</v>
      </c>
      <c r="AE37" s="84" t="str">
        <f>'RESUMEN TOTAL'!AK40</f>
        <v>APAGADO</v>
      </c>
      <c r="AF37" s="84" t="str">
        <f>'RESUMEN TOTAL'!AL40</f>
        <v>APAGADO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 t="str">
        <f>'RESUMEN TOTAL'!AI41</f>
        <v>APAGADO</v>
      </c>
      <c r="AD38" s="84" t="str">
        <f>'RESUMEN TOTAL'!AJ41</f>
        <v>APAGADO</v>
      </c>
      <c r="AE38" s="84" t="str">
        <f>'RESUMEN TOTAL'!AK41</f>
        <v>APAGADO</v>
      </c>
      <c r="AF38" s="84" t="str">
        <f>'RESUMEN TOTAL'!AL41</f>
        <v>APAGADO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 t="str">
        <f>'RESUMEN TOTAL'!AI42</f>
        <v>APAGADO</v>
      </c>
      <c r="AD39" s="84" t="str">
        <f>'RESUMEN TOTAL'!AJ42</f>
        <v>APAGADO</v>
      </c>
      <c r="AE39" s="84" t="str">
        <f>'RESUMEN TOTAL'!AK42</f>
        <v>APAGADO</v>
      </c>
      <c r="AF39" s="84" t="str">
        <f>'RESUMEN TOTAL'!AL42</f>
        <v>APAGADO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 t="str">
        <f>'RESUMEN TOTAL'!AI44</f>
        <v>APAGADO</v>
      </c>
      <c r="AD41" s="84" t="str">
        <f>'RESUMEN TOTAL'!AJ44</f>
        <v>APAGADO</v>
      </c>
      <c r="AE41" s="84" t="str">
        <f>'RESUMEN TOTAL'!AK44</f>
        <v>APAGADO</v>
      </c>
      <c r="AF41" s="84" t="str">
        <f>'RESUMEN TOTAL'!AL44</f>
        <v>APAGADO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 t="str">
        <f>'RESUMEN TOTAL'!AK47</f>
        <v>APAGADO</v>
      </c>
      <c r="AF44" s="84" t="str">
        <f>'RESUMEN TOTAL'!AL47</f>
        <v>APAGADO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 t="str">
        <f>'RESUMEN TOTAL'!AI49</f>
        <v>APAGADO</v>
      </c>
      <c r="AD46" s="84" t="str">
        <f>'RESUMEN TOTAL'!AJ49</f>
        <v>APAGADO</v>
      </c>
      <c r="AE46" s="84" t="str">
        <f>'RESUMEN TOTAL'!AK49</f>
        <v>APAGADO</v>
      </c>
      <c r="AF46" s="84" t="str">
        <f>'RESUMEN TOTAL'!AL49</f>
        <v>APAGADO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 t="str">
        <f>'RESUMEN TOTAL'!AI50</f>
        <v>APAGADO</v>
      </c>
      <c r="AD47" s="84" t="str">
        <f>'RESUMEN TOTAL'!AJ50</f>
        <v>APAGADO</v>
      </c>
      <c r="AE47" s="84" t="str">
        <f>'RESUMEN TOTAL'!AK50</f>
        <v>APAGADO</v>
      </c>
      <c r="AF47" s="84" t="str">
        <f>'RESUMEN TOTAL'!AL50</f>
        <v>APAGADO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 t="str">
        <f>'RESUMEN TOTAL'!AK51</f>
        <v>APAGADO</v>
      </c>
      <c r="AF48" s="84" t="str">
        <f>'RESUMEN TOTAL'!AL51</f>
        <v>APAGADO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 t="str">
        <f>'RESUMEN TOTAL'!AI52</f>
        <v>APAGADO</v>
      </c>
      <c r="AD49" s="84" t="str">
        <f>'RESUMEN TOTAL'!AJ52</f>
        <v>APAGADO</v>
      </c>
      <c r="AE49" s="84" t="str">
        <f>'RESUMEN TOTAL'!AK52</f>
        <v>APAGADO</v>
      </c>
      <c r="AF49" s="84" t="str">
        <f>'RESUMEN TOTAL'!AL52</f>
        <v>APAGADO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 t="str">
        <f>'RESUMEN TOTAL'!AI53</f>
        <v>APAGADO</v>
      </c>
      <c r="AD50" s="84" t="str">
        <f>'RESUMEN TOTAL'!AJ53</f>
        <v>APAGADO</v>
      </c>
      <c r="AE50" s="84" t="str">
        <f>'RESUMEN TOTAL'!AK53</f>
        <v>APAGADO</v>
      </c>
      <c r="AF50" s="84" t="str">
        <f>'RESUMEN TOTAL'!AL53</f>
        <v>APAGADO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 t="str">
        <f>'RESUMEN TOTAL'!AI54</f>
        <v>APAGADO</v>
      </c>
      <c r="AD51" s="84" t="str">
        <f>'RESUMEN TOTAL'!AJ54</f>
        <v>APAGADO</v>
      </c>
      <c r="AE51" s="84" t="str">
        <f>'RESUMEN TOTAL'!AK54</f>
        <v>APAGADO</v>
      </c>
      <c r="AF51" s="84" t="str">
        <f>'RESUMEN TOTAL'!AL54</f>
        <v>APAGADO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 t="str">
        <f>'RESUMEN TOTAL'!AI55</f>
        <v>APAGADO</v>
      </c>
      <c r="AD52" s="84" t="str">
        <f>'RESUMEN TOTAL'!AJ55</f>
        <v>APAGADO</v>
      </c>
      <c r="AE52" s="84" t="str">
        <f>'RESUMEN TOTAL'!AK55</f>
        <v>APAGADO</v>
      </c>
      <c r="AF52" s="84" t="str">
        <f>'RESUMEN TOTAL'!AL55</f>
        <v>APAGADO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 t="str">
        <f>'RESUMEN TOTAL'!AI56</f>
        <v>APAGADO</v>
      </c>
      <c r="AD53" s="84" t="str">
        <f>'RESUMEN TOTAL'!AJ56</f>
        <v>APAGADO</v>
      </c>
      <c r="AE53" s="84" t="str">
        <f>'RESUMEN TOTAL'!AK56</f>
        <v>APAGADO</v>
      </c>
      <c r="AF53" s="84" t="str">
        <f>'RESUMEN TOTAL'!AL56</f>
        <v>APAGADO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 t="str">
        <f>'RESUMEN TOTAL'!AI57</f>
        <v>APAGADO</v>
      </c>
      <c r="AD54" s="84" t="str">
        <f>'RESUMEN TOTAL'!AJ57</f>
        <v>APAGADO</v>
      </c>
      <c r="AE54" s="84" t="str">
        <f>'RESUMEN TOTAL'!AK57</f>
        <v>APAGADO</v>
      </c>
      <c r="AF54" s="84" t="str">
        <f>'RESUMEN TOTAL'!AL57</f>
        <v>APAGADO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 t="str">
        <f>'RESUMEN TOTAL'!AI58</f>
        <v>APAGADO</v>
      </c>
      <c r="AD55" s="84" t="str">
        <f>'RESUMEN TOTAL'!AJ58</f>
        <v>APAGADO</v>
      </c>
      <c r="AE55" s="84" t="str">
        <f>'RESUMEN TOTAL'!AK58</f>
        <v>APAGADO</v>
      </c>
      <c r="AF55" s="84" t="str">
        <f>'RESUMEN TOTAL'!AL58</f>
        <v>APAGADO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 t="str">
        <f>'RESUMEN TOTAL'!AI59</f>
        <v>APAGADO</v>
      </c>
      <c r="AD56" s="84" t="str">
        <f>'RESUMEN TOTAL'!AJ59</f>
        <v>APAGADO</v>
      </c>
      <c r="AE56" s="84" t="str">
        <f>'RESUMEN TOTAL'!AK59</f>
        <v>APAGADO</v>
      </c>
      <c r="AF56" s="84" t="str">
        <f>'RESUMEN TOTAL'!AL59</f>
        <v>APAGADO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 t="str">
        <f>'RESUMEN TOTAL'!AI60</f>
        <v>APAGADO</v>
      </c>
      <c r="AD57" s="84" t="str">
        <f>'RESUMEN TOTAL'!AJ60</f>
        <v>APAGADO</v>
      </c>
      <c r="AE57" s="84" t="str">
        <f>'RESUMEN TOTAL'!AK60</f>
        <v>APAGADO</v>
      </c>
      <c r="AF57" s="84" t="str">
        <f>'RESUMEN TOTAL'!AL60</f>
        <v>APAGADO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 t="str">
        <f>'RESUMEN TOTAL'!AI65</f>
        <v>APAGADO</v>
      </c>
      <c r="AD62" s="84" t="str">
        <f>'RESUMEN TOTAL'!AJ65</f>
        <v>APAGADO</v>
      </c>
      <c r="AE62" s="84" t="str">
        <f>'RESUMEN TOTAL'!AK65</f>
        <v>APAGADO</v>
      </c>
      <c r="AF62" s="84" t="str">
        <f>'RESUMEN TOTAL'!AL65</f>
        <v>APAGADO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 t="str">
        <f>'RESUMEN TOTAL'!AI67</f>
        <v>APAGADO</v>
      </c>
      <c r="AD64" s="84" t="str">
        <f>'RESUMEN TOTAL'!AJ67</f>
        <v>APAGADO</v>
      </c>
      <c r="AE64" s="84" t="str">
        <f>'RESUMEN TOTAL'!AK67</f>
        <v>APAGADO</v>
      </c>
      <c r="AF64" s="84" t="str">
        <f>'RESUMEN TOTAL'!AL67</f>
        <v>APAGADO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 t="str">
        <f>'RESUMEN TOTAL'!AI69</f>
        <v>APAGADO</v>
      </c>
      <c r="AD66" s="84" t="str">
        <f>'RESUMEN TOTAL'!AJ69</f>
        <v>APAGADO</v>
      </c>
      <c r="AE66" s="84" t="str">
        <f>'RESUMEN TOTAL'!AK69</f>
        <v>APAGADO</v>
      </c>
      <c r="AF66" s="84" t="str">
        <f>'RESUMEN TOTAL'!AL69</f>
        <v>APAGADO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 t="str">
        <f>'RESUMEN TOTAL'!AI70</f>
        <v>APAGADO</v>
      </c>
      <c r="AD67" s="84" t="str">
        <f>'RESUMEN TOTAL'!AJ70</f>
        <v>APAGADO</v>
      </c>
      <c r="AE67" s="84" t="str">
        <f>'RESUMEN TOTAL'!AK70</f>
        <v>APAGADO</v>
      </c>
      <c r="AF67" s="84" t="str">
        <f>'RESUMEN TOTAL'!AL70</f>
        <v>APAGADO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 t="str">
        <f>'RESUMEN TOTAL'!AK73</f>
        <v>APAGADO</v>
      </c>
      <c r="AF70" s="84" t="str">
        <f>'RESUMEN TOTAL'!AL73</f>
        <v>APAGADO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 t="str">
        <f>'RESUMEN TOTAL'!AK75</f>
        <v>APAGADO</v>
      </c>
      <c r="AF72" s="84" t="str">
        <f>'RESUMEN TOTAL'!AL75</f>
        <v>APAGADO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 t="str">
        <f>'RESUMEN TOTAL'!AI82</f>
        <v>APAGADO</v>
      </c>
      <c r="AD79" s="84" t="str">
        <f>'RESUMEN TOTAL'!AJ82</f>
        <v>APAGADO</v>
      </c>
      <c r="AE79" s="84" t="str">
        <f>'RESUMEN TOTAL'!AK82</f>
        <v>APAGADO</v>
      </c>
      <c r="AF79" s="84" t="str">
        <f>'RESUMEN TOTAL'!AL82</f>
        <v>APAGADO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 t="str">
        <f>'RESUMEN TOTAL'!AI88</f>
        <v>APAGADO</v>
      </c>
      <c r="AD85" s="84" t="str">
        <f>'RESUMEN TOTAL'!AJ88</f>
        <v>APAGADO</v>
      </c>
      <c r="AE85" s="84" t="str">
        <f>'RESUMEN TOTAL'!AK88</f>
        <v>APAGADO</v>
      </c>
      <c r="AF85" s="84" t="str">
        <f>'RESUMEN TOTAL'!AL88</f>
        <v>APAGADO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 t="str">
        <f>'RESUMEN TOTAL'!AI90</f>
        <v>APAGADO</v>
      </c>
      <c r="AD87" s="84" t="str">
        <f>'RESUMEN TOTAL'!AJ90</f>
        <v>APAGADO</v>
      </c>
      <c r="AE87" s="84" t="str">
        <f>'RESUMEN TOTAL'!AK90</f>
        <v>APAGADO</v>
      </c>
      <c r="AF87" s="84" t="str">
        <f>'RESUMEN TOTAL'!AL90</f>
        <v>APAGADO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 t="str">
        <f>'RESUMEN TOTAL'!AI91</f>
        <v>APAGADO</v>
      </c>
      <c r="AD88" s="84" t="str">
        <f>'RESUMEN TOTAL'!AJ91</f>
        <v>APAGADO</v>
      </c>
      <c r="AE88" s="84" t="str">
        <f>'RESUMEN TOTAL'!AK91</f>
        <v>APAGADO</v>
      </c>
      <c r="AF88" s="84" t="str">
        <f>'RESUMEN TOTAL'!AL91</f>
        <v>APAGADO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 t="str">
        <f>'RESUMEN TOTAL'!AI92</f>
        <v>APAGADO</v>
      </c>
      <c r="AD89" s="84" t="str">
        <f>'RESUMEN TOTAL'!AJ92</f>
        <v>APAGADO</v>
      </c>
      <c r="AE89" s="84" t="str">
        <f>'RESUMEN TOTAL'!AK92</f>
        <v>APAGADO</v>
      </c>
      <c r="AF89" s="84" t="str">
        <f>'RESUMEN TOTAL'!AL92</f>
        <v>APAGADO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 t="str">
        <f>'RESUMEN TOTAL'!AJ93</f>
        <v>APAGADO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 t="str">
        <f>'RESUMEN TOTAL'!AJ94</f>
        <v>APAGADO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 t="str">
        <f>'RESUMEN TOTAL'!AI101</f>
        <v>APAGADO</v>
      </c>
      <c r="AD98" s="84" t="str">
        <f>'RESUMEN TOTAL'!AJ101</f>
        <v>APAGADO</v>
      </c>
      <c r="AE98" s="84" t="str">
        <f>'RESUMEN TOTAL'!AK101</f>
        <v>APAGADO</v>
      </c>
      <c r="AF98" s="84" t="str">
        <f>'RESUMEN TOTAL'!AL101</f>
        <v>APAGADO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 t="str">
        <f>'RESUMEN TOTAL'!AI102</f>
        <v>APAGADO</v>
      </c>
      <c r="AD99" s="84" t="str">
        <f>'RESUMEN TOTAL'!AJ102</f>
        <v>APAGADO</v>
      </c>
      <c r="AE99" s="84" t="str">
        <f>'RESUMEN TOTAL'!AK102</f>
        <v>APAGADO</v>
      </c>
      <c r="AF99" s="84" t="str">
        <f>'RESUMEN TOTAL'!AL102</f>
        <v>APAGADO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 t="str">
        <f>'RESUMEN TOTAL'!AI103</f>
        <v>APAGADO</v>
      </c>
      <c r="AD100" s="84" t="str">
        <f>'RESUMEN TOTAL'!AJ103</f>
        <v>APAGADO</v>
      </c>
      <c r="AE100" s="84" t="str">
        <f>'RESUMEN TOTAL'!AK103</f>
        <v>APAGADO</v>
      </c>
      <c r="AF100" s="84" t="str">
        <f>'RESUMEN TOTAL'!AL103</f>
        <v>APAGADO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 t="str">
        <f>'RESUMEN TOTAL'!AI104</f>
        <v>APAGADO</v>
      </c>
      <c r="AD101" s="84" t="str">
        <f>'RESUMEN TOTAL'!AJ104</f>
        <v>APAGADO</v>
      </c>
      <c r="AE101" s="84" t="str">
        <f>'RESUMEN TOTAL'!AK104</f>
        <v>APAGADO</v>
      </c>
      <c r="AF101" s="84" t="str">
        <f>'RESUMEN TOTAL'!AL104</f>
        <v>APAGADO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 t="str">
        <f>'RESUMEN TOTAL'!AI107</f>
        <v>APAGADO</v>
      </c>
      <c r="AD104" s="84" t="str">
        <f>'RESUMEN TOTAL'!AJ107</f>
        <v>APAGADO</v>
      </c>
      <c r="AE104" s="84" t="str">
        <f>'RESUMEN TOTAL'!AK107</f>
        <v>APAGADO</v>
      </c>
      <c r="AF104" s="84" t="str">
        <f>'RESUMEN TOTAL'!AL107</f>
        <v>APAGADO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 t="str">
        <f>'RESUMEN TOTAL'!AI111</f>
        <v>APAGADO</v>
      </c>
      <c r="AD108" s="84" t="str">
        <f>'RESUMEN TOTAL'!AJ111</f>
        <v>APAGADO</v>
      </c>
      <c r="AE108" s="84" t="str">
        <f>'RESUMEN TOTAL'!AK111</f>
        <v>APAGADO</v>
      </c>
      <c r="AF108" s="84" t="str">
        <f>'RESUMEN TOTAL'!AL111</f>
        <v>APAGADO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 t="str">
        <f>'RESUMEN TOTAL'!AI112</f>
        <v>APAGADO</v>
      </c>
      <c r="AD109" s="84" t="str">
        <f>'RESUMEN TOTAL'!AJ112</f>
        <v>APAGADO</v>
      </c>
      <c r="AE109" s="84" t="str">
        <f>'RESUMEN TOTAL'!AK112</f>
        <v>APAGADO</v>
      </c>
      <c r="AF109" s="84" t="str">
        <f>'RESUMEN TOTAL'!AL112</f>
        <v>APAGADO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 t="str">
        <f>'RESUMEN TOTAL'!AL116</f>
        <v>APAGADO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 t="str">
        <f>'RESUMEN TOTAL'!AK126</f>
        <v>APAGADO</v>
      </c>
      <c r="AF121" s="84" t="str">
        <f>'RESUMEN TOTAL'!AL126</f>
        <v>APAGADO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 t="str">
        <f>'RESUMEN TOTAL'!AK127</f>
        <v>APAGADO</v>
      </c>
      <c r="AF122" s="84" t="str">
        <f>'RESUMEN TOTAL'!AL127</f>
        <v>APAGADO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 t="str">
        <f>'RESUMEN TOTAL'!AK134</f>
        <v>APAGADO</v>
      </c>
      <c r="AF127" s="84" t="str">
        <f>'RESUMEN TOTAL'!AL134</f>
        <v>APAGADO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 t="str">
        <f>'RESUMEN TOTAL'!AI136</f>
        <v>APAGADO</v>
      </c>
      <c r="AD129" s="84" t="str">
        <f>'RESUMEN TOTAL'!AJ136</f>
        <v>APAGADO</v>
      </c>
      <c r="AE129" s="84" t="str">
        <f>'RESUMEN TOTAL'!AK136</f>
        <v>APAGADO</v>
      </c>
      <c r="AF129" s="84" t="str">
        <f>'RESUMEN TOTAL'!AL136</f>
        <v>APAGADO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 t="str">
        <f>'RESUMEN TOTAL'!AL139</f>
        <v>APAGADO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 t="str">
        <f>'RESUMEN TOTAL'!AI144</f>
        <v>APAGADO</v>
      </c>
      <c r="AD137" s="84" t="str">
        <f>'RESUMEN TOTAL'!AJ144</f>
        <v>APAGADO</v>
      </c>
      <c r="AE137" s="84" t="str">
        <f>'RESUMEN TOTAL'!AK144</f>
        <v>APAGADO</v>
      </c>
      <c r="AF137" s="84" t="str">
        <f>'RESUMEN TOTAL'!AL144</f>
        <v>APAGADO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 t="str">
        <f>'RESUMEN TOTAL'!AI145</f>
        <v>APAGADO</v>
      </c>
      <c r="AD138" s="84" t="str">
        <f>'RESUMEN TOTAL'!AJ145</f>
        <v>APAGADO</v>
      </c>
      <c r="AE138" s="84" t="str">
        <f>'RESUMEN TOTAL'!AK145</f>
        <v>APAGADO</v>
      </c>
      <c r="AF138" s="84" t="str">
        <f>'RESUMEN TOTAL'!AL145</f>
        <v>APAGADO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 t="str">
        <f>'RESUMEN TOTAL'!AI164</f>
        <v>APAGADO</v>
      </c>
      <c r="AD157" s="84" t="str">
        <f>'RESUMEN TOTAL'!AJ164</f>
        <v>APAGADO</v>
      </c>
      <c r="AE157" s="84" t="str">
        <f>'RESUMEN TOTAL'!AK164</f>
        <v>APAGADO</v>
      </c>
      <c r="AF157" s="84" t="str">
        <f>'RESUMEN TOTAL'!AL164</f>
        <v>APAGADO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 t="str">
        <f>'RESUMEN TOTAL'!AK172</f>
        <v>APAGADO</v>
      </c>
      <c r="AF165" s="84" t="str">
        <f>'RESUMEN TOTAL'!AL172</f>
        <v>APAGADO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 t="str">
        <f>'RESUMEN TOTAL'!AL197</f>
        <v>APAGADO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 t="str">
        <f>'RESUMEN TOTAL'!AK203</f>
        <v>APAGADO</v>
      </c>
      <c r="AF194" s="84" t="str">
        <f>'RESUMEN TOTAL'!AL203</f>
        <v>APAGADO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 t="str">
        <f>'RESUMEN TOTAL'!AL212</f>
        <v>APAGADO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 t="str">
        <f>'RESUMEN TOTAL'!AI223</f>
        <v>APAGADO</v>
      </c>
      <c r="AD214" s="84" t="str">
        <f>'RESUMEN TOTAL'!AJ223</f>
        <v>APAGADO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 t="str">
        <f>'RESUMEN TOTAL'!AI226</f>
        <v>APAGADO</v>
      </c>
      <c r="AD217" s="84" t="str">
        <f>'RESUMEN TOTAL'!AJ226</f>
        <v>APAGADO</v>
      </c>
      <c r="AE217" s="84" t="str">
        <f>'RESUMEN TOTAL'!AK226</f>
        <v>APAGADO</v>
      </c>
      <c r="AF217" s="84" t="str">
        <f>'RESUMEN TOTAL'!AL226</f>
        <v>APAGADO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 t="str">
        <f>'RESUMEN TOTAL'!AK227</f>
        <v>APAGADO</v>
      </c>
      <c r="AF218" s="84" t="str">
        <f>'RESUMEN TOTAL'!AL227</f>
        <v>APAGADO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 t="str">
        <f>'RESUMEN TOTAL'!AI228</f>
        <v>APAGADO</v>
      </c>
      <c r="AD219" s="84" t="str">
        <f>'RESUMEN TOTAL'!AJ228</f>
        <v>APAGADO</v>
      </c>
      <c r="AE219" s="84" t="str">
        <f>'RESUMEN TOTAL'!AK228</f>
        <v>APAGADO</v>
      </c>
      <c r="AF219" s="84" t="str">
        <f>'RESUMEN TOTAL'!AL228</f>
        <v>APAGADO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 t="str">
        <f>'RESUMEN TOTAL'!AK229</f>
        <v>APAGADO</v>
      </c>
      <c r="AF220" s="84" t="str">
        <f>'RESUMEN TOTAL'!AL229</f>
        <v>APAGADO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 t="str">
        <f>'RESUMEN TOTAL'!AK230</f>
        <v>APAGADO</v>
      </c>
      <c r="AF221" s="84" t="str">
        <f>'RESUMEN TOTAL'!AL230</f>
        <v>APAGADO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 t="str">
        <f>'RESUMEN TOTAL'!AI231</f>
        <v>APAGADO</v>
      </c>
      <c r="AD222" s="84" t="str">
        <f>'RESUMEN TOTAL'!AJ231</f>
        <v>APAGADO</v>
      </c>
      <c r="AE222" s="84" t="str">
        <f>'RESUMEN TOTAL'!AK231</f>
        <v>APAGADO</v>
      </c>
      <c r="AF222" s="84" t="str">
        <f>'RESUMEN TOTAL'!AL231</f>
        <v>APAGADO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 t="str">
        <f>'RESUMEN TOTAL'!AI232</f>
        <v>APAGADO</v>
      </c>
      <c r="AD223" s="84" t="str">
        <f>'RESUMEN TOTAL'!AJ232</f>
        <v>APAGADO</v>
      </c>
      <c r="AE223" s="84" t="str">
        <f>'RESUMEN TOTAL'!AK232</f>
        <v>APAGADO</v>
      </c>
      <c r="AF223" s="84" t="str">
        <f>'RESUMEN TOTAL'!AL232</f>
        <v>APAGADO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 t="str">
        <f>'RESUMEN TOTAL'!AI233</f>
        <v>APAGADO</v>
      </c>
      <c r="AD224" s="84" t="str">
        <f>'RESUMEN TOTAL'!AJ233</f>
        <v>APAGADO</v>
      </c>
      <c r="AE224" s="84" t="str">
        <f>'RESUMEN TOTAL'!AK233</f>
        <v>APAGADO</v>
      </c>
      <c r="AF224" s="84" t="str">
        <f>'RESUMEN TOTAL'!AL233</f>
        <v>APAGADO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 t="str">
        <f>'RESUMEN TOTAL'!AI234</f>
        <v>APAGADO</v>
      </c>
      <c r="AD225" s="84" t="str">
        <f>'RESUMEN TOTAL'!AJ234</f>
        <v>APAGADO</v>
      </c>
      <c r="AE225" s="84" t="str">
        <f>'RESUMEN TOTAL'!AK234</f>
        <v>APAGADO</v>
      </c>
      <c r="AF225" s="84" t="str">
        <f>'RESUMEN TOTAL'!AL234</f>
        <v>APAGADO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 t="str">
        <f>'RESUMEN TOTAL'!AK244</f>
        <v>APAGADO</v>
      </c>
      <c r="AF234" s="84" t="str">
        <f>'RESUMEN TOTAL'!AL244</f>
        <v>APAGADO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>
        <f>'RESUMEN TOTAL'!AJ251</f>
        <v>0</v>
      </c>
      <c r="AE241" s="84">
        <f>'RESUMEN TOTAL'!AK251</f>
        <v>0</v>
      </c>
      <c r="AF241" s="84" t="str">
        <f>'RESUMEN TOTAL'!AL251</f>
        <v>APAGADO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 t="str">
        <f>'RESUMEN TOTAL'!AI258</f>
        <v>APAGADO</v>
      </c>
      <c r="AD248" s="84" t="str">
        <f>'RESUMEN TOTAL'!AJ258</f>
        <v>APAGADO</v>
      </c>
      <c r="AE248" s="84" t="str">
        <f>'RESUMEN TOTAL'!AK258</f>
        <v>APAGADO</v>
      </c>
      <c r="AF248" s="84" t="str">
        <f>'RESUMEN TOTAL'!AL258</f>
        <v>APAGADO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 t="str">
        <f>'RESUMEN TOTAL'!AK263</f>
        <v>APAGADO</v>
      </c>
      <c r="AF253" s="84" t="str">
        <f>'RESUMEN TOTAL'!AL263</f>
        <v>APAGADO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 t="str">
        <f>'RESUMEN TOTAL'!AI284</f>
        <v>APAGADO</v>
      </c>
      <c r="AD273" s="84">
        <f>'RESUMEN TOTAL'!AJ284</f>
        <v>0</v>
      </c>
      <c r="AE273" s="84" t="str">
        <f>'RESUMEN TOTAL'!AK284</f>
        <v>APAGADO</v>
      </c>
      <c r="AF273" s="84" t="str">
        <f>'RESUMEN TOTAL'!AL284</f>
        <v>APAGADO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 t="str">
        <f>'RESUMEN TOTAL'!AK289</f>
        <v>APAGADO</v>
      </c>
      <c r="AF278" s="84" t="str">
        <f>'RESUMEN TOTAL'!AL289</f>
        <v>APAGADO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 t="str">
        <f>'RESUMEN TOTAL'!AK290</f>
        <v>APAGADO</v>
      </c>
      <c r="AF279" s="84" t="str">
        <f>'RESUMEN TOTAL'!AL290</f>
        <v>APAGADO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 t="str">
        <f>'RESUMEN TOTAL'!AK292</f>
        <v>APAGADO</v>
      </c>
      <c r="AF281" s="84" t="str">
        <f>'RESUMEN TOTAL'!AL292</f>
        <v>APAGADO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 t="str">
        <f>'RESUMEN TOTAL'!AK293</f>
        <v>APAGADO</v>
      </c>
      <c r="AF282" s="84" t="str">
        <f>'RESUMEN TOTAL'!AL293</f>
        <v>APAGADO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 t="str">
        <f>'RESUMEN TOTAL'!AI295</f>
        <v>APAGADO</v>
      </c>
      <c r="AD284" s="84" t="str">
        <f>'RESUMEN TOTAL'!AJ295</f>
        <v>APAGADO</v>
      </c>
      <c r="AE284" s="84" t="str">
        <f>'RESUMEN TOTAL'!AK295</f>
        <v>APAGADO</v>
      </c>
      <c r="AF284" s="84" t="str">
        <f>'RESUMEN TOTAL'!AL295</f>
        <v>APAGADO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 t="str">
        <f>'RESUMEN TOTAL'!AK306</f>
        <v>APAGADO</v>
      </c>
      <c r="AF295" s="84" t="str">
        <f>'RESUMEN TOTAL'!AL306</f>
        <v>APAGADO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 t="str">
        <f>'RESUMEN TOTAL'!AI310</f>
        <v>APAGADO</v>
      </c>
      <c r="AD299" s="84" t="str">
        <f>'RESUMEN TOTAL'!AJ310</f>
        <v>APAGADO</v>
      </c>
      <c r="AE299" s="84" t="str">
        <f>'RESUMEN TOTAL'!AK310</f>
        <v>APAGADO</v>
      </c>
      <c r="AF299" s="84" t="str">
        <f>'RESUMEN TOTAL'!AL310</f>
        <v>APAGADO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 t="str">
        <f>'RESUMEN TOTAL'!AK317</f>
        <v>APAGADO</v>
      </c>
      <c r="AF306" s="84" t="str">
        <f>'RESUMEN TOTAL'!AL317</f>
        <v>APAGADO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 t="str">
        <f>'RESUMEN TOTAL'!AK318</f>
        <v>APAGADO</v>
      </c>
      <c r="AF307" s="84" t="str">
        <f>'RESUMEN TOTAL'!AL318</f>
        <v>APAGADO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 t="str">
        <f>'RESUMEN TOTAL'!AK323</f>
        <v>APAGADO</v>
      </c>
      <c r="AF312" s="84" t="str">
        <f>'RESUMEN TOTAL'!AL323</f>
        <v>APAGADO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 t="str">
        <f>'RESUMEN TOTAL'!AK325</f>
        <v>APAGADO</v>
      </c>
      <c r="AF314" s="84" t="str">
        <f>'RESUMEN TOTAL'!AL325</f>
        <v>APAGADO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 t="str">
        <f>'RESUMEN TOTAL'!AI326</f>
        <v>APAGADO</v>
      </c>
      <c r="AD315" s="84" t="str">
        <f>'RESUMEN TOTAL'!AJ326</f>
        <v>APAGADO</v>
      </c>
      <c r="AE315" s="84" t="str">
        <f>'RESUMEN TOTAL'!AK326</f>
        <v>APAGADO</v>
      </c>
      <c r="AF315" s="84" t="str">
        <f>'RESUMEN TOTAL'!AL326</f>
        <v>APAGADO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 t="str">
        <f>'RESUMEN TOTAL'!AK327</f>
        <v>APAGADO</v>
      </c>
      <c r="AF316" s="84" t="str">
        <f>'RESUMEN TOTAL'!AL327</f>
        <v>APAGADO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 t="str">
        <f>'RESUMEN TOTAL'!AI331</f>
        <v>APAGADO</v>
      </c>
      <c r="AD320" s="84" t="str">
        <f>'RESUMEN TOTAL'!AJ331</f>
        <v>APAGADO</v>
      </c>
      <c r="AE320" s="84" t="str">
        <f>'RESUMEN TOTAL'!AK331</f>
        <v>APAGADO</v>
      </c>
      <c r="AF320" s="84" t="str">
        <f>'RESUMEN TOTAL'!AL331</f>
        <v>APAGADO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 t="str">
        <f>'RESUMEN TOTAL'!AL340</f>
        <v>APAGADO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 t="str">
        <f>'RESUMEN TOTAL'!AK365</f>
        <v>APAGADO</v>
      </c>
      <c r="AF353" s="84" t="str">
        <f>'RESUMEN TOTAL'!AL365</f>
        <v>APAGADO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 t="str">
        <f>'RESUMEN TOTAL'!AK372</f>
        <v>APAGADO</v>
      </c>
      <c r="AF360" s="84" t="str">
        <f>'RESUMEN TOTAL'!AL372</f>
        <v>APAGADO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 t="str">
        <f>'RESUMEN TOTAL'!AK373</f>
        <v>APAGADO</v>
      </c>
      <c r="AF361" s="84" t="str">
        <f>'RESUMEN TOTAL'!AL373</f>
        <v>APAGADO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 t="str">
        <f>'RESUMEN TOTAL'!AK374</f>
        <v>APAGADO</v>
      </c>
      <c r="AF362" s="84" t="str">
        <f>'RESUMEN TOTAL'!AL374</f>
        <v>APAGADO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 t="str">
        <f>'RESUMEN TOTAL'!AI377</f>
        <v>APAGADO</v>
      </c>
      <c r="AD365" s="84" t="str">
        <f>'RESUMEN TOTAL'!AJ377</f>
        <v>APAGADO</v>
      </c>
      <c r="AE365" s="84" t="str">
        <f>'RESUMEN TOTAL'!AK377</f>
        <v>APAGADO</v>
      </c>
      <c r="AF365" s="84" t="str">
        <f>'RESUMEN TOTAL'!AL377</f>
        <v>APAGADO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 t="str">
        <f>'RESUMEN TOTAL'!AI383</f>
        <v>APAGADO</v>
      </c>
      <c r="AD371" s="84" t="str">
        <f>'RESUMEN TOTAL'!AJ383</f>
        <v>APAGADO</v>
      </c>
      <c r="AE371" s="84" t="str">
        <f>'RESUMEN TOTAL'!AK383</f>
        <v>APAGADO</v>
      </c>
      <c r="AF371" s="84" t="str">
        <f>'RESUMEN TOTAL'!AL383</f>
        <v>APAGADO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 t="str">
        <f>'RESUMEN TOTAL'!AI403</f>
        <v>APAGADO</v>
      </c>
      <c r="AD389" s="84" t="str">
        <f>'RESUMEN TOTAL'!AJ403</f>
        <v>APAGADO</v>
      </c>
      <c r="AE389" s="84" t="str">
        <f>'RESUMEN TOTAL'!AK403</f>
        <v>APAGADO</v>
      </c>
      <c r="AF389" s="84" t="str">
        <f>'RESUMEN TOTAL'!AL403</f>
        <v>APAGADO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 t="str">
        <f>'RESUMEN TOTAL'!AI410</f>
        <v>APAGADO</v>
      </c>
      <c r="AD396" s="84" t="str">
        <f>'RESUMEN TOTAL'!AJ410</f>
        <v>APAGADO</v>
      </c>
      <c r="AE396" s="84" t="str">
        <f>'RESUMEN TOTAL'!AK410</f>
        <v>APAGADO</v>
      </c>
      <c r="AF396" s="84" t="str">
        <f>'RESUMEN TOTAL'!AL410</f>
        <v>APAGADO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 t="str">
        <f>'RESUMEN TOTAL'!AI416</f>
        <v>APAGADO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 t="str">
        <f>'RESUMEN TOTAL'!AI426</f>
        <v>APAGADO</v>
      </c>
      <c r="AD412" s="84" t="str">
        <f>'RESUMEN TOTAL'!AJ426</f>
        <v>APAGADO</v>
      </c>
      <c r="AE412" s="84" t="str">
        <f>'RESUMEN TOTAL'!AK426</f>
        <v>APAGADO</v>
      </c>
      <c r="AF412" s="84" t="str">
        <f>'RESUMEN TOTAL'!AL426</f>
        <v>APAGADO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 t="str">
        <f>'RESUMEN TOTAL'!AI427</f>
        <v>APAGADO</v>
      </c>
      <c r="AD413" s="84" t="str">
        <f>'RESUMEN TOTAL'!AJ427</f>
        <v>APAGADO</v>
      </c>
      <c r="AE413" s="84" t="str">
        <f>'RESUMEN TOTAL'!AK427</f>
        <v>APAGADO</v>
      </c>
      <c r="AF413" s="84" t="str">
        <f>'RESUMEN TOTAL'!AL427</f>
        <v>APAGADO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 t="str">
        <f>'RESUMEN TOTAL'!AK435</f>
        <v>APAGADO</v>
      </c>
      <c r="AF421" s="84" t="str">
        <f>'RESUMEN TOTAL'!AL435</f>
        <v>APAGADO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 t="str">
        <f>'RESUMEN TOTAL'!AK436</f>
        <v>APAGADO</v>
      </c>
      <c r="AF422" s="84" t="str">
        <f>'RESUMEN TOTAL'!AL436</f>
        <v>APAGADO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 t="str">
        <f>'RESUMEN TOTAL'!AK437</f>
        <v>APAGADO</v>
      </c>
      <c r="AF423" s="84" t="str">
        <f>'RESUMEN TOTAL'!AL437</f>
        <v>APAGADO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 t="str">
        <f>'RESUMEN TOTAL'!AI443</f>
        <v>APAGADO</v>
      </c>
      <c r="AD428" s="84" t="str">
        <f>'RESUMEN TOTAL'!AJ443</f>
        <v>APAGADO</v>
      </c>
      <c r="AE428" s="84" t="str">
        <f>'RESUMEN TOTAL'!AK443</f>
        <v>APAGADO</v>
      </c>
      <c r="AF428" s="84" t="str">
        <f>'RESUMEN TOTAL'!AL443</f>
        <v>APAGADO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 t="str">
        <f>'RESUMEN TOTAL'!AI471</f>
        <v>APAGADO</v>
      </c>
      <c r="AD456" s="84" t="str">
        <f>'RESUMEN TOTAL'!AJ471</f>
        <v>APAGADO</v>
      </c>
      <c r="AE456" s="84" t="str">
        <f>'RESUMEN TOTAL'!AK471</f>
        <v>APAGADO</v>
      </c>
      <c r="AF456" s="84" t="str">
        <f>'RESUMEN TOTAL'!AL471</f>
        <v>APAGADO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 t="str">
        <f>'RESUMEN TOTAL'!AK472</f>
        <v>APAGADO</v>
      </c>
      <c r="AF457" s="84" t="str">
        <f>'RESUMEN TOTAL'!AL472</f>
        <v>APAGADO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 t="str">
        <f>'RESUMEN TOTAL'!AK477</f>
        <v>APAGADO</v>
      </c>
      <c r="AF462" s="84" t="str">
        <f>'RESUMEN TOTAL'!AL477</f>
        <v>APAGADO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 t="str">
        <f>'RESUMEN TOTAL'!AK478</f>
        <v>APAGADO</v>
      </c>
      <c r="AF463" s="84" t="str">
        <f>'RESUMEN TOTAL'!AL478</f>
        <v>APAGADO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 t="str">
        <f>'RESUMEN TOTAL'!AK479</f>
        <v>APAGADO</v>
      </c>
      <c r="AF464" s="84" t="str">
        <f>'RESUMEN TOTAL'!AL479</f>
        <v>APAGADO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 t="str">
        <f>'RESUMEN TOTAL'!AK487</f>
        <v>APAGADO</v>
      </c>
      <c r="AF472" s="84" t="str">
        <f>'RESUMEN TOTAL'!AL487</f>
        <v>APAGADO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 t="str">
        <f>'RESUMEN TOTAL'!AK488</f>
        <v>APAGADO</v>
      </c>
      <c r="AF473" s="84" t="str">
        <f>'RESUMEN TOTAL'!AL488</f>
        <v>APAGADO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 t="str">
        <f>'RESUMEN TOTAL'!AK491</f>
        <v>APAGADO</v>
      </c>
      <c r="AF476" s="84" t="str">
        <f>'RESUMEN TOTAL'!AL491</f>
        <v>APAGADO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 t="str">
        <f>'RESUMEN TOTAL'!AK492</f>
        <v>APAGADO</v>
      </c>
      <c r="AF477" s="84" t="str">
        <f>'RESUMEN TOTAL'!AL492</f>
        <v>APAGADO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 t="str">
        <f>'RESUMEN TOTAL'!AK493</f>
        <v>APAGADO</v>
      </c>
      <c r="AF478" s="84" t="str">
        <f>'RESUMEN TOTAL'!AL493</f>
        <v>APAGADO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 t="str">
        <f>'RESUMEN TOTAL'!AK499</f>
        <v>APAGADO</v>
      </c>
      <c r="AF484" s="84" t="str">
        <f>'RESUMEN TOTAL'!AL499</f>
        <v>APAGADO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 t="str">
        <f>'RESUMEN TOTAL'!AK500</f>
        <v>APAGADO</v>
      </c>
      <c r="AF485" s="84" t="str">
        <f>'RESUMEN TOTAL'!AL500</f>
        <v>APAGADO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 t="str">
        <f>'RESUMEN TOTAL'!AK501</f>
        <v>APAGADO</v>
      </c>
      <c r="AF486" s="84" t="str">
        <f>'RESUMEN TOTAL'!AL501</f>
        <v>APAGADO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 t="str">
        <f>'RESUMEN TOTAL'!AK502</f>
        <v>APAGADO</v>
      </c>
      <c r="AF487" s="84" t="str">
        <f>'RESUMEN TOTAL'!AL502</f>
        <v>APAGADO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 t="str">
        <f>'RESUMEN TOTAL'!AK503</f>
        <v>APAGADO</v>
      </c>
      <c r="AF488" s="84" t="str">
        <f>'RESUMEN TOTAL'!AL503</f>
        <v>APAGADO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 t="str">
        <f>'RESUMEN TOTAL'!AK504</f>
        <v>APAGADO</v>
      </c>
      <c r="AF489" s="84" t="str">
        <f>'RESUMEN TOTAL'!AL504</f>
        <v>APAGADO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 t="str">
        <f>'RESUMEN TOTAL'!AK505</f>
        <v>APAGADO</v>
      </c>
      <c r="AF490" s="84" t="str">
        <f>'RESUMEN TOTAL'!AL505</f>
        <v>APAGADO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 t="str">
        <f>'RESUMEN TOTAL'!AK506</f>
        <v>APAGADO</v>
      </c>
      <c r="AF491" s="84" t="str">
        <f>'RESUMEN TOTAL'!AL506</f>
        <v>APAGADO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 t="str">
        <f>'RESUMEN TOTAL'!AK507</f>
        <v>APAGADO</v>
      </c>
      <c r="AF492" s="84" t="str">
        <f>'RESUMEN TOTAL'!AL507</f>
        <v>APAGADO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 t="str">
        <f>'RESUMEN TOTAL'!AK508</f>
        <v>APAGADO</v>
      </c>
      <c r="AF493" s="84" t="str">
        <f>'RESUMEN TOTAL'!AL508</f>
        <v>APAGADO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 t="str">
        <f>'RESUMEN TOTAL'!AK509</f>
        <v>APAGADO</v>
      </c>
      <c r="AF494" s="84" t="str">
        <f>'RESUMEN TOTAL'!AL509</f>
        <v>APAGADO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 t="str">
        <f>'RESUMEN TOTAL'!AK510</f>
        <v>APAGADO</v>
      </c>
      <c r="AF495" s="84" t="str">
        <f>'RESUMEN TOTAL'!AL510</f>
        <v>APAGADO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 t="str">
        <f>'RESUMEN TOTAL'!AK512</f>
        <v>APAGADO</v>
      </c>
      <c r="AF497" s="84" t="str">
        <f>'RESUMEN TOTAL'!AL512</f>
        <v>APAGADO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 t="str">
        <f>'RESUMEN TOTAL'!AK513</f>
        <v>APAGADO</v>
      </c>
      <c r="AF498" s="84" t="str">
        <f>'RESUMEN TOTAL'!AL513</f>
        <v>APAGADO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 t="str">
        <f>'RESUMEN TOTAL'!AK514</f>
        <v>APAGADO</v>
      </c>
      <c r="AF499" s="84" t="str">
        <f>'RESUMEN TOTAL'!AL514</f>
        <v>APAGADO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 t="str">
        <f>'RESUMEN TOTAL'!AK515</f>
        <v>APAGADO</v>
      </c>
      <c r="AF500" s="84" t="str">
        <f>'RESUMEN TOTAL'!AL515</f>
        <v>APAGADO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 t="str">
        <f>'RESUMEN TOTAL'!AK516</f>
        <v>APAGADO</v>
      </c>
      <c r="AF501" s="84" t="str">
        <f>'RESUMEN TOTAL'!AL516</f>
        <v>APAGADO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 t="str">
        <f>'RESUMEN TOTAL'!AK517</f>
        <v>APAGADO</v>
      </c>
      <c r="AF502" s="84" t="str">
        <f>'RESUMEN TOTAL'!AL517</f>
        <v>APAGADO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 t="str">
        <f>'RESUMEN TOTAL'!AK518</f>
        <v>APAGADO</v>
      </c>
      <c r="AF503" s="84" t="str">
        <f>'RESUMEN TOTAL'!AL518</f>
        <v>APAGADO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 t="str">
        <f>'RESUMEN TOTAL'!AK523</f>
        <v>APAGADO</v>
      </c>
      <c r="AF508" s="84" t="str">
        <f>'RESUMEN TOTAL'!AL523</f>
        <v>APAGADO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 t="str">
        <f>'RESUMEN TOTAL'!AK524</f>
        <v>APAGADO</v>
      </c>
      <c r="AF509" s="84" t="str">
        <f>'RESUMEN TOTAL'!AL524</f>
        <v>APAGADO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 t="str">
        <f>'RESUMEN TOTAL'!AI532</f>
        <v>APAGADO</v>
      </c>
      <c r="AD515" s="84" t="str">
        <f>'RESUMEN TOTAL'!AJ532</f>
        <v>APAGADO</v>
      </c>
      <c r="AE515" s="84" t="str">
        <f>'RESUMEN TOTAL'!AK532</f>
        <v>APAGADO</v>
      </c>
      <c r="AF515" s="84" t="str">
        <f>'RESUMEN TOTAL'!AL532</f>
        <v>APAGADO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 t="str">
        <f>'RESUMEN TOTAL'!AK535</f>
        <v>APAGADO</v>
      </c>
      <c r="AF518" s="84" t="str">
        <f>'RESUMEN TOTAL'!AL535</f>
        <v>APAGADO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 t="str">
        <f>'RESUMEN TOTAL'!AK536</f>
        <v>APAGADO</v>
      </c>
      <c r="AF519" s="84" t="str">
        <f>'RESUMEN TOTAL'!AL536</f>
        <v>APAGADO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 t="str">
        <f>'RESUMEN TOTAL'!AK539</f>
        <v>APAGADO</v>
      </c>
      <c r="AF522" s="84" t="str">
        <f>'RESUMEN TOTAL'!AL539</f>
        <v>APAGADO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 t="str">
        <f>'RESUMEN TOTAL'!AK540</f>
        <v>APAGADO</v>
      </c>
      <c r="AF523" s="84" t="str">
        <f>'RESUMEN TOTAL'!AL540</f>
        <v>APAGADO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 t="str">
        <f>'RESUMEN TOTAL'!AK543</f>
        <v>APAGADO</v>
      </c>
      <c r="AF526" s="84" t="str">
        <f>'RESUMEN TOTAL'!AL543</f>
        <v>APAGADO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 t="str">
        <f>'RESUMEN TOTAL'!AK544</f>
        <v>APAGADO</v>
      </c>
      <c r="AF527" s="84" t="str">
        <f>'RESUMEN TOTAL'!AL544</f>
        <v>APAGADO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 t="str">
        <f>'RESUMEN TOTAL'!AK547</f>
        <v>APAGADO</v>
      </c>
      <c r="AF530" s="84" t="str">
        <f>'RESUMEN TOTAL'!AL547</f>
        <v>APAGADO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 t="str">
        <f>'RESUMEN TOTAL'!AK548</f>
        <v>APAGADO</v>
      </c>
      <c r="AF531" s="84" t="str">
        <f>'RESUMEN TOTAL'!AL548</f>
        <v>APAGADO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 t="str">
        <f>'RESUMEN TOTAL'!AK549</f>
        <v>APAGADO</v>
      </c>
      <c r="AF532" s="84" t="str">
        <f>'RESUMEN TOTAL'!AL549</f>
        <v>APAGADO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 t="str">
        <f>'RESUMEN TOTAL'!AK550</f>
        <v>APAGADO</v>
      </c>
      <c r="AF533" s="84" t="str">
        <f>'RESUMEN TOTAL'!AL550</f>
        <v>APAGADO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 t="str">
        <f>'RESUMEN TOTAL'!AK551</f>
        <v>APAGADO</v>
      </c>
      <c r="AF534" s="84" t="str">
        <f>'RESUMEN TOTAL'!AL551</f>
        <v>APAGADO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 t="str">
        <f>'RESUMEN TOTAL'!AK552</f>
        <v>APAGADO</v>
      </c>
      <c r="AF535" s="84" t="str">
        <f>'RESUMEN TOTAL'!AL552</f>
        <v>APAGADO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 t="str">
        <f>'RESUMEN TOTAL'!AK553</f>
        <v>APAGADO</v>
      </c>
      <c r="AF536" s="84" t="str">
        <f>'RESUMEN TOTAL'!AL553</f>
        <v>APAGADO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 t="str">
        <f>'RESUMEN TOTAL'!AK554</f>
        <v>APAGADO</v>
      </c>
      <c r="AF537" s="84" t="str">
        <f>'RESUMEN TOTAL'!AL554</f>
        <v>APAGADO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2025-01-27T12:15:42Z</dcterms:modified>
</cp:coreProperties>
</file>