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4_{1292A558-AB9E-4CB0-90DD-59C58E5C9045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<sst xmlns="http://schemas.openxmlformats.org/spreadsheetml/2006/main" count="6604" uniqueCount="1631">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</sst>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53</c:v>
                </c:pt>
                <c:pt idx="26">
                  <c:v>57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0.20948616600790515</c:v>
                      </c:pt>
                      <c:pt idx="26">
                        <c:v>0.22529644268774704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0.11004784688995216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0.20948616600790515</c:v>
                </c:pt>
                <c:pt idx="26">
                  <c:v>0.22529644268774704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0.11004784688995216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53</c:v>
                      </c:pt>
                      <c:pt idx="26">
                        <c:v>57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AL26" activePane="bottomRight" state="frozen"/>
      <selection pane="topRight" activeCell="M1" sqref="M1"/>
      <selection pane="bottomLeft" activeCell="A5" sqref="A5"/>
      <selection pane="bottomRight" activeCell="AL40" sqref="AL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0.19277108433734941</v>
      </c>
      <c r="AL1" s="4">
        <f t="shared" si="0"/>
        <v>0.19033232628398791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0</v>
      </c>
      <c r="AI3" s="12">
        <f t="shared" si="4"/>
        <v>0</v>
      </c>
      <c r="AJ3" s="12">
        <f t="shared" si="4"/>
        <v>150</v>
      </c>
      <c r="AK3" s="12">
        <f t="shared" si="4"/>
        <v>128</v>
      </c>
      <c r="AL3" s="12">
        <f t="shared" si="4"/>
        <v>126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4</v>
      </c>
      <c r="J26" s="34">
        <f t="shared" si="6"/>
        <v>24</v>
      </c>
      <c r="K26" s="35">
        <f t="shared" si="7"/>
        <v>0.14285714285714285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 t="s">
        <v>1617</v>
      </c>
      <c r="AL26" s="86" t="s">
        <v>1617</v>
      </c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4</v>
      </c>
      <c r="J27" s="34">
        <f t="shared" si="6"/>
        <v>24</v>
      </c>
      <c r="K27" s="35">
        <f t="shared" si="7"/>
        <v>0.14285714285714285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 t="s">
        <v>1617</v>
      </c>
      <c r="AL27" s="86" t="s">
        <v>1617</v>
      </c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16</v>
      </c>
      <c r="J32" s="34">
        <f t="shared" si="6"/>
        <v>11</v>
      </c>
      <c r="K32" s="35">
        <f t="shared" si="7"/>
        <v>0.59259259259259256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 t="s">
        <v>1617</v>
      </c>
      <c r="AL32" s="86" t="s">
        <v>1617</v>
      </c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11</v>
      </c>
      <c r="J46" s="34">
        <f t="shared" si="6"/>
        <v>17</v>
      </c>
      <c r="K46" s="35">
        <f t="shared" si="7"/>
        <v>0.39285714285714285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 t="s">
        <v>1617</v>
      </c>
      <c r="AL46" s="86" t="s">
        <v>1617</v>
      </c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4</v>
      </c>
      <c r="J50" s="34">
        <f t="shared" si="6"/>
        <v>24</v>
      </c>
      <c r="K50" s="35">
        <f t="shared" si="7"/>
        <v>0.14285714285714285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 t="s">
        <v>1617</v>
      </c>
      <c r="AL50" s="86" t="s">
        <v>1617</v>
      </c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25</v>
      </c>
      <c r="J60" s="34">
        <f t="shared" si="6"/>
        <v>3</v>
      </c>
      <c r="K60" s="35">
        <f t="shared" si="7"/>
        <v>0.8928571428571429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 t="s">
        <v>1617</v>
      </c>
      <c r="AL60" s="86" t="s">
        <v>1617</v>
      </c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20</v>
      </c>
      <c r="J61" s="34">
        <f t="shared" si="6"/>
        <v>8</v>
      </c>
      <c r="K61" s="35">
        <f t="shared" si="7"/>
        <v>0.7142857142857143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 t="s">
        <v>1617</v>
      </c>
      <c r="AL61" s="86" t="s">
        <v>1617</v>
      </c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25</v>
      </c>
      <c r="J62" s="34">
        <f>COUNTIF(L62:AM62,"APAGADO")</f>
        <v>3</v>
      </c>
      <c r="K62" s="35">
        <f>(I62)/(J62+I62)</f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 t="s">
        <v>1617</v>
      </c>
      <c r="AL62" s="86" t="s">
        <v>1617</v>
      </c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25</v>
      </c>
      <c r="J63" s="34">
        <f t="shared" si="6"/>
        <v>3</v>
      </c>
      <c r="K63" s="35">
        <f t="shared" si="7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 t="s">
        <v>1617</v>
      </c>
      <c r="AL63" s="86" t="s">
        <v>1617</v>
      </c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25</v>
      </c>
      <c r="J70" s="34">
        <f t="shared" si="6"/>
        <v>3</v>
      </c>
      <c r="K70" s="35">
        <f t="shared" si="7"/>
        <v>0.8928571428571429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 t="s">
        <v>1617</v>
      </c>
      <c r="AL70" s="86" t="s">
        <v>1617</v>
      </c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25</v>
      </c>
      <c r="J71" s="34">
        <f t="shared" si="6"/>
        <v>3</v>
      </c>
      <c r="K71" s="35">
        <f t="shared" si="7"/>
        <v>0.8928571428571429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 t="s">
        <v>1617</v>
      </c>
      <c r="AL71" s="86" t="s">
        <v>1617</v>
      </c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27</v>
      </c>
      <c r="J73" s="34">
        <f t="shared" si="6"/>
        <v>1</v>
      </c>
      <c r="K73" s="35">
        <f t="shared" si="7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 t="s">
        <v>1617</v>
      </c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7</v>
      </c>
      <c r="J75" s="34">
        <f>COUNTIF(L75:AM75,"APAGADO")</f>
        <v>21</v>
      </c>
      <c r="K75" s="35">
        <f>(I75)/(J75+I75)</f>
        <v>0.25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 t="s">
        <v>1617</v>
      </c>
      <c r="AL75" s="86" t="s">
        <v>1617</v>
      </c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27</v>
      </c>
      <c r="J81" s="34">
        <f t="shared" si="14"/>
        <v>1</v>
      </c>
      <c r="K81" s="35">
        <f t="shared" si="15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 t="s">
        <v>1617</v>
      </c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25</v>
      </c>
      <c r="J83" s="34">
        <f t="shared" si="14"/>
        <v>3</v>
      </c>
      <c r="K83" s="35">
        <f t="shared" si="15"/>
        <v>0.8928571428571429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 t="s">
        <v>1617</v>
      </c>
      <c r="AL83" s="86" t="s">
        <v>1617</v>
      </c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 t="s">
        <v>1617</v>
      </c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25</v>
      </c>
      <c r="J88" s="34">
        <f t="shared" si="14"/>
        <v>3</v>
      </c>
      <c r="K88" s="35">
        <f t="shared" si="15"/>
        <v>0.8928571428571429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 t="s">
        <v>1617</v>
      </c>
      <c r="AL88" s="86" t="s">
        <v>1617</v>
      </c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10</v>
      </c>
      <c r="J92" s="34">
        <f t="shared" si="14"/>
        <v>18</v>
      </c>
      <c r="K92" s="35">
        <f t="shared" si="15"/>
        <v>0.35714285714285715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 t="s">
        <v>1617</v>
      </c>
      <c r="AL92" s="86" t="s">
        <v>1617</v>
      </c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10</v>
      </c>
      <c r="J93" s="34">
        <f t="shared" si="14"/>
        <v>18</v>
      </c>
      <c r="K93" s="35">
        <f t="shared" si="15"/>
        <v>0.35714285714285715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 t="s">
        <v>1617</v>
      </c>
      <c r="AL93" s="86" t="s">
        <v>1617</v>
      </c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27</v>
      </c>
      <c r="J99" s="34">
        <f t="shared" si="14"/>
        <v>1</v>
      </c>
      <c r="K99" s="35">
        <f t="shared" si="15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 t="s">
        <v>1617</v>
      </c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25</v>
      </c>
      <c r="J100" s="34">
        <f>COUNTIF(L100:AM100,"APAGADO")</f>
        <v>3</v>
      </c>
      <c r="K100" s="35">
        <f>(I100)/(J100+I100)</f>
        <v>0.8928571428571429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 t="s">
        <v>1617</v>
      </c>
      <c r="AL100" s="86" t="s">
        <v>1617</v>
      </c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25</v>
      </c>
      <c r="J104" s="34">
        <f t="shared" si="14"/>
        <v>3</v>
      </c>
      <c r="K104" s="35">
        <f t="shared" si="15"/>
        <v>0.8928571428571429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 t="s">
        <v>1617</v>
      </c>
      <c r="AL104" s="86" t="s">
        <v>1617</v>
      </c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25</v>
      </c>
      <c r="J105" s="34">
        <f t="shared" si="14"/>
        <v>3</v>
      </c>
      <c r="K105" s="35">
        <f t="shared" si="15"/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 t="s">
        <v>1617</v>
      </c>
      <c r="AL105" s="86" t="s">
        <v>1617</v>
      </c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25</v>
      </c>
      <c r="J122" s="34">
        <f t="shared" si="14"/>
        <v>3</v>
      </c>
      <c r="K122" s="35">
        <f t="shared" si="15"/>
        <v>0.8928571428571429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 t="s">
        <v>1617</v>
      </c>
      <c r="AL122" s="86" t="s">
        <v>1617</v>
      </c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25</v>
      </c>
      <c r="J123" s="34">
        <f t="shared" si="14"/>
        <v>3</v>
      </c>
      <c r="K123" s="35">
        <f t="shared" si="15"/>
        <v>0.8928571428571429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 t="s">
        <v>1617</v>
      </c>
      <c r="AL123" s="86" t="s">
        <v>1617</v>
      </c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25</v>
      </c>
      <c r="J124" s="34">
        <f t="shared" si="14"/>
        <v>3</v>
      </c>
      <c r="K124" s="35">
        <f t="shared" si="15"/>
        <v>0.8928571428571429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 t="s">
        <v>1617</v>
      </c>
      <c r="AL124" s="86" t="s">
        <v>1617</v>
      </c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25</v>
      </c>
      <c r="J125" s="34">
        <f t="shared" si="14"/>
        <v>3</v>
      </c>
      <c r="K125" s="35">
        <f t="shared" si="15"/>
        <v>0.8928571428571429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 t="s">
        <v>1617</v>
      </c>
      <c r="AL125" s="86" t="s">
        <v>1617</v>
      </c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25</v>
      </c>
      <c r="J126" s="34">
        <f t="shared" si="14"/>
        <v>3</v>
      </c>
      <c r="K126" s="35">
        <f t="shared" si="15"/>
        <v>0.8928571428571429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 t="s">
        <v>1617</v>
      </c>
      <c r="AL126" s="86" t="s">
        <v>1617</v>
      </c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25</v>
      </c>
      <c r="J127" s="34">
        <f t="shared" si="14"/>
        <v>3</v>
      </c>
      <c r="K127" s="35">
        <f t="shared" si="15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 t="s">
        <v>1617</v>
      </c>
      <c r="AL127" s="86" t="s">
        <v>1617</v>
      </c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4</v>
      </c>
      <c r="J132" s="34">
        <f t="shared" si="14"/>
        <v>24</v>
      </c>
      <c r="K132" s="35">
        <f t="shared" si="15"/>
        <v>0.14285714285714285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 t="s">
        <v>1617</v>
      </c>
      <c r="AL132" s="86" t="s">
        <v>1617</v>
      </c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25</v>
      </c>
      <c r="J134" s="34">
        <f t="shared" si="14"/>
        <v>3</v>
      </c>
      <c r="K134" s="35">
        <f t="shared" si="15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 t="s">
        <v>1617</v>
      </c>
      <c r="AL134" s="86" t="s">
        <v>1617</v>
      </c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25</v>
      </c>
      <c r="J142" s="34">
        <f t="shared" si="14"/>
        <v>3</v>
      </c>
      <c r="K142" s="35">
        <f t="shared" si="15"/>
        <v>0.8928571428571429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 t="s">
        <v>1617</v>
      </c>
      <c r="AL142" s="86" t="s">
        <v>1617</v>
      </c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25</v>
      </c>
      <c r="J143" s="34">
        <f t="shared" si="14"/>
        <v>3</v>
      </c>
      <c r="K143" s="35">
        <f t="shared" si="15"/>
        <v>0.8928571428571429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 t="s">
        <v>1617</v>
      </c>
      <c r="AL143" s="86" t="s">
        <v>1617</v>
      </c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25</v>
      </c>
      <c r="J153" s="34">
        <f t="shared" ref="J153:J260" si="21">COUNTIF(L153:AM153,"APAGADO")</f>
        <v>3</v>
      </c>
      <c r="K153" s="35">
        <f t="shared" ref="K153:K260" si="22">(I153)/(J153+I153)</f>
        <v>0.8928571428571429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 t="s">
        <v>1617</v>
      </c>
      <c r="AL153" s="86" t="s">
        <v>1617</v>
      </c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25</v>
      </c>
      <c r="J159" s="34">
        <f>COUNTIF(L159:AM159,"APAGADO")</f>
        <v>3</v>
      </c>
      <c r="K159" s="35">
        <f>(I159)/(J159+I159)</f>
        <v>0.8928571428571429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 t="s">
        <v>1617</v>
      </c>
      <c r="AL159" s="86" t="s">
        <v>1617</v>
      </c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25</v>
      </c>
      <c r="J164" s="34">
        <f t="shared" si="23"/>
        <v>3</v>
      </c>
      <c r="K164" s="35">
        <f t="shared" si="24"/>
        <v>0.8928571428571429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 t="s">
        <v>1617</v>
      </c>
      <c r="AL164" s="86" t="s">
        <v>1617</v>
      </c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25</v>
      </c>
      <c r="J165" s="34">
        <f t="shared" si="23"/>
        <v>3</v>
      </c>
      <c r="K165" s="35">
        <f t="shared" si="24"/>
        <v>0.8928571428571429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 t="s">
        <v>1617</v>
      </c>
      <c r="AL165" s="86" t="s">
        <v>1617</v>
      </c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25</v>
      </c>
      <c r="J166" s="34">
        <f t="shared" si="23"/>
        <v>3</v>
      </c>
      <c r="K166" s="35">
        <f t="shared" si="24"/>
        <v>0.8928571428571429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 t="s">
        <v>1617</v>
      </c>
      <c r="AL166" s="86" t="s">
        <v>1617</v>
      </c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25</v>
      </c>
      <c r="J167" s="34">
        <f t="shared" si="23"/>
        <v>3</v>
      </c>
      <c r="K167" s="35">
        <f t="shared" si="24"/>
        <v>0.8928571428571429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 t="s">
        <v>1617</v>
      </c>
      <c r="AL167" s="86" t="s">
        <v>1617</v>
      </c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25</v>
      </c>
      <c r="J168" s="34">
        <f t="shared" si="23"/>
        <v>3</v>
      </c>
      <c r="K168" s="35">
        <f t="shared" si="24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 t="s">
        <v>1617</v>
      </c>
      <c r="AL168" s="86" t="s">
        <v>1617</v>
      </c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25</v>
      </c>
      <c r="J169" s="34">
        <f t="shared" si="23"/>
        <v>3</v>
      </c>
      <c r="K169" s="35">
        <f t="shared" si="24"/>
        <v>0.8928571428571429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 t="s">
        <v>1617</v>
      </c>
      <c r="AL169" s="86" t="s">
        <v>1617</v>
      </c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5</v>
      </c>
      <c r="J170" s="34">
        <f t="shared" si="23"/>
        <v>23</v>
      </c>
      <c r="K170" s="35">
        <f t="shared" si="24"/>
        <v>0.17857142857142858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 t="s">
        <v>1617</v>
      </c>
      <c r="AL170" s="86" t="s">
        <v>1617</v>
      </c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26</v>
      </c>
      <c r="J177" s="34">
        <f t="shared" si="21"/>
        <v>2</v>
      </c>
      <c r="K177" s="35">
        <f t="shared" si="22"/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 t="s">
        <v>1617</v>
      </c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6</v>
      </c>
      <c r="J194" s="34">
        <f t="shared" si="21"/>
        <v>22</v>
      </c>
      <c r="K194" s="35">
        <f t="shared" si="22"/>
        <v>0.21428571428571427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 t="s">
        <v>1617</v>
      </c>
      <c r="AL194" s="86" t="s">
        <v>1617</v>
      </c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25</v>
      </c>
      <c r="J199" s="34">
        <f t="shared" si="21"/>
        <v>3</v>
      </c>
      <c r="K199" s="35">
        <f t="shared" si="22"/>
        <v>0.8928571428571429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 t="s">
        <v>1617</v>
      </c>
      <c r="AL199" s="86" t="s">
        <v>1617</v>
      </c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25</v>
      </c>
      <c r="J200" s="34">
        <f t="shared" si="21"/>
        <v>3</v>
      </c>
      <c r="K200" s="35">
        <f t="shared" si="22"/>
        <v>0.8928571428571429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 t="s">
        <v>1617</v>
      </c>
      <c r="AL200" s="86" t="s">
        <v>1617</v>
      </c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25</v>
      </c>
      <c r="J209" s="34">
        <f t="shared" si="21"/>
        <v>3</v>
      </c>
      <c r="K209" s="35">
        <f t="shared" si="22"/>
        <v>0.8928571428571429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 t="s">
        <v>1617</v>
      </c>
      <c r="AL209" s="86" t="s">
        <v>1617</v>
      </c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22</v>
      </c>
      <c r="J210" s="34">
        <f t="shared" si="21"/>
        <v>6</v>
      </c>
      <c r="K210" s="35">
        <f t="shared" si="22"/>
        <v>0.7857142857142857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 t="s">
        <v>1617</v>
      </c>
      <c r="AL210" s="86" t="s">
        <v>1617</v>
      </c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4</v>
      </c>
      <c r="J224" s="34">
        <f t="shared" si="21"/>
        <v>24</v>
      </c>
      <c r="K224" s="35">
        <f t="shared" si="22"/>
        <v>0.14285714285714285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 t="s">
        <v>1617</v>
      </c>
      <c r="AL224" s="86" t="s">
        <v>1617</v>
      </c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7</v>
      </c>
      <c r="J241" s="34">
        <f t="shared" si="21"/>
        <v>21</v>
      </c>
      <c r="K241" s="35">
        <f t="shared" si="22"/>
        <v>0.25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 t="s">
        <v>1617</v>
      </c>
      <c r="AL241" s="86" t="s">
        <v>1617</v>
      </c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4</v>
      </c>
      <c r="J255" s="34">
        <f t="shared" si="21"/>
        <v>24</v>
      </c>
      <c r="K255" s="35">
        <f t="shared" si="22"/>
        <v>0.14285714285714285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 t="s">
        <v>1617</v>
      </c>
      <c r="AL255" s="86" t="s">
        <v>1617</v>
      </c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 t="s">
        <v>1617</v>
      </c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6</v>
      </c>
      <c r="J260" s="34">
        <f t="shared" si="21"/>
        <v>22</v>
      </c>
      <c r="K260" s="35">
        <f t="shared" si="22"/>
        <v>0.21428571428571427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 t="s">
        <v>1617</v>
      </c>
      <c r="AL260" s="86" t="s">
        <v>1617</v>
      </c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4</v>
      </c>
      <c r="J272" s="34">
        <f t="shared" si="37"/>
        <v>24</v>
      </c>
      <c r="K272" s="35">
        <f t="shared" si="38"/>
        <v>0.14285714285714285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 t="s">
        <v>1617</v>
      </c>
      <c r="AL272" s="86" t="s">
        <v>1617</v>
      </c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4</v>
      </c>
      <c r="J292" s="34">
        <f t="shared" si="37"/>
        <v>24</v>
      </c>
      <c r="K292" s="35">
        <f t="shared" si="38"/>
        <v>0.14285714285714285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 t="s">
        <v>1617</v>
      </c>
      <c r="AL292" s="86" t="s">
        <v>1617</v>
      </c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25</v>
      </c>
      <c r="J297" s="34">
        <f t="shared" ref="J297:J298" si="47">COUNTIF(L297:AM297,"APAGADO")</f>
        <v>3</v>
      </c>
      <c r="K297" s="35">
        <f t="shared" ref="K297:K298" si="48">(I297)/(J297+I297)</f>
        <v>0.8928571428571429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 t="s">
        <v>1617</v>
      </c>
      <c r="AL297" s="86" t="s">
        <v>1617</v>
      </c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25</v>
      </c>
      <c r="J298" s="34">
        <f t="shared" si="47"/>
        <v>3</v>
      </c>
      <c r="K298" s="35">
        <f t="shared" si="48"/>
        <v>0.8928571428571429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 t="s">
        <v>1617</v>
      </c>
      <c r="AL298" s="86" t="s">
        <v>1617</v>
      </c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25</v>
      </c>
      <c r="J314" s="34">
        <f t="shared" si="37"/>
        <v>3</v>
      </c>
      <c r="K314" s="35">
        <f t="shared" si="38"/>
        <v>0.8928571428571429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 t="s">
        <v>1617</v>
      </c>
      <c r="AL314" s="86" t="s">
        <v>1617</v>
      </c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25</v>
      </c>
      <c r="J315" s="34">
        <f t="shared" si="37"/>
        <v>3</v>
      </c>
      <c r="K315" s="35">
        <f t="shared" si="38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 t="s">
        <v>1617</v>
      </c>
      <c r="AL315" s="86" t="s">
        <v>1617</v>
      </c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25</v>
      </c>
      <c r="J320" s="34">
        <f>COUNTIF(L320:AM320,"APAGADO")</f>
        <v>3</v>
      </c>
      <c r="K320" s="35">
        <f>(I320)/(J320+I320)</f>
        <v>0.8928571428571429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 t="s">
        <v>1617</v>
      </c>
      <c r="AL320" s="86" t="s">
        <v>1617</v>
      </c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4</v>
      </c>
      <c r="J322" s="34">
        <f>COUNTIF(L322:AM322,"APAGADO")</f>
        <v>24</v>
      </c>
      <c r="K322" s="35">
        <f>(I322)/(J322+I322)</f>
        <v>0.14285714285714285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 t="s">
        <v>1617</v>
      </c>
      <c r="AL322" s="86" t="s">
        <v>1617</v>
      </c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21</v>
      </c>
      <c r="J334" s="34">
        <f t="shared" si="49"/>
        <v>7</v>
      </c>
      <c r="K334" s="35">
        <f t="shared" si="50"/>
        <v>0.75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 t="s">
        <v>1617</v>
      </c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22</v>
      </c>
      <c r="J337" s="34">
        <f t="shared" si="49"/>
        <v>6</v>
      </c>
      <c r="K337" s="35">
        <f t="shared" si="50"/>
        <v>0.7857142857142857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 t="s">
        <v>1617</v>
      </c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4</v>
      </c>
      <c r="J362" s="34">
        <f>COUNTIF(L362:AM362,"APAGADO")</f>
        <v>24</v>
      </c>
      <c r="K362" s="35">
        <f>(I362)/(J362+I362)</f>
        <v>0.14285714285714285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 t="s">
        <v>1617</v>
      </c>
      <c r="AL362" s="86" t="s">
        <v>1617</v>
      </c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4</v>
      </c>
      <c r="J369" s="34">
        <f t="shared" si="49"/>
        <v>24</v>
      </c>
      <c r="K369" s="35">
        <f t="shared" si="50"/>
        <v>0.14285714285714285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 t="s">
        <v>1617</v>
      </c>
      <c r="AL369" s="86" t="s">
        <v>1617</v>
      </c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4</v>
      </c>
      <c r="J370" s="34">
        <f t="shared" si="49"/>
        <v>24</v>
      </c>
      <c r="K370" s="35">
        <f t="shared" si="50"/>
        <v>0.14285714285714285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 t="s">
        <v>1617</v>
      </c>
      <c r="AL370" s="86" t="s">
        <v>1617</v>
      </c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4</v>
      </c>
      <c r="J371" s="34">
        <f t="shared" si="49"/>
        <v>24</v>
      </c>
      <c r="K371" s="35">
        <f t="shared" si="50"/>
        <v>0.14285714285714285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 t="s">
        <v>1617</v>
      </c>
      <c r="AL371" s="86" t="s">
        <v>1617</v>
      </c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20</v>
      </c>
      <c r="J377" s="34">
        <f t="shared" si="49"/>
        <v>8</v>
      </c>
      <c r="K377" s="35">
        <f t="shared" si="50"/>
        <v>0.7142857142857143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 t="s">
        <v>1617</v>
      </c>
      <c r="AL377" s="86" t="s">
        <v>1617</v>
      </c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21</v>
      </c>
      <c r="J378" s="34">
        <f t="shared" si="49"/>
        <v>7</v>
      </c>
      <c r="K378" s="35">
        <f t="shared" si="50"/>
        <v>0.75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 t="s">
        <v>1617</v>
      </c>
      <c r="AL378" s="86" t="s">
        <v>1617</v>
      </c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26</v>
      </c>
      <c r="J380" s="34">
        <f t="shared" si="49"/>
        <v>2</v>
      </c>
      <c r="K380" s="35">
        <f t="shared" si="50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 t="s">
        <v>1617</v>
      </c>
      <c r="AL380" s="86"/>
      <c r="AM380" s="86"/>
      <c r="AN380" s="86"/>
      <c r="AO380" s="86"/>
    </row>
    <row r="381" spans="1:41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25</v>
      </c>
      <c r="J381" s="34">
        <f t="shared" si="49"/>
        <v>3</v>
      </c>
      <c r="K381" s="35">
        <f t="shared" si="50"/>
        <v>0.8928571428571429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 t="s">
        <v>1617</v>
      </c>
      <c r="AL381" s="86" t="s">
        <v>1617</v>
      </c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 t="s">
        <v>1617</v>
      </c>
      <c r="AL382" s="86" t="s">
        <v>1617</v>
      </c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15</v>
      </c>
      <c r="J386" s="34">
        <f t="shared" si="49"/>
        <v>13</v>
      </c>
      <c r="K386" s="35">
        <f t="shared" si="50"/>
        <v>0.5357142857142857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 t="s">
        <v>1617</v>
      </c>
      <c r="AL386" s="86" t="s">
        <v>1617</v>
      </c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25</v>
      </c>
      <c r="J393" s="34">
        <f t="shared" si="49"/>
        <v>3</v>
      </c>
      <c r="K393" s="35">
        <f t="shared" si="50"/>
        <v>0.8928571428571429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 t="s">
        <v>1617</v>
      </c>
      <c r="AL393" s="86" t="s">
        <v>1617</v>
      </c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25</v>
      </c>
      <c r="J394" s="34">
        <f>COUNTIF(L394:AM394,"APAGADO")</f>
        <v>3</v>
      </c>
      <c r="K394" s="35">
        <f>(I394)/(J394+I394)</f>
        <v>0.8928571428571429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 t="s">
        <v>1617</v>
      </c>
      <c r="AL394" s="86" t="s">
        <v>1617</v>
      </c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25</v>
      </c>
      <c r="J395" s="34">
        <f>COUNTIF(L395:AM395,"APAGADO")</f>
        <v>3</v>
      </c>
      <c r="K395" s="35">
        <f>(I395)/(J395+I395)</f>
        <v>0.8928571428571429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 t="s">
        <v>1617</v>
      </c>
      <c r="AL395" s="86" t="s">
        <v>1617</v>
      </c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25</v>
      </c>
      <c r="J396" s="34">
        <f t="shared" si="49"/>
        <v>3</v>
      </c>
      <c r="K396" s="35">
        <f t="shared" si="50"/>
        <v>0.8928571428571429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 t="s">
        <v>1617</v>
      </c>
      <c r="AL396" s="86" t="s">
        <v>1617</v>
      </c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25</v>
      </c>
      <c r="J397" s="34">
        <f t="shared" si="49"/>
        <v>3</v>
      </c>
      <c r="K397" s="35">
        <f t="shared" si="50"/>
        <v>0.8928571428571429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 t="s">
        <v>1617</v>
      </c>
      <c r="AL397" s="86" t="s">
        <v>1617</v>
      </c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24</v>
      </c>
      <c r="J398" s="34">
        <f>COUNTIF(L398:AM398,"APAGADO")</f>
        <v>4</v>
      </c>
      <c r="K398" s="35">
        <f>(I398)/(J398+I398)</f>
        <v>0.8571428571428571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 t="s">
        <v>1617</v>
      </c>
      <c r="AL398" s="86" t="s">
        <v>1617</v>
      </c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25</v>
      </c>
      <c r="J399" s="34">
        <f>COUNTIF(L399:AM399,"APAGADO")</f>
        <v>3</v>
      </c>
      <c r="K399" s="35">
        <f>(I399)/(J399+I399)</f>
        <v>0.8928571428571429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 t="s">
        <v>1617</v>
      </c>
      <c r="AL399" s="86" t="s">
        <v>1617</v>
      </c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4</v>
      </c>
      <c r="J400" s="34">
        <f t="shared" ref="J400" si="55">COUNTIF(L400:AM400,"APAGADO")</f>
        <v>24</v>
      </c>
      <c r="K400" s="35">
        <f t="shared" ref="K400" si="56">(I400)/(J400+I400)</f>
        <v>0.14285714285714285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 t="s">
        <v>1617</v>
      </c>
      <c r="AL400" s="86" t="s">
        <v>1617</v>
      </c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25</v>
      </c>
      <c r="J412" s="34">
        <f t="shared" si="57"/>
        <v>3</v>
      </c>
      <c r="K412" s="35">
        <f t="shared" si="58"/>
        <v>0.8928571428571429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 t="s">
        <v>1617</v>
      </c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25</v>
      </c>
      <c r="J413" s="34">
        <f t="shared" si="57"/>
        <v>3</v>
      </c>
      <c r="K413" s="35">
        <f t="shared" si="58"/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 t="s">
        <v>1617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25</v>
      </c>
      <c r="J449" s="34">
        <f t="shared" si="57"/>
        <v>3</v>
      </c>
      <c r="K449" s="35">
        <f t="shared" si="58"/>
        <v>0.8928571428571429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 t="s">
        <v>1617</v>
      </c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25</v>
      </c>
      <c r="J465" s="34">
        <f t="shared" si="57"/>
        <v>3</v>
      </c>
      <c r="K465" s="35">
        <f t="shared" si="58"/>
        <v>0.8928571428571429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 t="s">
        <v>1617</v>
      </c>
      <c r="AL465" s="86" t="s">
        <v>1617</v>
      </c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25</v>
      </c>
      <c r="J466" s="34">
        <f t="shared" si="57"/>
        <v>3</v>
      </c>
      <c r="K466" s="35">
        <f t="shared" si="58"/>
        <v>0.8928571428571429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 t="s">
        <v>1617</v>
      </c>
      <c r="AL466" s="86" t="s">
        <v>1617</v>
      </c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25</v>
      </c>
      <c r="J467" s="34">
        <f t="shared" ref="J467" si="63">COUNTIF(L467:AM467,"APAGADO")</f>
        <v>3</v>
      </c>
      <c r="K467" s="35">
        <f t="shared" ref="K467" si="64">(I467)/(J467+I467)</f>
        <v>0.8928571428571429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 t="s">
        <v>1617</v>
      </c>
      <c r="AL467" s="86" t="s">
        <v>1617</v>
      </c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4</v>
      </c>
      <c r="J474" s="34">
        <f t="shared" si="65"/>
        <v>24</v>
      </c>
      <c r="K474" s="35">
        <f t="shared" si="66"/>
        <v>0.14285714285714285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 t="s">
        <v>1617</v>
      </c>
      <c r="AL474" s="86" t="s">
        <v>1617</v>
      </c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4</v>
      </c>
      <c r="J475" s="34">
        <f t="shared" si="65"/>
        <v>24</v>
      </c>
      <c r="K475" s="35">
        <f t="shared" si="66"/>
        <v>0.14285714285714285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 t="s">
        <v>1617</v>
      </c>
      <c r="AL475" s="86" t="s">
        <v>1617</v>
      </c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4</v>
      </c>
      <c r="J476" s="34">
        <f t="shared" si="65"/>
        <v>24</v>
      </c>
      <c r="K476" s="35">
        <f t="shared" si="66"/>
        <v>0.14285714285714285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 t="s">
        <v>1617</v>
      </c>
      <c r="AL476" s="86" t="s">
        <v>1617</v>
      </c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4</v>
      </c>
      <c r="J484" s="34">
        <f t="shared" si="67"/>
        <v>24</v>
      </c>
      <c r="K484" s="35">
        <f t="shared" si="68"/>
        <v>0.14285714285714285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 t="s">
        <v>1617</v>
      </c>
      <c r="AL484" s="86" t="s">
        <v>1617</v>
      </c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4</v>
      </c>
      <c r="J485" s="34">
        <f t="shared" si="67"/>
        <v>24</v>
      </c>
      <c r="K485" s="35">
        <f t="shared" si="68"/>
        <v>0.14285714285714285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 t="s">
        <v>1617</v>
      </c>
      <c r="AL485" s="86" t="s">
        <v>1617</v>
      </c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4</v>
      </c>
      <c r="J488" s="34">
        <f t="shared" si="67"/>
        <v>24</v>
      </c>
      <c r="K488" s="35">
        <f t="shared" si="68"/>
        <v>0.14285714285714285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 t="s">
        <v>1617</v>
      </c>
      <c r="AL488" s="86" t="s">
        <v>1617</v>
      </c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4</v>
      </c>
      <c r="J489" s="34">
        <f t="shared" si="67"/>
        <v>24</v>
      </c>
      <c r="K489" s="35">
        <f t="shared" si="68"/>
        <v>0.14285714285714285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 t="s">
        <v>1617</v>
      </c>
      <c r="AL489" s="86" t="s">
        <v>1617</v>
      </c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4</v>
      </c>
      <c r="J490" s="34">
        <f t="shared" si="67"/>
        <v>24</v>
      </c>
      <c r="K490" s="35">
        <f t="shared" si="68"/>
        <v>0.14285714285714285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 t="s">
        <v>1617</v>
      </c>
      <c r="AL490" s="86" t="s">
        <v>1617</v>
      </c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4</v>
      </c>
      <c r="J491" s="34">
        <f t="shared" si="67"/>
        <v>24</v>
      </c>
      <c r="K491" s="35">
        <f t="shared" si="68"/>
        <v>0.14285714285714285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 t="s">
        <v>1617</v>
      </c>
      <c r="AL491" s="86" t="s">
        <v>1617</v>
      </c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4</v>
      </c>
      <c r="J496" s="34">
        <f t="shared" si="70"/>
        <v>24</v>
      </c>
      <c r="K496" s="35">
        <f t="shared" si="71"/>
        <v>0.14285714285714285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 t="s">
        <v>1617</v>
      </c>
      <c r="AL496" s="86" t="s">
        <v>1617</v>
      </c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4</v>
      </c>
      <c r="J497" s="34">
        <f t="shared" si="70"/>
        <v>24</v>
      </c>
      <c r="K497" s="35">
        <f t="shared" si="71"/>
        <v>0.14285714285714285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 t="s">
        <v>1617</v>
      </c>
      <c r="AL497" s="86" t="s">
        <v>1617</v>
      </c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4</v>
      </c>
      <c r="J498" s="34">
        <f t="shared" si="70"/>
        <v>24</v>
      </c>
      <c r="K498" s="35">
        <f t="shared" si="71"/>
        <v>0.14285714285714285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 t="s">
        <v>1617</v>
      </c>
      <c r="AL498" s="86" t="s">
        <v>1617</v>
      </c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4</v>
      </c>
      <c r="J499" s="34">
        <f t="shared" si="70"/>
        <v>24</v>
      </c>
      <c r="K499" s="35">
        <f t="shared" si="71"/>
        <v>0.14285714285714285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 t="s">
        <v>1617</v>
      </c>
      <c r="AL499" s="86" t="s">
        <v>1617</v>
      </c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22</v>
      </c>
      <c r="J500" s="34">
        <f t="shared" si="70"/>
        <v>6</v>
      </c>
      <c r="K500" s="35">
        <f t="shared" si="71"/>
        <v>0.7857142857142857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 t="s">
        <v>1617</v>
      </c>
      <c r="AL500" s="86" t="s">
        <v>1617</v>
      </c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22</v>
      </c>
      <c r="J501" s="34">
        <f t="shared" si="70"/>
        <v>6</v>
      </c>
      <c r="K501" s="35">
        <f t="shared" si="71"/>
        <v>0.7857142857142857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 t="s">
        <v>1617</v>
      </c>
      <c r="AL501" s="86" t="s">
        <v>1617</v>
      </c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5</v>
      </c>
      <c r="J502" s="34">
        <f t="shared" ref="J502:J523" si="73">COUNTIF(L502:AM502,"APAGADO")</f>
        <v>23</v>
      </c>
      <c r="K502" s="35">
        <f t="shared" ref="K502:K523" si="74">(I502)/(J502+I502)</f>
        <v>0.17857142857142858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 t="s">
        <v>1617</v>
      </c>
      <c r="AL502" s="86" t="s">
        <v>1617</v>
      </c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5</v>
      </c>
      <c r="J503" s="34">
        <f t="shared" si="73"/>
        <v>23</v>
      </c>
      <c r="K503" s="35">
        <f t="shared" si="74"/>
        <v>0.17857142857142858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 t="s">
        <v>1617</v>
      </c>
      <c r="AL503" s="86" t="s">
        <v>1617</v>
      </c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4</v>
      </c>
      <c r="J504" s="34">
        <f t="shared" si="73"/>
        <v>24</v>
      </c>
      <c r="K504" s="35">
        <f t="shared" si="74"/>
        <v>0.14285714285714285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 t="s">
        <v>1617</v>
      </c>
      <c r="AL504" s="86" t="s">
        <v>1617</v>
      </c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4</v>
      </c>
      <c r="J505" s="34">
        <f t="shared" si="73"/>
        <v>24</v>
      </c>
      <c r="K505" s="35">
        <f t="shared" si="74"/>
        <v>0.14285714285714285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 t="s">
        <v>1617</v>
      </c>
      <c r="AL505" s="86" t="s">
        <v>1617</v>
      </c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4</v>
      </c>
      <c r="J506" s="34">
        <f t="shared" si="73"/>
        <v>24</v>
      </c>
      <c r="K506" s="35">
        <f t="shared" si="74"/>
        <v>0.14285714285714285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 t="s">
        <v>1617</v>
      </c>
      <c r="AL506" s="86" t="s">
        <v>1617</v>
      </c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4</v>
      </c>
      <c r="J507" s="34">
        <f t="shared" si="73"/>
        <v>24</v>
      </c>
      <c r="K507" s="35">
        <f t="shared" si="74"/>
        <v>0.14285714285714285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 t="s">
        <v>1617</v>
      </c>
      <c r="AL507" s="86" t="s">
        <v>1617</v>
      </c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6</v>
      </c>
      <c r="J508" s="34">
        <f t="shared" si="73"/>
        <v>22</v>
      </c>
      <c r="K508" s="35">
        <f t="shared" si="74"/>
        <v>0.21428571428571427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 t="s">
        <v>1617</v>
      </c>
      <c r="AL508" s="86" t="s">
        <v>1617</v>
      </c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4</v>
      </c>
      <c r="J510" s="34">
        <f t="shared" si="73"/>
        <v>24</v>
      </c>
      <c r="K510" s="35">
        <f t="shared" si="74"/>
        <v>0.14285714285714285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 t="s">
        <v>1617</v>
      </c>
      <c r="AL510" s="86" t="s">
        <v>1617</v>
      </c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4</v>
      </c>
      <c r="J511" s="34">
        <f t="shared" si="73"/>
        <v>24</v>
      </c>
      <c r="K511" s="35">
        <f t="shared" si="74"/>
        <v>0.14285714285714285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 t="s">
        <v>1617</v>
      </c>
      <c r="AL511" s="86" t="s">
        <v>1617</v>
      </c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4</v>
      </c>
      <c r="J512" s="34">
        <f t="shared" si="73"/>
        <v>24</v>
      </c>
      <c r="K512" s="35">
        <f t="shared" si="74"/>
        <v>0.14285714285714285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 t="s">
        <v>1617</v>
      </c>
      <c r="AL512" s="86" t="s">
        <v>1617</v>
      </c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4</v>
      </c>
      <c r="J513" s="34">
        <f t="shared" si="73"/>
        <v>24</v>
      </c>
      <c r="K513" s="35">
        <f t="shared" si="74"/>
        <v>0.14285714285714285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 t="s">
        <v>1617</v>
      </c>
      <c r="AL513" s="86" t="s">
        <v>1617</v>
      </c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4</v>
      </c>
      <c r="J514" s="34">
        <f t="shared" si="73"/>
        <v>24</v>
      </c>
      <c r="K514" s="35">
        <f t="shared" si="74"/>
        <v>0.14285714285714285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 t="s">
        <v>1617</v>
      </c>
      <c r="AL514" s="86" t="s">
        <v>1617</v>
      </c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4</v>
      </c>
      <c r="J520" s="34">
        <f t="shared" si="73"/>
        <v>24</v>
      </c>
      <c r="K520" s="35">
        <f t="shared" si="74"/>
        <v>0.14285714285714285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 t="s">
        <v>1617</v>
      </c>
      <c r="AL520" s="86" t="s">
        <v>1617</v>
      </c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4</v>
      </c>
      <c r="J521" s="34">
        <f t="shared" si="73"/>
        <v>24</v>
      </c>
      <c r="K521" s="35">
        <f t="shared" si="74"/>
        <v>0.14285714285714285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 t="s">
        <v>1617</v>
      </c>
      <c r="AL521" s="86" t="s">
        <v>1617</v>
      </c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4</v>
      </c>
      <c r="J522" s="34">
        <f t="shared" si="73"/>
        <v>24</v>
      </c>
      <c r="K522" s="35">
        <f t="shared" si="74"/>
        <v>0.14285714285714285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 t="s">
        <v>1617</v>
      </c>
      <c r="AL522" s="86" t="s">
        <v>1617</v>
      </c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4</v>
      </c>
      <c r="J523" s="34">
        <f t="shared" si="73"/>
        <v>24</v>
      </c>
      <c r="K523" s="35">
        <f t="shared" si="74"/>
        <v>0.14285714285714285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 t="s">
        <v>1617</v>
      </c>
      <c r="AL523" s="86" t="s">
        <v>1617</v>
      </c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13</v>
      </c>
      <c r="J528" s="34">
        <f t="shared" si="76"/>
        <v>15</v>
      </c>
      <c r="K528" s="35">
        <f t="shared" si="77"/>
        <v>0.4642857142857143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 t="s">
        <v>1617</v>
      </c>
      <c r="AL528" s="86" t="s">
        <v>1617</v>
      </c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4</v>
      </c>
      <c r="J532" s="34">
        <f t="shared" si="76"/>
        <v>24</v>
      </c>
      <c r="K532" s="35">
        <f t="shared" si="77"/>
        <v>0.14285714285714285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 t="s">
        <v>1617</v>
      </c>
      <c r="AL532" s="86" t="s">
        <v>1617</v>
      </c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4</v>
      </c>
      <c r="J533" s="34">
        <f t="shared" si="76"/>
        <v>24</v>
      </c>
      <c r="K533" s="35">
        <f t="shared" si="77"/>
        <v>0.14285714285714285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 t="s">
        <v>1617</v>
      </c>
      <c r="AL533" s="86" t="s">
        <v>1617</v>
      </c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4</v>
      </c>
      <c r="J536" s="34">
        <f t="shared" si="76"/>
        <v>24</v>
      </c>
      <c r="K536" s="35">
        <f t="shared" si="77"/>
        <v>0.14285714285714285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 t="s">
        <v>1617</v>
      </c>
      <c r="AL536" s="86" t="s">
        <v>1617</v>
      </c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4</v>
      </c>
      <c r="J537" s="34">
        <f t="shared" ref="J537:J543" si="79">COUNTIF(L537:AM537,"APAGADO")</f>
        <v>24</v>
      </c>
      <c r="K537" s="35">
        <f t="shared" ref="K537:K543" si="80">(I537)/(J537+I537)</f>
        <v>0.14285714285714285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 t="s">
        <v>1617</v>
      </c>
      <c r="AL537" s="86" t="s">
        <v>1617</v>
      </c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4</v>
      </c>
      <c r="J540" s="34">
        <f t="shared" si="79"/>
        <v>24</v>
      </c>
      <c r="K540" s="35">
        <f t="shared" si="80"/>
        <v>0.14285714285714285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 t="s">
        <v>1617</v>
      </c>
      <c r="AL540" s="86" t="s">
        <v>1617</v>
      </c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4</v>
      </c>
      <c r="J541" s="34">
        <f t="shared" si="79"/>
        <v>24</v>
      </c>
      <c r="K541" s="35">
        <f t="shared" si="80"/>
        <v>0.14285714285714285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 t="s">
        <v>1617</v>
      </c>
      <c r="AL541" s="86" t="s">
        <v>1617</v>
      </c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22</v>
      </c>
      <c r="J544" s="34">
        <f t="shared" ref="J544:J551" si="82">COUNTIF(L544:AM544,"APAGADO")</f>
        <v>6</v>
      </c>
      <c r="K544" s="35">
        <f t="shared" ref="K544:K551" si="83">(I544)/(J544+I544)</f>
        <v>0.7857142857142857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 t="s">
        <v>1617</v>
      </c>
      <c r="AL544" s="86" t="s">
        <v>1617</v>
      </c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22</v>
      </c>
      <c r="J545" s="34">
        <f t="shared" si="82"/>
        <v>6</v>
      </c>
      <c r="K545" s="35">
        <f t="shared" si="83"/>
        <v>0.7857142857142857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 t="s">
        <v>1617</v>
      </c>
      <c r="AL545" s="86" t="s">
        <v>1617</v>
      </c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4</v>
      </c>
      <c r="J546" s="34">
        <f t="shared" si="82"/>
        <v>24</v>
      </c>
      <c r="K546" s="35">
        <f t="shared" si="83"/>
        <v>0.14285714285714285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 t="s">
        <v>1617</v>
      </c>
      <c r="AL546" s="86" t="s">
        <v>1617</v>
      </c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4</v>
      </c>
      <c r="J547" s="34">
        <f t="shared" si="82"/>
        <v>24</v>
      </c>
      <c r="K547" s="35">
        <f t="shared" si="83"/>
        <v>0.14285714285714285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 t="s">
        <v>1617</v>
      </c>
      <c r="AL547" s="86" t="s">
        <v>1617</v>
      </c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4</v>
      </c>
      <c r="J548" s="34">
        <f t="shared" si="82"/>
        <v>24</v>
      </c>
      <c r="K548" s="35">
        <f t="shared" si="83"/>
        <v>0.14285714285714285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 t="s">
        <v>1617</v>
      </c>
      <c r="AL548" s="86" t="s">
        <v>1617</v>
      </c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4</v>
      </c>
      <c r="J549" s="34">
        <f t="shared" si="82"/>
        <v>24</v>
      </c>
      <c r="K549" s="35">
        <f t="shared" si="83"/>
        <v>0.14285714285714285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 t="s">
        <v>1617</v>
      </c>
      <c r="AL549" s="88" t="s">
        <v>1617</v>
      </c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4</v>
      </c>
      <c r="J550" s="34">
        <f t="shared" si="82"/>
        <v>24</v>
      </c>
      <c r="K550" s="35">
        <f t="shared" si="83"/>
        <v>0.14285714285714285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 t="s">
        <v>1617</v>
      </c>
      <c r="AL550" s="88" t="s">
        <v>1617</v>
      </c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4</v>
      </c>
      <c r="J551" s="34">
        <f t="shared" si="82"/>
        <v>24</v>
      </c>
      <c r="K551" s="35">
        <f t="shared" si="83"/>
        <v>0.14285714285714285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 t="s">
        <v>1617</v>
      </c>
      <c r="AL551" s="88" t="s">
        <v>1617</v>
      </c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 t="str">
        <f>'RESUMEN TOTAL'!AK159</f>
        <v>APAGADO</v>
      </c>
      <c r="AF153" t="str">
        <f>'RESUMEN TOTAL'!AL159</f>
        <v>APAGADO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 t="str">
        <f>'RESUMEN TOTAL'!AK164</f>
        <v>APAGADO</v>
      </c>
      <c r="AF158" t="str">
        <f>'RESUMEN TOTAL'!AL164</f>
        <v>APAGADO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 t="str">
        <f>'RESUMEN TOTAL'!AK165</f>
        <v>APAGADO</v>
      </c>
      <c r="AF159" t="str">
        <f>'RESUMEN TOTAL'!AL165</f>
        <v>APAGADO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 t="str">
        <f>'RESUMEN TOTAL'!AK166</f>
        <v>APAGADO</v>
      </c>
      <c r="AF160" t="str">
        <f>'RESUMEN TOTAL'!AL166</f>
        <v>APAGADO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 t="str">
        <f>'RESUMEN TOTAL'!AK167</f>
        <v>APAGADO</v>
      </c>
      <c r="AF161" t="str">
        <f>'RESUMEN TOTAL'!AL167</f>
        <v>APAGADO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 t="str">
        <f>'RESUMEN TOTAL'!AK194</f>
        <v>APAGADO</v>
      </c>
      <c r="AF188" t="str">
        <f>'RESUMEN TOTAL'!AL194</f>
        <v>APAGADO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 t="str">
        <f>'RESUMEN TOTAL'!AK209</f>
        <v>APAGADO</v>
      </c>
      <c r="AF203" t="str">
        <f>'RESUMEN TOTAL'!AL209</f>
        <v>APAGADO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 t="str">
        <f>'RESUMEN TOTAL'!AK210</f>
        <v>APAGADO</v>
      </c>
      <c r="AF204" t="str">
        <f>'RESUMEN TOTAL'!AL210</f>
        <v>APAGADO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 t="str">
        <f>'RESUMEN TOTAL'!AK224</f>
        <v>APAGADO</v>
      </c>
      <c r="AF218" t="str">
        <f>'RESUMEN TOTAL'!AL224</f>
        <v>APAGADO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 t="str">
        <f>'RESUMEN TOTAL'!AL241</f>
        <v>APAGADO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 t="str">
        <f>'RESUMEN TOTAL'!AL255</f>
        <v>APAGADO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 t="str">
        <f>'RESUMEN TOTAL'!AL260</f>
        <v>APAGADO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 t="str">
        <f>'RESUMEN TOTAL'!AK292</f>
        <v>APAGADO</v>
      </c>
      <c r="AF284" t="str">
        <f>'RESUMEN TOTAL'!AL292</f>
        <v>APAGADO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 t="str">
        <f>'RESUMEN TOTAL'!AK297</f>
        <v>APAGADO</v>
      </c>
      <c r="AF289" t="str">
        <f>'RESUMEN TOTAL'!AL297</f>
        <v>APAGADO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 t="str">
        <f>'RESUMEN TOTAL'!AK314</f>
        <v>APAGADO</v>
      </c>
      <c r="AF306" t="str">
        <f>'RESUMEN TOTAL'!AL314</f>
        <v>APAGADO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 t="str">
        <f>'RESUMEN TOTAL'!AK315</f>
        <v>APAGADO</v>
      </c>
      <c r="AF307" t="str">
        <f>'RESUMEN TOTAL'!AL315</f>
        <v>APAGADO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 t="str">
        <f>'RESUMEN TOTAL'!AK320</f>
        <v>APAGADO</v>
      </c>
      <c r="AF312" t="str">
        <f>'RESUMEN TOTAL'!AL320</f>
        <v>APAGADO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 t="str">
        <f>'RESUMEN TOTAL'!AK322</f>
        <v>APAGADO</v>
      </c>
      <c r="AF314" t="str">
        <f>'RESUMEN TOTAL'!AL322</f>
        <v>APAGADO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 t="str">
        <f>'RESUMEN TOTAL'!AK337</f>
        <v>APAGADO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 t="str">
        <f>'RESUMEN TOTAL'!AK362</f>
        <v>APAGADO</v>
      </c>
      <c r="AF353" t="str">
        <f>'RESUMEN TOTAL'!AL362</f>
        <v>APAGADO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 t="str">
        <f>'RESUMEN TOTAL'!AK369</f>
        <v>APAGADO</v>
      </c>
      <c r="AF360" t="str">
        <f>'RESUMEN TOTAL'!AL369</f>
        <v>APAGADO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 t="str">
        <f>'RESUMEN TOTAL'!AK371</f>
        <v>APAGADO</v>
      </c>
      <c r="AF362" t="str">
        <f>'RESUMEN TOTAL'!AL371</f>
        <v>APAGADO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 t="str">
        <f>'RESUMEN TOTAL'!AK377</f>
        <v>APAGADO</v>
      </c>
      <c r="AF368" t="str">
        <f>'RESUMEN TOTAL'!AL377</f>
        <v>APAGADO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 t="str">
        <f>'RESUMEN TOTAL'!AK378</f>
        <v>APAGADO</v>
      </c>
      <c r="AF369" t="str">
        <f>'RESUMEN TOTAL'!AL378</f>
        <v>APAGADO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 t="str">
        <f>'RESUMEN TOTAL'!AK381</f>
        <v>APAGADO</v>
      </c>
      <c r="AF372" t="str">
        <f>'RESUMEN TOTAL'!AL381</f>
        <v>APAGADO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 t="str">
        <f>'RESUMEN TOTAL'!AK382</f>
        <v>APAGADO</v>
      </c>
      <c r="AF373" t="str">
        <f>'RESUMEN TOTAL'!AL382</f>
        <v>APAGADO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 t="str">
        <f>'RESUMEN TOTAL'!AK393</f>
        <v>APAGADO</v>
      </c>
      <c r="AF382" t="str">
        <f>'RESUMEN TOTAL'!AL393</f>
        <v>APAGADO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 t="str">
        <f>'RESUMEN TOTAL'!AK394</f>
        <v>APAGADO</v>
      </c>
      <c r="AF383" t="str">
        <f>'RESUMEN TOTAL'!AL394</f>
        <v>APAGADO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 t="str">
        <f>'RESUMEN TOTAL'!AK395</f>
        <v>APAGADO</v>
      </c>
      <c r="AF384" t="str">
        <f>'RESUMEN TOTAL'!AL395</f>
        <v>APAGADO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 t="str">
        <f>'RESUMEN TOTAL'!AK397</f>
        <v>APAGADO</v>
      </c>
      <c r="AF386" t="str">
        <f>'RESUMEN TOTAL'!AL397</f>
        <v>APAGADO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 t="str">
        <f>'RESUMEN TOTAL'!AK398</f>
        <v>APAGADO</v>
      </c>
      <c r="AF387" t="str">
        <f>'RESUMEN TOTAL'!AL398</f>
        <v>APAGADO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 t="str">
        <f>'RESUMEN TOTAL'!AK399</f>
        <v>APAGADO</v>
      </c>
      <c r="AF388" t="str">
        <f>'RESUMEN TOTAL'!AL399</f>
        <v>APAGADO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 t="str">
        <f>'RESUMEN TOTAL'!AK400</f>
        <v>APAGADO</v>
      </c>
      <c r="AF389" t="str">
        <f>'RESUMEN TOTAL'!AL400</f>
        <v>APAGADO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 t="str">
        <f>'RESUMEN TOTAL'!AK412</f>
        <v>APAGADO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 t="str">
        <f>'RESUMEN TOTAL'!AK449</f>
        <v>APAGADO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 t="str">
        <f>'RESUMEN TOTAL'!AK465</f>
        <v>APAGADO</v>
      </c>
      <c r="AF453" t="str">
        <f>'RESUMEN TOTAL'!AL465</f>
        <v>APAGADO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 t="str">
        <f>'RESUMEN TOTAL'!AK466</f>
        <v>APAGADO</v>
      </c>
      <c r="AF454" t="str">
        <f>'RESUMEN TOTAL'!AL466</f>
        <v>APAGADO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 t="str">
        <f>'RESUMEN TOTAL'!AK467</f>
        <v>APAGADO</v>
      </c>
      <c r="AF455" t="str">
        <f>'RESUMEN TOTAL'!AL467</f>
        <v>APAGADO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 t="str">
        <f>'RESUMEN TOTAL'!AK474</f>
        <v>APAGADO</v>
      </c>
      <c r="AF462" t="str">
        <f>'RESUMEN TOTAL'!AL474</f>
        <v>APAGADO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 t="str">
        <f>'RESUMEN TOTAL'!AK475</f>
        <v>APAGADO</v>
      </c>
      <c r="AF463" t="str">
        <f>'RESUMEN TOTAL'!AL475</f>
        <v>APAGADO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 t="str">
        <f>'RESUMEN TOTAL'!AK476</f>
        <v>APAGADO</v>
      </c>
      <c r="AF464" t="str">
        <f>'RESUMEN TOTAL'!AL476</f>
        <v>APAGADO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 t="str">
        <f>'RESUMEN TOTAL'!AK484</f>
        <v>APAGADO</v>
      </c>
      <c r="AF472" t="str">
        <f>'RESUMEN TOTAL'!AL484</f>
        <v>APAGADO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 t="str">
        <f>'RESUMEN TOTAL'!AK485</f>
        <v>APAGADO</v>
      </c>
      <c r="AF473" t="str">
        <f>'RESUMEN TOTAL'!AL485</f>
        <v>APAGADO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 t="str">
        <f>'RESUMEN TOTAL'!AK488</f>
        <v>APAGADO</v>
      </c>
      <c r="AF476" t="str">
        <f>'RESUMEN TOTAL'!AL488</f>
        <v>APAGADO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 t="str">
        <f>'RESUMEN TOTAL'!AK489</f>
        <v>APAGADO</v>
      </c>
      <c r="AF477" t="str">
        <f>'RESUMEN TOTAL'!AL489</f>
        <v>APAGADO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 t="str">
        <f>'RESUMEN TOTAL'!AK490</f>
        <v>APAGADO</v>
      </c>
      <c r="AF478" t="str">
        <f>'RESUMEN TOTAL'!AL490</f>
        <v>APAGADO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 t="str">
        <f>'RESUMEN TOTAL'!AK491</f>
        <v>APAGADO</v>
      </c>
      <c r="AF479" t="str">
        <f>'RESUMEN TOTAL'!AL491</f>
        <v>APAGADO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 t="str">
        <f>'RESUMEN TOTAL'!AK496</f>
        <v>APAGADO</v>
      </c>
      <c r="AF484" t="str">
        <f>'RESUMEN TOTAL'!AL496</f>
        <v>APAGADO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 t="str">
        <f>'RESUMEN TOTAL'!AK497</f>
        <v>APAGADO</v>
      </c>
      <c r="AF485" t="str">
        <f>'RESUMEN TOTAL'!AL497</f>
        <v>APAGADO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 t="str">
        <f>'RESUMEN TOTAL'!AK498</f>
        <v>APAGADO</v>
      </c>
      <c r="AF486" t="str">
        <f>'RESUMEN TOTAL'!AL498</f>
        <v>APAGADO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 t="str">
        <f>'RESUMEN TOTAL'!AK499</f>
        <v>APAGADO</v>
      </c>
      <c r="AF487" t="str">
        <f>'RESUMEN TOTAL'!AL499</f>
        <v>APAGADO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 t="str">
        <f>'RESUMEN TOTAL'!AK500</f>
        <v>APAGADO</v>
      </c>
      <c r="AF488" t="str">
        <f>'RESUMEN TOTAL'!AL500</f>
        <v>APAGADO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 t="str">
        <f>'RESUMEN TOTAL'!AK501</f>
        <v>APAGADO</v>
      </c>
      <c r="AF489" t="str">
        <f>'RESUMEN TOTAL'!AL501</f>
        <v>APAGADO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 t="str">
        <f>'RESUMEN TOTAL'!AK502</f>
        <v>APAGADO</v>
      </c>
      <c r="AF490" t="str">
        <f>'RESUMEN TOTAL'!AL502</f>
        <v>APAGADO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 t="str">
        <f>'RESUMEN TOTAL'!AK503</f>
        <v>APAGADO</v>
      </c>
      <c r="AF491" t="str">
        <f>'RESUMEN TOTAL'!AL503</f>
        <v>APAGADO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 t="str">
        <f>'RESUMEN TOTAL'!AK504</f>
        <v>APAGADO</v>
      </c>
      <c r="AF492" t="str">
        <f>'RESUMEN TOTAL'!AL504</f>
        <v>APAGADO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 t="str">
        <f>'RESUMEN TOTAL'!AK505</f>
        <v>APAGADO</v>
      </c>
      <c r="AF493" t="str">
        <f>'RESUMEN TOTAL'!AL505</f>
        <v>APAGADO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 t="str">
        <f>'RESUMEN TOTAL'!AK506</f>
        <v>APAGADO</v>
      </c>
      <c r="AF494" t="str">
        <f>'RESUMEN TOTAL'!AL506</f>
        <v>APAGADO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 t="str">
        <f>'RESUMEN TOTAL'!AK507</f>
        <v>APAGADO</v>
      </c>
      <c r="AF495" t="str">
        <f>'RESUMEN TOTAL'!AL507</f>
        <v>APAGADO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 t="str">
        <f>'RESUMEN TOTAL'!AK508</f>
        <v>APAGADO</v>
      </c>
      <c r="AF496" t="str">
        <f>'RESUMEN TOTAL'!AL508</f>
        <v>APAGADO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 t="str">
        <f>'RESUMEN TOTAL'!AK510</f>
        <v>APAGADO</v>
      </c>
      <c r="AF498" t="str">
        <f>'RESUMEN TOTAL'!AL510</f>
        <v>APAGADO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 t="str">
        <f>'RESUMEN TOTAL'!AK511</f>
        <v>APAGADO</v>
      </c>
      <c r="AF499" t="str">
        <f>'RESUMEN TOTAL'!AL511</f>
        <v>APAGADO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 t="str">
        <f>'RESUMEN TOTAL'!AK512</f>
        <v>APAGADO</v>
      </c>
      <c r="AF500" t="str">
        <f>'RESUMEN TOTAL'!AL512</f>
        <v>APAGADO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 t="str">
        <f>'RESUMEN TOTAL'!AK513</f>
        <v>APAGADO</v>
      </c>
      <c r="AF501" t="str">
        <f>'RESUMEN TOTAL'!AL513</f>
        <v>APAGADO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 t="str">
        <f>'RESUMEN TOTAL'!AK514</f>
        <v>APAGADO</v>
      </c>
      <c r="AF502" t="str">
        <f>'RESUMEN TOTAL'!AL514</f>
        <v>APAGADO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 t="str">
        <f>'RESUMEN TOTAL'!AK520</f>
        <v>APAGADO</v>
      </c>
      <c r="AF508" t="str">
        <f>'RESUMEN TOTAL'!AL520</f>
        <v>APAGADO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 t="str">
        <f>'RESUMEN TOTAL'!AK521</f>
        <v>APAGADO</v>
      </c>
      <c r="AF509" t="str">
        <f>'RESUMEN TOTAL'!AL521</f>
        <v>APAGADO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 t="str">
        <f>'RESUMEN TOTAL'!AK522</f>
        <v>APAGADO</v>
      </c>
      <c r="AF510" t="str">
        <f>'RESUMEN TOTAL'!AL522</f>
        <v>APAGADO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 t="str">
        <f>'RESUMEN TOTAL'!AK523</f>
        <v>APAGADO</v>
      </c>
      <c r="AF511" t="str">
        <f>'RESUMEN TOTAL'!AL523</f>
        <v>APAGADO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 t="str">
        <f>'RESUMEN TOTAL'!AK528</f>
        <v>APAGADO</v>
      </c>
      <c r="AF516" t="str">
        <f>'RESUMEN TOTAL'!AL528</f>
        <v>APAGADO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 t="str">
        <f>'RESUMEN TOTAL'!AK532</f>
        <v>APAGADO</v>
      </c>
      <c r="AF520" t="str">
        <f>'RESUMEN TOTAL'!AL532</f>
        <v>APAGADO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 t="str">
        <f>'RESUMEN TOTAL'!AK533</f>
        <v>APAGADO</v>
      </c>
      <c r="AF521" t="str">
        <f>'RESUMEN TOTAL'!AL533</f>
        <v>APAGADO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 t="str">
        <f>'RESUMEN TOTAL'!AK536</f>
        <v>APAGADO</v>
      </c>
      <c r="AF524" t="str">
        <f>'RESUMEN TOTAL'!AL536</f>
        <v>APAGADO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 t="str">
        <f>'RESUMEN TOTAL'!AK537</f>
        <v>APAGADO</v>
      </c>
      <c r="AF525" t="str">
        <f>'RESUMEN TOTAL'!AL537</f>
        <v>APAGADO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 t="str">
        <f>'RESUMEN TOTAL'!AK540</f>
        <v>APAGADO</v>
      </c>
      <c r="AF528" t="str">
        <f>'RESUMEN TOTAL'!AL540</f>
        <v>APAGADO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 t="str">
        <f>'RESUMEN TOTAL'!AK541</f>
        <v>APAGADO</v>
      </c>
      <c r="AF529" t="str">
        <f>'RESUMEN TOTAL'!AL541</f>
        <v>APAGADO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 t="str">
        <f>'RESUMEN TOTAL'!AK544</f>
        <v>APAGADO</v>
      </c>
      <c r="AF532" t="str">
        <f>'RESUMEN TOTAL'!AL544</f>
        <v>APAGADO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 t="str">
        <f>'RESUMEN TOTAL'!AK545</f>
        <v>APAGADO</v>
      </c>
      <c r="AF533" t="str">
        <f>'RESUMEN TOTAL'!AL545</f>
        <v>APAGADO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 t="str">
        <f>'RESUMEN TOTAL'!AK546</f>
        <v>APAGADO</v>
      </c>
      <c r="AF534" t="str">
        <f>'RESUMEN TOTAL'!AL546</f>
        <v>APAGADO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 t="str">
        <f>'RESUMEN TOTAL'!AK547</f>
        <v>APAGADO</v>
      </c>
      <c r="AF535" t="str">
        <f>'RESUMEN TOTAL'!AL547</f>
        <v>APAGADO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 t="str">
        <f>'RESUMEN TOTAL'!AK548</f>
        <v>APAGADO</v>
      </c>
      <c r="AF536" t="str">
        <f>'RESUMEN TOTAL'!AL548</f>
        <v>APAGADO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 t="str">
        <f>'RESUMEN TOTAL'!AK549</f>
        <v>APAGADO</v>
      </c>
      <c r="AF537" t="str">
        <f>'RESUMEN TOTAL'!AL549</f>
        <v>APAGADO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 t="str">
        <f>'RESUMEN TOTAL'!AK550</f>
        <v>APAGADO</v>
      </c>
      <c r="AF538" t="str">
        <f>'RESUMEN TOTAL'!AL550</f>
        <v>APAGADO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 t="str">
        <f>'RESUMEN TOTAL'!AK551</f>
        <v>APAGADO</v>
      </c>
      <c r="AF539" t="str">
        <f>'RESUMEN TOTAL'!AL551</f>
        <v>APAGADO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106</v>
      </c>
      <c r="AF1" s="18">
        <f t="shared" si="0"/>
        <v>75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 t="str">
        <f>ESTADISTICA!AE55</f>
        <v>APAGADO</v>
      </c>
      <c r="AF56" t="str">
        <f>ESTADISTICA!AF55</f>
        <v>APAGADO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 t="str">
        <f>ESTADISTICA!AE57</f>
        <v>APAGADO</v>
      </c>
      <c r="AF58" t="str">
        <f>ESTADISTICA!AF57</f>
        <v>APAGADO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 t="str">
        <f>ESTADISTICA!AE58</f>
        <v>APAGADO</v>
      </c>
      <c r="AF59" t="str">
        <f>ESTADISTICA!AF58</f>
        <v>APAGADO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 t="str">
        <f>ESTADISTICA!AE65</f>
        <v>APAGADO</v>
      </c>
      <c r="AF66" t="str">
        <f>ESTADISTICA!AF65</f>
        <v>APAGADO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 t="str">
        <f>ESTADISTICA!AE66</f>
        <v>APAGADO</v>
      </c>
      <c r="AF67" t="str">
        <f>ESTADISTICA!AF66</f>
        <v>APAGADO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 t="str">
        <f>ESTADISTICA!AE78</f>
        <v>APAGADO</v>
      </c>
      <c r="AF79" t="str">
        <f>ESTADISTICA!AF78</f>
        <v>APAGADO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 t="str">
        <f>ESTADISTICA!AF81</f>
        <v>APAGADO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 t="str">
        <f>ESTADISTICA!AE83</f>
        <v>APAGADO</v>
      </c>
      <c r="AF84" t="str">
        <f>ESTADISTICA!AF83</f>
        <v>APAGADO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 t="str">
        <f>ESTADISTICA!AF94</f>
        <v>APAGADO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 t="str">
        <f>ESTADISTICA!AE162</f>
        <v>APAGADO</v>
      </c>
      <c r="AF164" t="str">
        <f>ESTADISTICA!AF162</f>
        <v>APAGADO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 t="str">
        <f>ESTADISTICA!AF171</f>
        <v>APAGADO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 t="str">
        <f>ESTADISTICA!AE328</f>
        <v>APAGADO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 t="str">
        <f>ESTADISTICA!AE372</f>
        <v>APAGADO</v>
      </c>
      <c r="AF373" t="str">
        <f>ESTADISTICA!AF372</f>
        <v>APAGADO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 t="str">
        <f>ESTADISTICA!AE382</f>
        <v>APAGADO</v>
      </c>
      <c r="AF383" t="str">
        <f>ESTADISTICA!AF382</f>
        <v>APAGADO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 t="str">
        <f>ESTADISTICA!AE383</f>
        <v>APAGADO</v>
      </c>
      <c r="AF384" t="str">
        <f>ESTADISTICA!AF383</f>
        <v>APAGADO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 t="str">
        <f>ESTADISTICA!AE384</f>
        <v>APAGADO</v>
      </c>
      <c r="AF385" t="str">
        <f>ESTADISTICA!AF384</f>
        <v>APAGADO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 t="str">
        <f>ESTADISTICA!AE385</f>
        <v>APAGADO</v>
      </c>
      <c r="AF386" t="str">
        <f>ESTADISTICA!AF385</f>
        <v>APAGADO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 t="str">
        <f>ESTADISTICA!AE386</f>
        <v>APAGADO</v>
      </c>
      <c r="AF387" t="str">
        <f>ESTADISTICA!AF386</f>
        <v>APAGADO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 t="str">
        <f>ESTADISTICA!AE387</f>
        <v>APAGADO</v>
      </c>
      <c r="AF388" t="str">
        <f>ESTADISTICA!AF387</f>
        <v>APAGADO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 t="str">
        <f>ESTADISTICA!AE388</f>
        <v>APAGADO</v>
      </c>
      <c r="AF389" t="str">
        <f>ESTADISTICA!AF388</f>
        <v>APAGADO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 t="str">
        <f>ESTADISTICA!AE437</f>
        <v>APAGADO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 t="str">
        <f>ESTADISTICA!AE453</f>
        <v>APAGADO</v>
      </c>
      <c r="AF454" t="str">
        <f>ESTADISTICA!AF453</f>
        <v>APAGADO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 t="str">
        <f>ESTADISTICA!AE454</f>
        <v>APAGADO</v>
      </c>
      <c r="AF455" t="str">
        <f>ESTADISTICA!AF454</f>
        <v>APAGADO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 t="str">
        <f>ESTADISTICA!AE455</f>
        <v>APAGADO</v>
      </c>
      <c r="AF456" t="str">
        <f>ESTADISTICA!AF455</f>
        <v>APAGADO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55</v>
      </c>
      <c r="AF2" s="18">
        <f>COUNTIFS(AF4:AF501, "=APAGADO",E4:E501,"=Fibra Optica")</f>
        <v>53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15</v>
      </c>
      <c r="AF2" s="18">
        <f>COUNTIFS(AF5:AF502, "=APAGADO",E5:E502,"=PTO A FO")</f>
        <v>13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 t="str">
        <f>'RESUMEN TOTAL'!AK32</f>
        <v>APAGADO</v>
      </c>
      <c r="AF28" t="str">
        <f>'RESUMEN TOTAL'!AL32</f>
        <v>APAGADO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 t="str">
        <f>'RESUMEN TOTAL'!AK46</f>
        <v>APAGADO</v>
      </c>
      <c r="AF42" t="str">
        <f>'RESUMEN TOTAL'!AL46</f>
        <v>APAGADO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 t="str">
        <f>'RESUMEN TOTAL'!AK60</f>
        <v>APAGADO</v>
      </c>
      <c r="AF56" t="str">
        <f>'RESUMEN TOTAL'!AL60</f>
        <v>APAGADO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 t="str">
        <f>'RESUMEN TOTAL'!AK61</f>
        <v>APAGADO</v>
      </c>
      <c r="AF57" t="str">
        <f>'RESUMEN TOTAL'!AL61</f>
        <v>APAGADO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 t="str">
        <f>'RESUMEN TOTAL'!AK62</f>
        <v>APAGADO</v>
      </c>
      <c r="AF58" t="str">
        <f>'RESUMEN TOTAL'!AL62</f>
        <v>APAGADO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 t="str">
        <f>'RESUMEN TOTAL'!AK63</f>
        <v>APAGADO</v>
      </c>
      <c r="AF59" t="str">
        <f>'RESUMEN TOTAL'!AL63</f>
        <v>APAGADO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 t="str">
        <f>'RESUMEN TOTAL'!AK70</f>
        <v>APAGADO</v>
      </c>
      <c r="AF66" t="str">
        <f>'RESUMEN TOTAL'!AL70</f>
        <v>APAGADO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 t="str">
        <f>'RESUMEN TOTAL'!AK71</f>
        <v>APAGADO</v>
      </c>
      <c r="AF67" t="str">
        <f>'RESUMEN TOTAL'!AL71</f>
        <v>APAGADO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 t="str">
        <f>'RESUMEN TOTAL'!AL73</f>
        <v>APAGADO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 t="str">
        <f>'RESUMEN TOTAL'!AK75</f>
        <v>APAGADO</v>
      </c>
      <c r="AF71" t="str">
        <f>'RESUMEN TOTAL'!AL75</f>
        <v>APAGADO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 t="str">
        <f>'RESUMEN TOTAL'!AL81</f>
        <v>APAGADO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 t="str">
        <f>'RESUMEN TOTAL'!AK83</f>
        <v>APAGADO</v>
      </c>
      <c r="AF79" t="str">
        <f>'RESUMEN TOTAL'!AL83</f>
        <v>APAGADO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 t="str">
        <f>'RESUMEN TOTAL'!AK88</f>
        <v>APAGADO</v>
      </c>
      <c r="AF84" t="str">
        <f>'RESUMEN TOTAL'!AL88</f>
        <v>APAGADO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 t="str">
        <f>'RESUMEN TOTAL'!AL99</f>
        <v>APAGADO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 t="str">
        <f>'RESUMEN TOTAL'!AK100</f>
        <v>APAGADO</v>
      </c>
      <c r="AF96" t="str">
        <f>'RESUMEN TOTAL'!AL100</f>
        <v>APAGADO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 t="str">
        <f>'RESUMEN TOTAL'!AK104</f>
        <v>APAGADO</v>
      </c>
      <c r="AF100" t="str">
        <f>'RESUMEN TOTAL'!AL104</f>
        <v>APAGADO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 t="str">
        <f>'RESUMEN TOTAL'!AK105</f>
        <v>APAGADO</v>
      </c>
      <c r="AF101" t="str">
        <f>'RESUMEN TOTAL'!AL105</f>
        <v>APAGADO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 t="str">
        <f>'RESUMEN TOTAL'!AK159</f>
        <v>APAGADO</v>
      </c>
      <c r="AF152" t="str">
        <f>'RESUMEN TOTAL'!AL159</f>
        <v>APAGADO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 t="str">
        <f>'RESUMEN TOTAL'!AK164</f>
        <v>APAGADO</v>
      </c>
      <c r="AF157" t="str">
        <f>'RESUMEN TOTAL'!AL164</f>
        <v>APAGADO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 t="str">
        <f>'RESUMEN TOTAL'!AK165</f>
        <v>APAGADO</v>
      </c>
      <c r="AF158" t="str">
        <f>'RESUMEN TOTAL'!AL165</f>
        <v>APAGADO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 t="str">
        <f>'RESUMEN TOTAL'!AK166</f>
        <v>APAGADO</v>
      </c>
      <c r="AF159" t="str">
        <f>'RESUMEN TOTAL'!AL166</f>
        <v>APAGADO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 t="str">
        <f>'RESUMEN TOTAL'!AK167</f>
        <v>APAGADO</v>
      </c>
      <c r="AF160" t="str">
        <f>'RESUMEN TOTAL'!AL167</f>
        <v>APAGADO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 t="str">
        <f>'RESUMEN TOTAL'!AK168</f>
        <v>APAGADO</v>
      </c>
      <c r="AF161" t="str">
        <f>'RESUMEN TOTAL'!AL168</f>
        <v>APAGADO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 t="str">
        <f>'RESUMEN TOTAL'!AL177</f>
        <v>APAGADO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 t="str">
        <f>'RESUMEN TOTAL'!AK194</f>
        <v>APAGADO</v>
      </c>
      <c r="AF186" t="str">
        <f>'RESUMEN TOTAL'!AL194</f>
        <v>APAGADO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 t="str">
        <f>'RESUMEN TOTAL'!AK199</f>
        <v>APAGADO</v>
      </c>
      <c r="AF191" t="str">
        <f>'RESUMEN TOTAL'!AL199</f>
        <v>APAGADO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 t="str">
        <f>'RESUMEN TOTAL'!AK200</f>
        <v>APAGADO</v>
      </c>
      <c r="AF192" t="str">
        <f>'RESUMEN TOTAL'!AL200</f>
        <v>APAGADO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 t="str">
        <f>'RESUMEN TOTAL'!AK209</f>
        <v>APAGADO</v>
      </c>
      <c r="AF201" t="str">
        <f>'RESUMEN TOTAL'!AL209</f>
        <v>APAGADO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 t="str">
        <f>'RESUMEN TOTAL'!AK224</f>
        <v>APAGADO</v>
      </c>
      <c r="AF215" t="str">
        <f>'RESUMEN TOTAL'!AL224</f>
        <v>APAGADO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 t="str">
        <f>'RESUMEN TOTAL'!AK241</f>
        <v>APAGADO</v>
      </c>
      <c r="AF231" t="str">
        <f>'RESUMEN TOTAL'!AL241</f>
        <v>APAGADO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 t="str">
        <f>'RESUMEN TOTAL'!AK255</f>
        <v>APAGADO</v>
      </c>
      <c r="AF245" t="str">
        <f>'RESUMEN TOTAL'!AL255</f>
        <v>APAGADO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 t="str">
        <f>'RESUMEN TOTAL'!AK257</f>
        <v>APAGADO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 t="str">
        <f>'RESUMEN TOTAL'!AL260</f>
        <v>APAGADO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 t="str">
        <f>'RESUMEN TOTAL'!AK297</f>
        <v>APAGADO</v>
      </c>
      <c r="AF286" t="str">
        <f>'RESUMEN TOTAL'!AL297</f>
        <v>APAGADO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 t="str">
        <f>'RESUMEN TOTAL'!AK298</f>
        <v>APAGADO</v>
      </c>
      <c r="AF287" t="str">
        <f>'RESUMEN TOTAL'!AL298</f>
        <v>APAGADO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 t="str">
        <f>'RESUMEN TOTAL'!AK314</f>
        <v>APAGADO</v>
      </c>
      <c r="AF302" t="str">
        <f>'RESUMEN TOTAL'!AL314</f>
        <v>APAGADO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 t="str">
        <f>'RESUMEN TOTAL'!AK315</f>
        <v>APAGADO</v>
      </c>
      <c r="AF303" t="str">
        <f>'RESUMEN TOTAL'!AL315</f>
        <v>APAGADO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 t="str">
        <f>'RESUMEN TOTAL'!AK320</f>
        <v>APAGADO</v>
      </c>
      <c r="AF308" t="str">
        <f>'RESUMEN TOTAL'!AL320</f>
        <v>APAGADO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 t="str">
        <f>'RESUMEN TOTAL'!AK322</f>
        <v>APAGADO</v>
      </c>
      <c r="AF310" t="str">
        <f>'RESUMEN TOTAL'!AL322</f>
        <v>APAGADO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 t="str">
        <f>'RESUMEN TOTAL'!AK337</f>
        <v>APAGADO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 t="str">
        <f>'RESUMEN TOTAL'!AK362</f>
        <v>APAGADO</v>
      </c>
      <c r="AF349" t="str">
        <f>'RESUMEN TOTAL'!AL362</f>
        <v>APAGADO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 t="str">
        <f>'RESUMEN TOTAL'!AK371</f>
        <v>APAGADO</v>
      </c>
      <c r="AF358" t="str">
        <f>'RESUMEN TOTAL'!AL371</f>
        <v>APAGADO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 t="str">
        <f>'RESUMEN TOTAL'!AK377</f>
        <v>APAGADO</v>
      </c>
      <c r="AF364" t="str">
        <f>'RESUMEN TOTAL'!AL377</f>
        <v>APAGADO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 t="str">
        <f>'RESUMEN TOTAL'!AK378</f>
        <v>APAGADO</v>
      </c>
      <c r="AF365" t="str">
        <f>'RESUMEN TOTAL'!AL378</f>
        <v>APAGADO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 t="str">
        <f>'RESUMEN TOTAL'!AK380</f>
        <v>APAGADO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 t="str">
        <f>'RESUMEN TOTAL'!AK381</f>
        <v>APAGADO</v>
      </c>
      <c r="AF368" t="str">
        <f>'RESUMEN TOTAL'!AL381</f>
        <v>APAGADO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 t="str">
        <f>'RESUMEN TOTAL'!AK382</f>
        <v>APAGADO</v>
      </c>
      <c r="AF369" t="str">
        <f>'RESUMEN TOTAL'!AL382</f>
        <v>APAGADO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 t="str">
        <f>'RESUMEN TOTAL'!AK393</f>
        <v>APAGADO</v>
      </c>
      <c r="AF378" t="str">
        <f>'RESUMEN TOTAL'!AL393</f>
        <v>APAGADO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 t="str">
        <f>'RESUMEN TOTAL'!AK394</f>
        <v>APAGADO</v>
      </c>
      <c r="AF379" t="str">
        <f>'RESUMEN TOTAL'!AL394</f>
        <v>APAGADO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 t="str">
        <f>'RESUMEN TOTAL'!AK395</f>
        <v>APAGADO</v>
      </c>
      <c r="AF380" t="str">
        <f>'RESUMEN TOTAL'!AL395</f>
        <v>APAGADO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 t="str">
        <f>'RESUMEN TOTAL'!AK396</f>
        <v>APAGADO</v>
      </c>
      <c r="AF381" t="str">
        <f>'RESUMEN TOTAL'!AL396</f>
        <v>APAGADO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 t="str">
        <f>'RESUMEN TOTAL'!AK397</f>
        <v>APAGADO</v>
      </c>
      <c r="AF382" t="str">
        <f>'RESUMEN TOTAL'!AL397</f>
        <v>APAGADO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 t="str">
        <f>'RESUMEN TOTAL'!AK398</f>
        <v>APAGADO</v>
      </c>
      <c r="AF383" t="str">
        <f>'RESUMEN TOTAL'!AL398</f>
        <v>APAGADO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 t="str">
        <f>'RESUMEN TOTAL'!AK399</f>
        <v>APAGADO</v>
      </c>
      <c r="AF384" t="str">
        <f>'RESUMEN TOTAL'!AL399</f>
        <v>APAGADO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 t="str">
        <f>'RESUMEN TOTAL'!AK400</f>
        <v>APAGADO</v>
      </c>
      <c r="AF385" t="str">
        <f>'RESUMEN TOTAL'!AL400</f>
        <v>APAGADO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 t="str">
        <f>'RESUMEN TOTAL'!AK412</f>
        <v>APAGADO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 t="str">
        <f>'RESUMEN TOTAL'!AK413</f>
        <v>APAGADO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 t="str">
        <f>'RESUMEN TOTAL'!AK449</f>
        <v>APAGADO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 t="str">
        <f>'RESUMEN TOTAL'!AK465</f>
        <v>APAGADO</v>
      </c>
      <c r="AF448" t="str">
        <f>'RESUMEN TOTAL'!AL465</f>
        <v>APAGADO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 t="str">
        <f>'RESUMEN TOTAL'!AK466</f>
        <v>APAGADO</v>
      </c>
      <c r="AF449" t="str">
        <f>'RESUMEN TOTAL'!AL466</f>
        <v>APAGADO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 t="str">
        <f>'RESUMEN TOTAL'!AK467</f>
        <v>APAGADO</v>
      </c>
      <c r="AF450" t="str">
        <f>'RESUMEN TOTAL'!AL467</f>
        <v>APAGADO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 t="str">
        <f>'RESUMEN TOTAL'!AK496</f>
        <v>APAGADO</v>
      </c>
      <c r="AF459" t="str">
        <f>'RESUMEN TOTAL'!AL496</f>
        <v>APAGADO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 t="str">
        <f>'RESUMEN TOTAL'!AK497</f>
        <v>APAGADO</v>
      </c>
      <c r="AF460" t="str">
        <f>'RESUMEN TOTAL'!AL497</f>
        <v>APAGADO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 t="str">
        <f>'RESUMEN TOTAL'!AK498</f>
        <v>APAGADO</v>
      </c>
      <c r="AF461" t="str">
        <f>'RESUMEN TOTAL'!AL498</f>
        <v>APAGADO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 t="str">
        <f>'RESUMEN TOTAL'!AK499</f>
        <v>APAGADO</v>
      </c>
      <c r="AF462" t="str">
        <f>'RESUMEN TOTAL'!AL499</f>
        <v>APAGADO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 t="str">
        <f>'RESUMEN TOTAL'!AK500</f>
        <v>APAGADO</v>
      </c>
      <c r="AF463" t="str">
        <f>'RESUMEN TOTAL'!AL500</f>
        <v>APAGADO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 t="str">
        <f>'RESUMEN TOTAL'!AK501</f>
        <v>APAGADO</v>
      </c>
      <c r="AF464" t="str">
        <f>'RESUMEN TOTAL'!AL501</f>
        <v>APAGADO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 t="str">
        <f>'RESUMEN TOTAL'!AK502</f>
        <v>APAGADO</v>
      </c>
      <c r="AF465" t="str">
        <f>'RESUMEN TOTAL'!AL502</f>
        <v>APAGADO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 t="str">
        <f>'RESUMEN TOTAL'!AK503</f>
        <v>APAGADO</v>
      </c>
      <c r="AF466" t="str">
        <f>'RESUMEN TOTAL'!AL503</f>
        <v>APAGADO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 t="str">
        <f>'RESUMEN TOTAL'!AK504</f>
        <v>APAGADO</v>
      </c>
      <c r="AF467" t="str">
        <f>'RESUMEN TOTAL'!AL504</f>
        <v>APAGADO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 t="str">
        <f>'RESUMEN TOTAL'!AK505</f>
        <v>APAGADO</v>
      </c>
      <c r="AF468" t="str">
        <f>'RESUMEN TOTAL'!AL505</f>
        <v>APAGADO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 t="str">
        <f>'RESUMEN TOTAL'!AK506</f>
        <v>APAGADO</v>
      </c>
      <c r="AF469" t="str">
        <f>'RESUMEN TOTAL'!AL506</f>
        <v>APAGADO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 t="str">
        <f>'RESUMEN TOTAL'!AK507</f>
        <v>APAGADO</v>
      </c>
      <c r="AF470" t="str">
        <f>'RESUMEN TOTAL'!AL507</f>
        <v>APAGADO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 t="str">
        <f>'RESUMEN TOTAL'!AK508</f>
        <v>APAGADO</v>
      </c>
      <c r="AF471" t="str">
        <f>'RESUMEN TOTAL'!AL508</f>
        <v>APAGADO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 t="str">
        <f>'RESUMEN TOTAL'!AK510</f>
        <v>APAGADO</v>
      </c>
      <c r="AF473" t="str">
        <f>'RESUMEN TOTAL'!AL510</f>
        <v>APAGADO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 t="str">
        <f>'RESUMEN TOTAL'!AK511</f>
        <v>APAGADO</v>
      </c>
      <c r="AF474" t="str">
        <f>'RESUMEN TOTAL'!AL511</f>
        <v>APAGADO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 t="str">
        <f>'RESUMEN TOTAL'!AK512</f>
        <v>APAGADO</v>
      </c>
      <c r="AF475" t="str">
        <f>'RESUMEN TOTAL'!AL512</f>
        <v>APAGADO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 t="str">
        <f>'RESUMEN TOTAL'!AK513</f>
        <v>APAGADO</v>
      </c>
      <c r="AF476" t="str">
        <f>'RESUMEN TOTAL'!AL513</f>
        <v>APAGADO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 t="str">
        <f>'RESUMEN TOTAL'!AK514</f>
        <v>APAGADO</v>
      </c>
      <c r="AF477" t="str">
        <f>'RESUMEN TOTAL'!AL514</f>
        <v>APAGADO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 t="str">
        <f>'RESUMEN TOTAL'!AK520</f>
        <v>APAGADO</v>
      </c>
      <c r="AF483" t="str">
        <f>'RESUMEN TOTAL'!AL520</f>
        <v>APAGADO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 t="str">
        <f>'RESUMEN TOTAL'!AK521</f>
        <v>APAGADO</v>
      </c>
      <c r="AF484" t="str">
        <f>'RESUMEN TOTAL'!AL521</f>
        <v>APAGADO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 t="str">
        <f>'RESUMEN TOTAL'!AK528</f>
        <v>APAGADO</v>
      </c>
      <c r="AF491" t="str">
        <f>'RESUMEN TOTAL'!AL528</f>
        <v>APAGADO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 t="str">
        <f>'RESUMEN TOTAL'!AK532</f>
        <v>APAGADO</v>
      </c>
      <c r="AF495" t="str">
        <f>'RESUMEN TOTAL'!AL532</f>
        <v>APAGADO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 t="str">
        <f>'RESUMEN TOTAL'!AK533</f>
        <v>APAGADO</v>
      </c>
      <c r="AF496" t="str">
        <f>'RESUMEN TOTAL'!AL533</f>
        <v>APAGADO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 t="str">
        <f>'RESUMEN TOTAL'!AK536</f>
        <v>APAGADO</v>
      </c>
      <c r="AF499" t="str">
        <f>'RESUMEN TOTAL'!AL536</f>
        <v>APAGADO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 t="str">
        <f>'RESUMEN TOTAL'!AK537</f>
        <v>APAGADO</v>
      </c>
      <c r="AF500" t="str">
        <f>'RESUMEN TOTAL'!AL537</f>
        <v>APAGADO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 t="str">
        <f>'RESUMEN TOTAL'!AK540</f>
        <v>APAGADO</v>
      </c>
      <c r="AF505" t="str">
        <f>'RESUMEN TOTAL'!AL540</f>
        <v>APAGADO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 t="str">
        <f>'RESUMEN TOTAL'!AK541</f>
        <v>APAGADO</v>
      </c>
      <c r="AF506" t="str">
        <f>'RESUMEN TOTAL'!AL541</f>
        <v>APAGADO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 t="str">
        <f>'RESUMEN TOTAL'!AK544</f>
        <v>APAGADO</v>
      </c>
      <c r="AF509" t="str">
        <f>'RESUMEN TOTAL'!AL544</f>
        <v>APAGADO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 t="str">
        <f>'RESUMEN TOTAL'!AK545</f>
        <v>APAGADO</v>
      </c>
      <c r="AF510" t="str">
        <f>'RESUMEN TOTAL'!AL545</f>
        <v>APAGADO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 t="str">
        <f>'RESUMEN TOTAL'!AK546</f>
        <v>APAGADO</v>
      </c>
      <c r="AF511" t="str">
        <f>'RESUMEN TOTAL'!AL546</f>
        <v>APAGADO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 t="str">
        <f>'RESUMEN TOTAL'!AK547</f>
        <v>APAGADO</v>
      </c>
      <c r="AF512" t="str">
        <f>'RESUMEN TOTAL'!AL547</f>
        <v>APAGADO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 t="str">
        <f>'RESUMEN TOTAL'!AK548</f>
        <v>APAGADO</v>
      </c>
      <c r="AF513" t="str">
        <f>'RESUMEN TOTAL'!AL548</f>
        <v>APAGADO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 t="str">
        <f>'RESUMEN TOTAL'!AK549</f>
        <v>APAGADO</v>
      </c>
      <c r="AF514" t="str">
        <f>'RESUMEN TOTAL'!AL549</f>
        <v>APAGADO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 t="str">
        <f>'RESUMEN TOTAL'!AK550</f>
        <v>APAGADO</v>
      </c>
      <c r="AF515" t="str">
        <f>'RESUMEN TOTAL'!AL550</f>
        <v>APAGADO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 t="str">
        <f>'RESUMEN TOTAL'!AK551</f>
        <v>APAGADO</v>
      </c>
      <c r="AF516" t="str">
        <f>'RESUMEN TOTAL'!AL551</f>
        <v>APAGADO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11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90" zoomScaleNormal="90" workbookViewId="0">
      <selection activeCell="L183" sqref="L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80</v>
      </c>
      <c r="D159" s="66">
        <v>80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1606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80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53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1151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1416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1142</v>
      </c>
      <c r="C189" s="94">
        <f>Hoja1!AF3</f>
        <v>57</v>
      </c>
      <c r="D189" s="94"/>
      <c r="E189" s="95">
        <v>0.23</v>
      </c>
      <c r="F189" s="143"/>
      <c r="G189" s="65" t="s">
        <v>1422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1143</v>
      </c>
      <c r="C190" s="94">
        <v>23</v>
      </c>
      <c r="D190" s="94"/>
      <c r="E190" s="96">
        <v>0.11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23</v>
      </c>
      <c r="C27">
        <f>'APAGADOS FIBRA'!AE2</f>
        <v>55</v>
      </c>
      <c r="D27">
        <f>'APAGADOS ANTENA'!AE2</f>
        <v>15</v>
      </c>
      <c r="E27">
        <f t="shared" si="6"/>
        <v>78</v>
      </c>
      <c r="F27">
        <f>'RESUMEN TOTAL'!B1</f>
        <v>547</v>
      </c>
      <c r="G27" s="36">
        <f t="shared" si="8"/>
        <v>0.14259597806215721</v>
      </c>
    </row>
    <row r="28" spans="1:7" x14ac:dyDescent="0.25">
      <c r="A28" s="17">
        <f>'APAGADOS RADIO'!AF3</f>
        <v>45623</v>
      </c>
      <c r="B28">
        <f>'APAGADOS RADIO'!AF2+D28</f>
        <v>24</v>
      </c>
      <c r="C28">
        <f>'APAGADOS FIBRA'!AF2</f>
        <v>53</v>
      </c>
      <c r="D28">
        <f>'APAGADOS ANTENA'!AF2</f>
        <v>13</v>
      </c>
      <c r="E28">
        <f t="shared" si="6"/>
        <v>77</v>
      </c>
      <c r="F28">
        <f>'RESUMEN TOTAL'!B1</f>
        <v>547</v>
      </c>
      <c r="G28" s="36">
        <f t="shared" si="8"/>
        <v>0.14076782449725778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53</v>
      </c>
      <c r="AF3" s="53">
        <f>COUNTIFS('RESUMEN TOTAL'!C5:C551, "=BONOMO",'RESUMEN TOTAL'!AL5:AL551,"=APAGADO")</f>
        <v>57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0.20948616600790515</v>
      </c>
      <c r="AF4" s="59">
        <f t="shared" si="0"/>
        <v>0.22529644268774704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23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0.11004784688995216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 t="str">
        <f>'RESUMEN TOTAL'!AK32</f>
        <v>APAGADO</v>
      </c>
      <c r="AF30" s="86" t="str">
        <f>'RESUMEN TOTAL'!AL32</f>
        <v>APAGADO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 t="str">
        <f>'RESUMEN TOTAL'!AK46</f>
        <v>APAGADO</v>
      </c>
      <c r="AF44" s="86" t="str">
        <f>'RESUMEN TOTAL'!AL46</f>
        <v>APAGADO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 t="str">
        <f>'RESUMEN TOTAL'!AK60</f>
        <v>APAGADO</v>
      </c>
      <c r="AF58" s="86" t="str">
        <f>'RESUMEN TOTAL'!AL60</f>
        <v>APAGADO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 t="str">
        <f>'RESUMEN TOTAL'!AK61</f>
        <v>APAGADO</v>
      </c>
      <c r="AF59" s="86" t="str">
        <f>'RESUMEN TOTAL'!AL61</f>
        <v>APAGADO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 t="str">
        <f>'RESUMEN TOTAL'!AK62</f>
        <v>APAGADO</v>
      </c>
      <c r="AF60" s="86" t="str">
        <f>'RESUMEN TOTAL'!AL62</f>
        <v>APAGADO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 t="str">
        <f>'RESUMEN TOTAL'!AK63</f>
        <v>APAGADO</v>
      </c>
      <c r="AF61" s="86" t="str">
        <f>'RESUMEN TOTAL'!AL63</f>
        <v>APAGADO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 t="str">
        <f>'RESUMEN TOTAL'!AK70</f>
        <v>APAGADO</v>
      </c>
      <c r="AF68" s="86" t="str">
        <f>'RESUMEN TOTAL'!AL70</f>
        <v>APAGADO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 t="str">
        <f>'RESUMEN TOTAL'!AK71</f>
        <v>APAGADO</v>
      </c>
      <c r="AF69" s="86" t="str">
        <f>'RESUMEN TOTAL'!AL71</f>
        <v>APAGADO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 t="str">
        <f>'RESUMEN TOTAL'!AL73</f>
        <v>APAGADO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 t="str">
        <f>'RESUMEN TOTAL'!AK75</f>
        <v>APAGADO</v>
      </c>
      <c r="AF73" s="86" t="str">
        <f>'RESUMEN TOTAL'!AL75</f>
        <v>APAGADO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 t="str">
        <f>'RESUMEN TOTAL'!AL81</f>
        <v>APAGADO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 t="str">
        <f>'RESUMEN TOTAL'!AK83</f>
        <v>APAGADO</v>
      </c>
      <c r="AF81" s="86" t="str">
        <f>'RESUMEN TOTAL'!AL83</f>
        <v>APAGADO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 t="str">
        <f>'RESUMEN TOTAL'!AL86</f>
        <v>APAGADO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 t="str">
        <f>'RESUMEN TOTAL'!AK88</f>
        <v>APAGADO</v>
      </c>
      <c r="AF86" s="86" t="str">
        <f>'RESUMEN TOTAL'!AL88</f>
        <v>APAGADO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 t="str">
        <f>'RESUMEN TOTAL'!AL99</f>
        <v>APAGADO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 t="str">
        <f>'RESUMEN TOTAL'!AK100</f>
        <v>APAGADO</v>
      </c>
      <c r="AF98" s="86" t="str">
        <f>'RESUMEN TOTAL'!AL100</f>
        <v>APAGADO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 t="str">
        <f>'RESUMEN TOTAL'!AK104</f>
        <v>APAGADO</v>
      </c>
      <c r="AF102" s="86" t="str">
        <f>'RESUMEN TOTAL'!AL104</f>
        <v>APAGADO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 t="str">
        <f>'RESUMEN TOTAL'!AK105</f>
        <v>APAGADO</v>
      </c>
      <c r="AF103" s="86" t="str">
        <f>'RESUMEN TOTAL'!AL105</f>
        <v>APAGADO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 t="str">
        <f>'RESUMEN TOTAL'!AK122</f>
        <v>APAGADO</v>
      </c>
      <c r="AF119" s="86" t="str">
        <f>'RESUMEN TOTAL'!AL122</f>
        <v>APAGADO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 t="str">
        <f>'RESUMEN TOTAL'!AK123</f>
        <v>APAGADO</v>
      </c>
      <c r="AF120" s="86" t="str">
        <f>'RESUMEN TOTAL'!AL123</f>
        <v>APAGADO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 t="str">
        <f>'RESUMEN TOTAL'!AK124</f>
        <v>APAGADO</v>
      </c>
      <c r="AF121" s="86" t="str">
        <f>'RESUMEN TOTAL'!AL124</f>
        <v>APAGADO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 t="str">
        <f>'RESUMEN TOTAL'!AK125</f>
        <v>APAGADO</v>
      </c>
      <c r="AF122" s="86" t="str">
        <f>'RESUMEN TOTAL'!AL125</f>
        <v>APAGADO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 t="str">
        <f>'RESUMEN TOTAL'!AK126</f>
        <v>APAGADO</v>
      </c>
      <c r="AF123" s="86" t="str">
        <f>'RESUMEN TOTAL'!AL126</f>
        <v>APAGADO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 t="str">
        <f>'RESUMEN TOTAL'!AK127</f>
        <v>APAGADO</v>
      </c>
      <c r="AF124" s="86" t="str">
        <f>'RESUMEN TOTAL'!AL127</f>
        <v>APAGADO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 t="str">
        <f>'RESUMEN TOTAL'!AK159</f>
        <v>APAGADO</v>
      </c>
      <c r="AF154" s="86" t="str">
        <f>'RESUMEN TOTAL'!AL159</f>
        <v>APAGADO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 t="str">
        <f>'RESUMEN TOTAL'!AK164</f>
        <v>APAGADO</v>
      </c>
      <c r="AF159" s="86" t="str">
        <f>'RESUMEN TOTAL'!AL164</f>
        <v>APAGADO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 t="str">
        <f>'RESUMEN TOTAL'!AK165</f>
        <v>APAGADO</v>
      </c>
      <c r="AF160" s="86" t="str">
        <f>'RESUMEN TOTAL'!AL165</f>
        <v>APAGADO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 t="str">
        <f>'RESUMEN TOTAL'!AK166</f>
        <v>APAGADO</v>
      </c>
      <c r="AF161" s="86" t="str">
        <f>'RESUMEN TOTAL'!AL166</f>
        <v>APAGADO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 t="str">
        <f>'RESUMEN TOTAL'!AK167</f>
        <v>APAGADO</v>
      </c>
      <c r="AF162" s="86" t="str">
        <f>'RESUMEN TOTAL'!AL167</f>
        <v>APAGADO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 t="str">
        <f>'RESUMEN TOTAL'!AK168</f>
        <v>APAGADO</v>
      </c>
      <c r="AF163" s="86" t="str">
        <f>'RESUMEN TOTAL'!AL168</f>
        <v>APAGADO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 t="str">
        <f>'RESUMEN TOTAL'!AK169</f>
        <v>APAGADO</v>
      </c>
      <c r="AF164" s="86" t="str">
        <f>'RESUMEN TOTAL'!AL169</f>
        <v>APAGADO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 t="str">
        <f>'RESUMEN TOTAL'!AL177</f>
        <v>APAGADO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 t="str">
        <f>'RESUMEN TOTAL'!AK194</f>
        <v>APAGADO</v>
      </c>
      <c r="AF188" s="86" t="str">
        <f>'RESUMEN TOTAL'!AL194</f>
        <v>APAGADO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 t="str">
        <f>'RESUMEN TOTAL'!AK199</f>
        <v>APAGADO</v>
      </c>
      <c r="AF193" s="86" t="str">
        <f>'RESUMEN TOTAL'!AL199</f>
        <v>APAGADO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 t="str">
        <f>'RESUMEN TOTAL'!AK200</f>
        <v>APAGADO</v>
      </c>
      <c r="AF194" s="86" t="str">
        <f>'RESUMEN TOTAL'!AL200</f>
        <v>APAGADO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 t="str">
        <f>'RESUMEN TOTAL'!AK209</f>
        <v>APAGADO</v>
      </c>
      <c r="AF203" s="86" t="str">
        <f>'RESUMEN TOTAL'!AL209</f>
        <v>APAGADO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 t="str">
        <f>'RESUMEN TOTAL'!AK210</f>
        <v>APAGADO</v>
      </c>
      <c r="AF204" s="86" t="str">
        <f>'RESUMEN TOTAL'!AL210</f>
        <v>APAGADO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 t="str">
        <f>'RESUMEN TOTAL'!AK224</f>
        <v>APAGADO</v>
      </c>
      <c r="AF218" s="86" t="str">
        <f>'RESUMEN TOTAL'!AL224</f>
        <v>APAGADO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 t="str">
        <f>'RESUMEN TOTAL'!AK241</f>
        <v>APAGADO</v>
      </c>
      <c r="AF234" s="86" t="str">
        <f>'RESUMEN TOTAL'!AL241</f>
        <v>APAGADO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 t="str">
        <f>'RESUMEN TOTAL'!AK255</f>
        <v>APAGADO</v>
      </c>
      <c r="AF248" s="86" t="str">
        <f>'RESUMEN TOTAL'!AL255</f>
        <v>APAGADO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 t="str">
        <f>'RESUMEN TOTAL'!AK257</f>
        <v>APAGADO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 t="str">
        <f>'RESUMEN TOTAL'!AL260</f>
        <v>APAGADO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 t="str">
        <f>'RESUMEN TOTAL'!AK292</f>
        <v>APAGADO</v>
      </c>
      <c r="AF284" s="86" t="str">
        <f>'RESUMEN TOTAL'!AL292</f>
        <v>APAGADO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 t="str">
        <f>'RESUMEN TOTAL'!AK297</f>
        <v>APAGADO</v>
      </c>
      <c r="AF289" s="86" t="str">
        <f>'RESUMEN TOTAL'!AL297</f>
        <v>APAGADO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 t="str">
        <f>'RESUMEN TOTAL'!AK298</f>
        <v>APAGADO</v>
      </c>
      <c r="AF290" s="86" t="str">
        <f>'RESUMEN TOTAL'!AL298</f>
        <v>APAGADO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 t="str">
        <f>'RESUMEN TOTAL'!AK314</f>
        <v>APAGADO</v>
      </c>
      <c r="AF306" s="86" t="str">
        <f>'RESUMEN TOTAL'!AL314</f>
        <v>APAGADO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 t="str">
        <f>'RESUMEN TOTAL'!AK315</f>
        <v>APAGADO</v>
      </c>
      <c r="AF307" s="86" t="str">
        <f>'RESUMEN TOTAL'!AL315</f>
        <v>APAGADO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 t="str">
        <f>'RESUMEN TOTAL'!AK320</f>
        <v>APAGADO</v>
      </c>
      <c r="AF312" s="86" t="str">
        <f>'RESUMEN TOTAL'!AL320</f>
        <v>APAGADO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 t="str">
        <f>'RESUMEN TOTAL'!AK322</f>
        <v>APAGADO</v>
      </c>
      <c r="AF314" s="86" t="str">
        <f>'RESUMEN TOTAL'!AL322</f>
        <v>APAGADO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 t="str">
        <f>'RESUMEN TOTAL'!AK337</f>
        <v>APAGADO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 t="str">
        <f>'RESUMEN TOTAL'!AK362</f>
        <v>APAGADO</v>
      </c>
      <c r="AF353" s="86" t="str">
        <f>'RESUMEN TOTAL'!AL362</f>
        <v>APAGADO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 t="str">
        <f>'RESUMEN TOTAL'!AK369</f>
        <v>APAGADO</v>
      </c>
      <c r="AF360" s="86" t="str">
        <f>'RESUMEN TOTAL'!AL369</f>
        <v>APAGADO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 t="str">
        <f>'RESUMEN TOTAL'!AK370</f>
        <v>APAGADO</v>
      </c>
      <c r="AF361" s="86" t="str">
        <f>'RESUMEN TOTAL'!AL370</f>
        <v>APAGADO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 t="str">
        <f>'RESUMEN TOTAL'!AK371</f>
        <v>APAGADO</v>
      </c>
      <c r="AF362" s="86" t="str">
        <f>'RESUMEN TOTAL'!AL371</f>
        <v>APAGADO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 t="str">
        <f>'RESUMEN TOTAL'!AK377</f>
        <v>APAGADO</v>
      </c>
      <c r="AF368" s="86" t="str">
        <f>'RESUMEN TOTAL'!AL377</f>
        <v>APAGADO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 t="str">
        <f>'RESUMEN TOTAL'!AK378</f>
        <v>APAGADO</v>
      </c>
      <c r="AF369" s="86" t="str">
        <f>'RESUMEN TOTAL'!AL378</f>
        <v>APAGADO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 t="str">
        <f>'RESUMEN TOTAL'!AK380</f>
        <v>APAGADO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 t="str">
        <f>'RESUMEN TOTAL'!AK381</f>
        <v>APAGADO</v>
      </c>
      <c r="AF372" s="86" t="str">
        <f>'RESUMEN TOTAL'!AL381</f>
        <v>APAGADO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 t="str">
        <f>'RESUMEN TOTAL'!AK382</f>
        <v>APAGADO</v>
      </c>
      <c r="AF373" s="86" t="str">
        <f>'RESUMEN TOTAL'!AL382</f>
        <v>APAGADO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 t="str">
        <f>'RESUMEN TOTAL'!AK393</f>
        <v>APAGADO</v>
      </c>
      <c r="AF382" s="86" t="str">
        <f>'RESUMEN TOTAL'!AL393</f>
        <v>APAGADO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 t="str">
        <f>'RESUMEN TOTAL'!AK394</f>
        <v>APAGADO</v>
      </c>
      <c r="AF383" s="86" t="str">
        <f>'RESUMEN TOTAL'!AL394</f>
        <v>APAGADO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 t="str">
        <f>'RESUMEN TOTAL'!AK395</f>
        <v>APAGADO</v>
      </c>
      <c r="AF384" s="86" t="str">
        <f>'RESUMEN TOTAL'!AL395</f>
        <v>APAGADO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 t="str">
        <f>'RESUMEN TOTAL'!AK396</f>
        <v>APAGADO</v>
      </c>
      <c r="AF385" s="86" t="str">
        <f>'RESUMEN TOTAL'!AL396</f>
        <v>APAGADO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 t="str">
        <f>'RESUMEN TOTAL'!AK397</f>
        <v>APAGADO</v>
      </c>
      <c r="AF386" s="86" t="str">
        <f>'RESUMEN TOTAL'!AL397</f>
        <v>APAGADO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 t="str">
        <f>'RESUMEN TOTAL'!AK398</f>
        <v>APAGADO</v>
      </c>
      <c r="AF387" s="86" t="str">
        <f>'RESUMEN TOTAL'!AL398</f>
        <v>APAGADO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 t="str">
        <f>'RESUMEN TOTAL'!AK399</f>
        <v>APAGADO</v>
      </c>
      <c r="AF388" s="86" t="str">
        <f>'RESUMEN TOTAL'!AL399</f>
        <v>APAGADO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 t="str">
        <f>'RESUMEN TOTAL'!AK400</f>
        <v>APAGADO</v>
      </c>
      <c r="AF389" s="86" t="str">
        <f>'RESUMEN TOTAL'!AL400</f>
        <v>APAGADO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 t="str">
        <f>'RESUMEN TOTAL'!AK412</f>
        <v>APAGADO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 t="str">
        <f>'RESUMEN TOTAL'!AK413</f>
        <v>APAGADO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 t="str">
        <f>'RESUMEN TOTAL'!AK449</f>
        <v>APAGADO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 t="str">
        <f>'RESUMEN TOTAL'!AK465</f>
        <v>APAGADO</v>
      </c>
      <c r="AF453" s="86" t="str">
        <f>'RESUMEN TOTAL'!AL465</f>
        <v>APAGADO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 t="str">
        <f>'RESUMEN TOTAL'!AK466</f>
        <v>APAGADO</v>
      </c>
      <c r="AF454" s="86" t="str">
        <f>'RESUMEN TOTAL'!AL466</f>
        <v>APAGADO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 t="str">
        <f>'RESUMEN TOTAL'!AK467</f>
        <v>APAGADO</v>
      </c>
      <c r="AF455" s="86" t="str">
        <f>'RESUMEN TOTAL'!AL467</f>
        <v>APAGADO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 t="str">
        <f>'RESUMEN TOTAL'!AK474</f>
        <v>APAGADO</v>
      </c>
      <c r="AF462" s="86" t="str">
        <f>'RESUMEN TOTAL'!AL474</f>
        <v>APAGADO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 t="str">
        <f>'RESUMEN TOTAL'!AK475</f>
        <v>APAGADO</v>
      </c>
      <c r="AF463" s="86" t="str">
        <f>'RESUMEN TOTAL'!AL475</f>
        <v>APAGADO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 t="str">
        <f>'RESUMEN TOTAL'!AK476</f>
        <v>APAGADO</v>
      </c>
      <c r="AF464" s="86" t="str">
        <f>'RESUMEN TOTAL'!AL476</f>
        <v>APAGADO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 t="str">
        <f>'RESUMEN TOTAL'!AK484</f>
        <v>APAGADO</v>
      </c>
      <c r="AF472" s="86" t="str">
        <f>'RESUMEN TOTAL'!AL484</f>
        <v>APAGADO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 t="str">
        <f>'RESUMEN TOTAL'!AK485</f>
        <v>APAGADO</v>
      </c>
      <c r="AF473" s="86" t="str">
        <f>'RESUMEN TOTAL'!AL485</f>
        <v>APAGADO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 t="str">
        <f>'RESUMEN TOTAL'!AK488</f>
        <v>APAGADO</v>
      </c>
      <c r="AF476" s="86" t="str">
        <f>'RESUMEN TOTAL'!AL488</f>
        <v>APAGADO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 t="str">
        <f>'RESUMEN TOTAL'!AK489</f>
        <v>APAGADO</v>
      </c>
      <c r="AF477" s="86" t="str">
        <f>'RESUMEN TOTAL'!AL489</f>
        <v>APAGADO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 t="str">
        <f>'RESUMEN TOTAL'!AK490</f>
        <v>APAGADO</v>
      </c>
      <c r="AF478" s="86" t="str">
        <f>'RESUMEN TOTAL'!AL490</f>
        <v>APAGADO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 t="str">
        <f>'RESUMEN TOTAL'!AK491</f>
        <v>APAGADO</v>
      </c>
      <c r="AF479" s="86" t="str">
        <f>'RESUMEN TOTAL'!AL491</f>
        <v>APAGADO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 t="str">
        <f>'RESUMEN TOTAL'!AK496</f>
        <v>APAGADO</v>
      </c>
      <c r="AF484" s="86" t="str">
        <f>'RESUMEN TOTAL'!AL496</f>
        <v>APAGADO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 t="str">
        <f>'RESUMEN TOTAL'!AK497</f>
        <v>APAGADO</v>
      </c>
      <c r="AF485" s="86" t="str">
        <f>'RESUMEN TOTAL'!AL497</f>
        <v>APAGADO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 t="str">
        <f>'RESUMEN TOTAL'!AK498</f>
        <v>APAGADO</v>
      </c>
      <c r="AF486" s="86" t="str">
        <f>'RESUMEN TOTAL'!AL498</f>
        <v>APAGADO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 t="str">
        <f>'RESUMEN TOTAL'!AK499</f>
        <v>APAGADO</v>
      </c>
      <c r="AF487" s="86" t="str">
        <f>'RESUMEN TOTAL'!AL499</f>
        <v>APAGADO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 t="str">
        <f>'RESUMEN TOTAL'!AK500</f>
        <v>APAGADO</v>
      </c>
      <c r="AF488" s="86" t="str">
        <f>'RESUMEN TOTAL'!AL500</f>
        <v>APAGADO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 t="str">
        <f>'RESUMEN TOTAL'!AK501</f>
        <v>APAGADO</v>
      </c>
      <c r="AF489" s="86" t="str">
        <f>'RESUMEN TOTAL'!AL501</f>
        <v>APAGADO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 t="str">
        <f>'RESUMEN TOTAL'!AK502</f>
        <v>APAGADO</v>
      </c>
      <c r="AF490" s="86" t="str">
        <f>'RESUMEN TOTAL'!AL502</f>
        <v>APAGADO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 t="str">
        <f>'RESUMEN TOTAL'!AK503</f>
        <v>APAGADO</v>
      </c>
      <c r="AF491" s="86" t="str">
        <f>'RESUMEN TOTAL'!AL503</f>
        <v>APAGADO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 t="str">
        <f>'RESUMEN TOTAL'!AK504</f>
        <v>APAGADO</v>
      </c>
      <c r="AF492" s="86" t="str">
        <f>'RESUMEN TOTAL'!AL504</f>
        <v>APAGADO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 t="str">
        <f>'RESUMEN TOTAL'!AK505</f>
        <v>APAGADO</v>
      </c>
      <c r="AF493" s="86" t="str">
        <f>'RESUMEN TOTAL'!AL505</f>
        <v>APAGADO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 t="str">
        <f>'RESUMEN TOTAL'!AK506</f>
        <v>APAGADO</v>
      </c>
      <c r="AF494" s="86" t="str">
        <f>'RESUMEN TOTAL'!AL506</f>
        <v>APAGADO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 t="str">
        <f>'RESUMEN TOTAL'!AK507</f>
        <v>APAGADO</v>
      </c>
      <c r="AF495" s="86" t="str">
        <f>'RESUMEN TOTAL'!AL507</f>
        <v>APAGADO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 t="str">
        <f>'RESUMEN TOTAL'!AK508</f>
        <v>APAGADO</v>
      </c>
      <c r="AF496" s="86" t="str">
        <f>'RESUMEN TOTAL'!AL508</f>
        <v>APAGADO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 t="str">
        <f>'RESUMEN TOTAL'!AK510</f>
        <v>APAGADO</v>
      </c>
      <c r="AF498" s="86" t="str">
        <f>'RESUMEN TOTAL'!AL510</f>
        <v>APAGADO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 t="str">
        <f>'RESUMEN TOTAL'!AK511</f>
        <v>APAGADO</v>
      </c>
      <c r="AF499" s="86" t="str">
        <f>'RESUMEN TOTAL'!AL511</f>
        <v>APAGADO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 t="str">
        <f>'RESUMEN TOTAL'!AK512</f>
        <v>APAGADO</v>
      </c>
      <c r="AF500" s="86" t="str">
        <f>'RESUMEN TOTAL'!AL512</f>
        <v>APAGADO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 t="str">
        <f>'RESUMEN TOTAL'!AK513</f>
        <v>APAGADO</v>
      </c>
      <c r="AF501" s="86" t="str">
        <f>'RESUMEN TOTAL'!AL513</f>
        <v>APAGADO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 t="str">
        <f>'RESUMEN TOTAL'!AK514</f>
        <v>APAGADO</v>
      </c>
      <c r="AF502" s="86" t="str">
        <f>'RESUMEN TOTAL'!AL514</f>
        <v>APAGADO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 t="str">
        <f>'RESUMEN TOTAL'!AK520</f>
        <v>APAGADO</v>
      </c>
      <c r="AF508" s="86" t="str">
        <f>'RESUMEN TOTAL'!AL520</f>
        <v>APAGADO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 t="str">
        <f>'RESUMEN TOTAL'!AK521</f>
        <v>APAGADO</v>
      </c>
      <c r="AF509" s="86" t="str">
        <f>'RESUMEN TOTAL'!AL521</f>
        <v>APAGADO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 t="str">
        <f>'RESUMEN TOTAL'!AK528</f>
        <v>APAGADO</v>
      </c>
      <c r="AF514" s="86" t="str">
        <f>'RESUMEN TOTAL'!AL528</f>
        <v>APAGADO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 t="str">
        <f>'RESUMEN TOTAL'!AK532</f>
        <v>APAGADO</v>
      </c>
      <c r="AF518" s="86" t="str">
        <f>'RESUMEN TOTAL'!AL532</f>
        <v>APAGADO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 t="str">
        <f>'RESUMEN TOTAL'!AK533</f>
        <v>APAGADO</v>
      </c>
      <c r="AF519" s="86" t="str">
        <f>'RESUMEN TOTAL'!AL533</f>
        <v>APAGADO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 t="str">
        <f>'RESUMEN TOTAL'!AK536</f>
        <v>APAGADO</v>
      </c>
      <c r="AF522" s="86" t="str">
        <f>'RESUMEN TOTAL'!AL536</f>
        <v>APAGADO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 t="str">
        <f>'RESUMEN TOTAL'!AK537</f>
        <v>APAGADO</v>
      </c>
      <c r="AF523" s="86" t="str">
        <f>'RESUMEN TOTAL'!AL537</f>
        <v>APAGADO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 t="str">
        <f>'RESUMEN TOTAL'!AK540</f>
        <v>APAGADO</v>
      </c>
      <c r="AF526" s="86" t="str">
        <f>'RESUMEN TOTAL'!AL540</f>
        <v>APAGADO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 t="str">
        <f>'RESUMEN TOTAL'!AK541</f>
        <v>APAGADO</v>
      </c>
      <c r="AF527" s="86" t="str">
        <f>'RESUMEN TOTAL'!AL541</f>
        <v>APAGADO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 t="str">
        <f>'RESUMEN TOTAL'!AK544</f>
        <v>APAGADO</v>
      </c>
      <c r="AF530" s="86" t="str">
        <f>'RESUMEN TOTAL'!AL544</f>
        <v>APAGADO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 t="str">
        <f>'RESUMEN TOTAL'!AK545</f>
        <v>APAGADO</v>
      </c>
      <c r="AF531" s="86" t="str">
        <f>'RESUMEN TOTAL'!AL545</f>
        <v>APAGADO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 t="str">
        <f>'RESUMEN TOTAL'!AK546</f>
        <v>APAGADO</v>
      </c>
      <c r="AF532" s="86" t="str">
        <f>'RESUMEN TOTAL'!AL546</f>
        <v>APAGADO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 t="str">
        <f>'RESUMEN TOTAL'!AK547</f>
        <v>APAGADO</v>
      </c>
      <c r="AF533" s="86" t="str">
        <f>'RESUMEN TOTAL'!AL547</f>
        <v>APAGADO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 t="str">
        <f>'RESUMEN TOTAL'!AK548</f>
        <v>APAGADO</v>
      </c>
      <c r="AF534" s="86" t="str">
        <f>'RESUMEN TOTAL'!AL548</f>
        <v>APAGADO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 t="str">
        <f>'RESUMEN TOTAL'!AK549</f>
        <v>APAGADO</v>
      </c>
      <c r="AF535" s="86" t="str">
        <f>'RESUMEN TOTAL'!AL549</f>
        <v>APAGADO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 t="str">
        <f>'RESUMEN TOTAL'!AK550</f>
        <v>APAGADO</v>
      </c>
      <c r="AF536" s="86" t="str">
        <f>'RESUMEN TOTAL'!AL550</f>
        <v>APAGADO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 t="str">
        <f>'RESUMEN TOTAL'!AK551</f>
        <v>APAGADO</v>
      </c>
      <c r="AF537" s="86" t="str">
        <f>'RESUMEN TOTAL'!AL551</f>
        <v>APAGADO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2024-11-27T12:21:16Z</dcterms:modified>
</cp:coreProperties>
</file>