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AB4E4028-A8EC-42C2-8C0F-A7957285B13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2" l="1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<sst xmlns="http://schemas.openxmlformats.org/spreadsheetml/2006/main" count="6955" uniqueCount="1632">
  <si>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</si>
  <si>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</si>
  <si>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</si>
  <si>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</si>
  <si>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</si>
  <si>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</si>
  <si>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</si>
  <si>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</si>
  <si>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</si>
  <si>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</si>
  <si>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</si>
  <si>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</si>
  <si>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</si>
  <si>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</si>
  <si>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</si>
  <si>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</si>
  <si>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</si>
  <si>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</si>
  <si>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</si>
  <si>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</si>
  <si>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</si>
  <si>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</si>
  <si>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</si>
  <si>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</si>
  <si>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</si>
  <si>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</si>
  <si>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</si>
  <si>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</si>
  <si>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</si>
  <si>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</si>
  <si>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</si>
  <si>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</si>
  <si>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</si>
  <si>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</si>
  <si>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</si>
  <si>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</si>
  <si>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</si>
  <si>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</si>
  <si>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</si>
  <si>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</si>
  <si>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</si>
  <si>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</si>
  <si>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</si>
  <si>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</si>
  <si>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</si>
  <si>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</si>
  <si>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</si>
  <si>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</si>
  <si>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</si>
  <si>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</si>
  <si>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</si>
  <si>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</si>
  <si>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</si>
  <si>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</si>
  <si>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</si>
  <si>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</si>
  <si>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</si>
  <si>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</si>
  <si>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</si>
  <si>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</si>
  <si>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</si>
  <si>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</si>
  <si>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</si>
  <si>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</si>
  <si>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</si>
  <si>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</si>
  <si>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</si>
  <si>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</si>
  <si>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</si>
  <si>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</si>
  <si>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</si>
  <si>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</si>
  <si>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</si>
  <si>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</si>
  <si>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</si>
  <si>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</si>
  <si>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</si>
  <si>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</si>
  <si>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</si>
  <si>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</si>
  <si>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</si>
  <si>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</si>
  <si>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</si>
  <si>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</si>
  <si>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</si>
  <si>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</si>
  <si>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</si>
  <si>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</si>
  <si>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</si>
  <si>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</si>
  <si>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</si>
  <si>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</si>
  <si>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</si>
  <si>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</si>
  <si>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</si>
  <si>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</si>
  <si>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</si>
  <si>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</si>
  <si>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</si>
  <si>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</si>
  <si>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</si>
  <si>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</si>
  <si>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</si>
  <si>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</si>
  <si>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</si>
  <si>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</si>
  <si>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</si>
  <si>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</si>
  <si>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</si>
  <si>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</si>
  <si>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</si>
  <si>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</si>
  <si>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</si>
  <si>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</si>
  <si>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</si>
  <si>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</si>
  <si>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</si>
  <si>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</si>
  <si>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</si>
  <si>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</si>
  <si>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</si>
  <si>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</si>
  <si>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</si>
  <si>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</si>
  <si>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</si>
  <si>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</si>
  <si>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</si>
  <si>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</si>
  <si>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</si>
  <si>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</si>
  <si>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</si>
  <si>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</si>
  <si>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</si>
  <si>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</si>
  <si>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</si>
  <si>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</si>
  <si>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</si>
  <si>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</si>
  <si>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</si>
  <si>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</si>
  <si>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</si>
  <si>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</si>
  <si>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</si>
  <si>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</si>
  <si>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</si>
  <si>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</si>
  <si>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</si>
  <si>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</si>
  <si>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</si>
  <si>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</si>
  <si>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</si>
  <si>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</si>
  <si>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</si>
  <si>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</si>
  <si>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</si>
  <si>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</si>
  <si>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</si>
  <si>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</si>
  <si>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</si>
  <si>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</si>
  <si>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</si>
  <si>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</si>
  <si>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</si>
  <si>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</si>
  <si>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</si>
  <si>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</si>
  <si>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</si>
  <si>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</si>
  <si>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</si>
  <si>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</si>
  <si>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</si>
  <si>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</si>
  <si>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</si>
  <si>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</si>
  <si>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</si>
  <si>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</si>
  <si>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</si>
  <si>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</si>
  <si>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</si>
  <si>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</si>
  <si>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</si>
  <si>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</si>
  <si>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</si>
  <si>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</si>
  <si>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</si>
  <si>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</si>
  <si>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</si>
  <si>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</si>
  <si>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</si>
  <si>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</si>
  <si>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</si>
  <si>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</si>
  <si>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</si>
  <si>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</si>
  <si>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</si>
  <si>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</si>
  <si>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</si>
  <si>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</si>
  <si>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</si>
  <si>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</si>
  <si>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</si>
  <si>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</si>
  <si>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</si>
  <si>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</si>
  <si>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</si>
  <si>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</si>
  <si>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</si>
  <si>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</si>
  <si>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</si>
  <si>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</si>
  <si>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</si>
  <si>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</si>
  <si>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</si>
  <si>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</si>
  <si>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</si>
  <si>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</si>
  <si>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</si>
  <si>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</si>
  <si>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</si>
  <si>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</si>
  <si>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</si>
  <si>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</si>
  <si>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</si>
  <si>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</si>
  <si>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</si>
  <si>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</si>
  <si>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</si>
  <si>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</si>
  <si>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</si>
  <si>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</si>
  <si>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</si>
  <si>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</si>
  <si>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</si>
  <si>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</si>
  <si>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</si>
  <si>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</si>
  <si>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</si>
  <si>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</si>
  <si>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</si>
  <si>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</si>
  <si>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</si>
  <si>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</si>
  <si>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</si>
  <si>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</si>
  <si>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</si>
  <si>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</si>
  <si>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</si>
  <si>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</si>
  <si>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</si>
  <si>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</si>
  <si>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</si>
  <si>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</si>
  <si>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</si>
  <si>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</si>
  <si>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</si>
  <si>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</si>
  <si>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</si>
  <si>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</si>
  <si>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</si>
  <si>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</si>
  <si>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</si>
  <si>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</si>
  <si>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</si>
  <si>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</si>
  <si>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</si>
  <si>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</si>
  <si>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</si>
  <si>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</si>
  <si>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</si>
  <si>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</si>
  <si>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</si>
  <si>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</si>
  <si>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</si>
  <si>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</si>
  <si>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</si>
  <si>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</si>
  <si>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</si>
  <si>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</si>
  <si>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</si>
  <si>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</si>
  <si>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</si>
  <si>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</si>
  <si>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</si>
  <si>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</si>
  <si>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</si>
  <si>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</si>
  <si>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</si>
  <si>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</si>
  <si>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</si>
  <si>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</si>
  <si>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</si>
  <si>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</si>
  <si>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</si>
  <si>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</si>
  <si>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</si>
  <si>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</si>
  <si>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</si>
  <si>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</si>
  <si>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</si>
  <si>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</si>
  <si>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</si>
  <si>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</si>
  <si>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</si>
  <si>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</si>
  <si>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</si>
  <si>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</si>
  <si>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</si>
  <si>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</si>
  <si>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</si>
  <si>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</si>
  <si>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</si>
  <si>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</si>
  <si>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</si>
  <si>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</si>
  <si>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</si>
  <si>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</si>
  <si>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</si>
  <si>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</si>
  <si>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</si>
  <si>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</si>
  <si>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</si>
  <si>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</si>
  <si>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</si>
  <si>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</si>
  <si>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</si>
  <si>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</si>
  <si>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</si>
  <si>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</si>
  <si>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</si>
  <si>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</si>
  <si>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</si>
  <si>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</si>
  <si>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</si>
  <si>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</si>
  <si>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</si>
  <si>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</si>
  <si>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</si>
  <si>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</si>
  <si>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</si>
  <si>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</si>
  <si>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</si>
  <si>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</si>
  <si>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</si>
  <si>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</si>
  <si>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</si>
  <si>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</si>
  <si>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</si>
  <si>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</si>
  <si>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</si>
  <si>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</si>
  <si>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</si>
  <si>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</si>
  <si>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</si>
  <si>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</si>
  <si>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</si>
  <si>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</si>
  <si>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</si>
  <si>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</si>
  <si>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</si>
  <si>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</si>
  <si>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</si>
  <si>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</si>
  <si>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</si>
  <si>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</si>
  <si>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</si>
  <si>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</si>
  <si>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</si>
  <si>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</si>
  <si>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</si>
  <si>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</si>
  <si>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</si>
  <si>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</si>
  <si>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</si>
  <si>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</si>
  <si>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</si>
  <si>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</si>
  <si>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</si>
  <si>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</si>
  <si>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</si>
  <si>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</si>
  <si>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</si>
  <si>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</si>
  <si>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</si>
  <si>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</si>
  <si>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</si>
  <si>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</si>
  <si>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</si>
  <si>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</si>
  <si>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</si>
  <si>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</si>
  <si>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</si>
  <si>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</si>
  <si>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</si>
  <si>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</si>
  <si>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</si>
  <si>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</si>
  <si>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</si>
  <si>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</si>
  <si>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</si>
  <si>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</si>
  <si>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</si>
  <si>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</si>
  <si>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</si>
  <si>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</si>
  <si>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</si>
  <si>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</si>
  <si>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</si>
  <si>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</si>
  <si>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</si>
  <si>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</si>
  <si>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</si>
  <si>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</si>
  <si>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</si>
  <si>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</si>
  <si>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</si>
  <si>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</si>
  <si>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</si>
  <si>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</si>
  <si>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</si>
  <si>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</si>
  <si>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</si>
  <si>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</si>
  <si>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</si>
  <si>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</si>
  <si>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</si>
  <si>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</si>
  <si>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</si>
  <si>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</si>
  <si>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</si>
  <si>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</si>
  <si>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</si>
  <si>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</si>
  <si>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</si>
  <si>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</si>
  <si>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</si>
  <si>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</si>
  <si>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</si>
  <si>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</si>
  <si>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</si>
  <si>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</si>
  <si>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</si>
  <si>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</si>
  <si>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</si>
  <si>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</si>
  <si>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</si>
  <si>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</si>
  <si>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</si>
  <si>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</si>
  <si>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</si>
  <si>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</si>
  <si>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</si>
  <si>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</si>
  <si>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</si>
  <si>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</si>
  <si>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</si>
  <si>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</si>
  <si>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</si>
  <si>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</si>
  <si>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</si>
  <si>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</si>
  <si>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</si>
  <si>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</si>
  <si>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</si>
  <si>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</si>
  <si>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</si>
  <si>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</si>
  <si>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</si>
  <si>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</si>
  <si>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</si>
  <si>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</si>
  <si>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</si>
  <si>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</si>
  <si>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</si>
  <si>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</si>
  <si>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</si>
  <si>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</si>
  <si>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</si>
  <si>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</si>
  <si>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</si>
  <si>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</si>
  <si>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</si>
  <si>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</si>
  <si>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</si>
  <si>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</si>
  <si>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</si>
  <si>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</si>
  <si>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</si>
  <si>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</si>
  <si>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</si>
  <si>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</si>
  <si>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</si>
  <si>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</si>
  <si>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</si>
  <si>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</si>
  <si>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</si>
  <si>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</si>
  <si>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</si>
  <si>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</si>
  <si>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</si>
  <si>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</si>
  <si>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</si>
  <si>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</si>
  <si>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</si>
  <si>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</si>
  <si>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</si>
  <si>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</si>
  <si>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</si>
  <si>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</si>
  <si>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</si>
  <si>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</si>
  <si>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</si>
  <si>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</si>
  <si>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</si>
  <si>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</si>
  <si>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</si>
  <si>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</si>
  <si>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</si>
  <si>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</si>
  <si>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</si>
  <si>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</si>
  <si>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</si>
  <si>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</si>
  <si>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</si>
  <si>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</si>
  <si>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</si>
  <si>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</si>
  <si>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</si>
  <si>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</si>
  <si>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</si>
  <si>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</si>
  <si>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</si>
  <si>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</si>
  <si>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</si>
  <si>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</si>
  <si>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</si>
  <si>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</si>
  <si>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</si>
  <si>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</si>
  <si>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</si>
  <si>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</si>
  <si>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</si>
  <si>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</si>
  <si>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</si>
  <si>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</si>
  <si>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</si>
  <si>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</si>
  <si>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</si>
  <si>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</si>
  <si>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</si>
  <si>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</si>
  <si>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</si>
  <si>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</si>
  <si>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</si>
  <si>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</si>
  <si>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</si>
  <si>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</si>
  <si>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</si>
  <si>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</si>
  <si>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</si>
  <si>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</si>
  <si>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</si>
  <si>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</si>
  <si>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</si>
  <si>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</si>
  <si>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</si>
  <si>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</si>
  <si>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</si>
  <si>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</si>
  <si>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</si>
  <si>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</si>
  <si>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</si>
  <si>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</si>
  <si>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</si>
  <si>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</si>
  <si>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</si>
  <si>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</si>
  <si>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</si>
  <si>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</si>
  <si>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</si>
  <si>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</si>
  <si>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</si>
  <si>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</si>
  <si>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</si>
  <si>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</si>
  <si>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</si>
  <si>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</si>
  <si>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</si>
  <si>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</si>
  <si>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</si>
  <si>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</si>
  <si>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</si>
  <si>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</si>
  <si>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</si>
  <si>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</si>
  <si>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</si>
  <si>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</si>
  <si>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</si>
  <si>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</si>
  <si>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</si>
  <si>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</si>
  <si>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</si>
  <si>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</si>
  <si>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</si>
  <si>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</si>
  <si>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</si>
  <si>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</si>
  <si>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</si>
  <si>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</si>
  <si>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</si>
  <si>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</si>
  <si>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</si>
  <si>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</si>
  <si>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</si>
  <si>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</si>
  <si>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</si>
  <si>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</si>
  <si>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</si>
  <si>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</si>
  <si>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</si>
  <si>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</si>
  <si>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</si>
  <si>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</si>
  <si>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</si>
  <si>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</si>
  <si>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</si>
  <si>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</si>
  <si>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</si>
  <si>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</si>
  <si>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</si>
  <si>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</si>
  <si>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</si>
  <si>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</si>
  <si>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</si>
  <si>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</si>
  <si>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</si>
  <si>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</si>
  <si>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</si>
  <si>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</si>
  <si>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</si>
  <si>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</si>
  <si>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</si>
  <si>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</si>
  <si>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</si>
  <si>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</si>
  <si>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</si>
  <si>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</si>
  <si>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</si>
  <si>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</si>
  <si>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</si>
  <si>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</si>
  <si>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</si>
  <si>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</si>
  <si>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</si>
  <si>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</si>
  <si>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</si>
  <si>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</si>
  <si>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</si>
  <si>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</si>
  <si>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</si>
  <si>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</si>
  <si>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</si>
  <si>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</si>
  <si>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</si>
  <si>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</si>
  <si>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</si>
  <si>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</si>
  <si>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</si>
  <si>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</si>
  <si>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</si>
  <si>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</si>
  <si>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</si>
  <si>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</si>
  <si>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</si>
  <si>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</si>
  <si>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</si>
  <si>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</si>
  <si>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</si>
  <si>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</si>
  <si>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</si>
  <si>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</si>
  <si>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</si>
  <si>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</si>
  <si>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</si>
  <si>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</si>
  <si>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</si>
  <si>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</si>
  <si>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</si>
  <si>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</si>
  <si>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</si>
  <si>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</si>
  <si>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</si>
  <si>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</si>
  <si>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</si>
  <si>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</si>
  <si>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</si>
  <si>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</si>
  <si>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</si>
  <si>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</si>
  <si>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</si>
  <si>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</si>
  <si>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</si>
  <si>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</si>
  <si>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</si>
  <si>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</si>
  <si>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</si>
  <si>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</si>
  <si>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</si>
  <si>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</si>
  <si>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</si>
  <si>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</si>
  <si>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</si>
  <si>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</si>
  <si>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</si>
  <si>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</si>
  <si>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</si>
  <si>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</si>
  <si>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</si>
  <si>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</si>
  <si>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</si>
  <si>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</si>
  <si>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</si>
  <si>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</si>
  <si>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</si>
  <si>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</si>
  <si>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</si>
  <si>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</si>
  <si>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</si>
  <si>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</si>
  <si>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</si>
  <si>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</si>
  <si>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</si>
  <si>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</si>
  <si>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</si>
  <si>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</si>
  <si>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</si>
  <si>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</si>
  <si>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</si>
  <si>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</si>
  <si>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</si>
  <si>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</si>
  <si>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</si>
  <si>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</si>
  <si>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</si>
  <si>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</si>
  <si>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</si>
  <si>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</si>
  <si>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</si>
  <si>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</si>
  <si>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</si>
  <si>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</si>
  <si>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</si>
  <si>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</si>
  <si>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</si>
  <si>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</si>
  <si>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</si>
  <si>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</si>
  <si>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</si>
  <si>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</si>
  <si>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</si>
  <si>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</si>
  <si>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</si>
  <si>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</si>
  <si>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</si>
  <si>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</si>
  <si>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</si>
  <si>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</si>
  <si>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</si>
  <si>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</si>
  <si>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</si>
  <si>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</si>
  <si>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</si>
  <si>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</si>
  <si>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</si>
  <si>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</si>
  <si>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</si>
  <si>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</si>
  <si>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</si>
  <si>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</si>
  <si>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</si>
  <si>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</si>
  <si>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</si>
  <si>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</si>
  <si>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</si>
  <si>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</si>
  <si>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</si>
  <si>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</si>
  <si>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</si>
  <si>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</si>
  <si>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</si>
  <si>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</si>
  <si>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</si>
  <si>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</si>
  <si>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</si>
  <si>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</si>
  <si>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</si>
  <si>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</si>
  <si>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</si>
  <si>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</si>
  <si>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</si>
  <si>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</si>
  <si>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</si>
  <si>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</si>
  <si>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</si>
  <si>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</si>
  <si>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</si>
  <si>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</si>
  <si>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</si>
  <si>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</si>
  <si>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</si>
  <si>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</si>
  <si>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</si>
  <si>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</si>
  <si>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</si>
  <si>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</si>
  <si>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</si>
  <si>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</si>
  <si>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</si>
  <si>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</si>
  <si>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</si>
  <si>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</si>
  <si>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</si>
  <si>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</si>
  <si>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</si>
  <si>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</si>
  <si>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</si>
  <si>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</si>
  <si>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</si>
  <si>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</si>
  <si>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</si>
  <si>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</si>
  <si>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</si>
  <si>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</si>
  <si>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</si>
  <si>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</si>
  <si>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</si>
  <si>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</si>
  <si>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</si>
  <si>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</si>
  <si>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</si>
  <si>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</si>
  <si>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</si>
  <si>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</si>
  <si>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</si>
  <si>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</si>
  <si>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</si>
  <si>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</si>
  <si>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</si>
  <si>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</si>
  <si>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</si>
  <si>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</si>
  <si>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</si>
  <si>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</si>
  <si>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</si>
  <si>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</si>
  <si>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</si>
  <si>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</si>
  <si>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</si>
  <si>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</si>
  <si>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</si>
  <si>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</si>
  <si>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</si>
  <si>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</si>
  <si>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</si>
  <si>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</si>
  <si>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</si>
  <si>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</si>
  <si>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</si>
  <si>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</si>
  <si>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</si>
  <si>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</si>
  <si>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</si>
  <si>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</si>
  <si>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</si>
  <si>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</si>
  <si>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</si>
  <si>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</si>
  <si>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</si>
  <si>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</si>
  <si>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</si>
  <si>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</si>
  <si>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</si>
  <si>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</si>
  <si>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</si>
  <si>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</si>
  <si>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</si>
  <si>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</si>
  <si>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</si>
  <si>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</si>
  <si>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</si>
  <si>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</si>
  <si>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</si>
  <si>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</si>
  <si>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</si>
  <si>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</si>
  <si>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</si>
  <si>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</si>
  <si>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</si>
  <si>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</si>
  <si>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</si>
  <si>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</si>
  <si>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</si>
  <si>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</si>
  <si>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</si>
  <si>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</si>
  <si>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</si>
  <si>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</si>
  <si>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</si>
  <si>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</si>
  <si>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</si>
  <si>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</si>
  <si>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</si>
  <si>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</si>
  <si>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</si>
  <si>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</si>
  <si>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</si>
  <si>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</si>
  <si>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</si>
  <si>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</si>
  <si>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</si>
  <si>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</si>
  <si>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</si>
  <si>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</si>
  <si>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</si>
  <si>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</si>
  <si>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</si>
  <si>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</si>
  <si>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</si>
  <si>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</si>
  <si>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</si>
  <si>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</si>
  <si>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</si>
  <si>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</si>
  <si>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</si>
  <si>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</si>
  <si>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</si>
  <si>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</si>
  <si>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</si>
  <si>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</si>
  <si>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</si>
  <si>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</si>
  <si>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</si>
  <si>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</si>
  <si>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</si>
  <si>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</si>
  <si>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</si>
  <si>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</si>
  <si>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</si>
  <si>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</si>
  <si>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</si>
  <si>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</si>
  <si>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</si>
  <si>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</si>
  <si>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</si>
  <si>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</si>
  <si>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</si>
  <si>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</si>
  <si>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</si>
  <si>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</si>
  <si>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</si>
  <si>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</si>
  <si>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</si>
  <si>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</si>
  <si>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</si>
  <si>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</si>
  <si>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</si>
  <si>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</si>
  <si>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</si>
  <si>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</si>
  <si>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</si>
  <si>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</si>
  <si>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</si>
  <si>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</si>
  <si>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</si>
  <si>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</si>
  <si>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</si>
  <si>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</si>
  <si>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</si>
  <si>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</si>
  <si>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</si>
  <si>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</si>
  <si>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</si>
  <si>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</si>
  <si>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</si>
  <si>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</si>
  <si>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</si>
  <si>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</si>
  <si>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</si>
  <si>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</si>
  <si>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</si>
  <si>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</si>
  <si>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</si>
  <si>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</si>
  <si>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</si>
  <si>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</si>
  <si>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</si>
  <si>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</si>
  <si>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</si>
  <si>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</si>
  <si>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</si>
  <si>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</si>
  <si>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</si>
  <si>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</si>
  <si>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</si>
  <si>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</si>
  <si>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</si>
  <si>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</si>
  <si>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</si>
  <si>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</si>
  <si>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</si>
  <si>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</si>
  <si>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</si>
  <si>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</si>
  <si>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</si>
  <si>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</si>
  <si>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</si>
  <si>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</si>
  <si>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</si>
  <si>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</si>
  <si>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</si>
  <si>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</si>
  <si>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</si>
  <si>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</si>
  <si>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</si>
  <si>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</si>
  <si>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</si>
  <si>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</si>
  <si>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</si>
  <si>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</si>
  <si>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</si>
  <si>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</si>
  <si>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</si>
  <si>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</si>
  <si>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</si>
  <si>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</si>
  <si>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</si>
  <si>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</si>
  <si>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</si>
  <si>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</si>
  <si>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</si>
  <si>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</si>
  <si>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</si>
  <si>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</si>
  <si>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</si>
  <si>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</si>
  <si>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</si>
  <si>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</si>
  <si>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</si>
  <si>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</si>
  <si>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</si>
  <si>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</si>
  <si>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</si>
  <si>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</si>
  <si>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</si>
  <si>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</si>
  <si>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</si>
  <si>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</si>
  <si>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</si>
  <si>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</si>
  <si>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</si>
  <si>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</si>
  <si>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</si>
  <si>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</si>
  <si>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</si>
  <si>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</si>
  <si>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</si>
  <si>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</si>
  <si>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</si>
  <si>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</si>
  <si>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</si>
  <si>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</si>
  <si>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</si>
  <si>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</si>
  <si>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</si>
  <si>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</si>
  <si>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</si>
  <si>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</si>
  <si>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</si>
  <si>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</si>
  <si>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</si>
  <si>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</si>
  <si>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</si>
  <si>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</si>
  <si>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</si>
  <si>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</si>
  <si>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</si>
  <si>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</si>
  <si>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</si>
  <si>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</si>
  <si>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</si>
  <si>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</si>
  <si>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</si>
  <si>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</si>
  <si>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</si>
  <si>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</si>
  <si>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</si>
  <si>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</si>
  <si>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</si>
  <si>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</si>
  <si>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</si>
  <si>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</si>
  <si>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</si>
  <si>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</si>
  <si>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</si>
  <si>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</si>
  <si>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</si>
  <si>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</si>
  <si>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</si>
  <si>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</si>
  <si>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</si>
  <si>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</si>
  <si>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</si>
  <si>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</si>
  <si>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</si>
  <si>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</si>
  <si>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</si>
  <si>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</si>
  <si>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</si>
  <si>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</si>
  <si>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</si>
  <si>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</si>
  <si>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</si>
  <si>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</si>
  <si>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</si>
  <si>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</si>
  <si>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</si>
  <si>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</si>
  <si>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</si>
  <si>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</si>
  <si>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</si>
  <si>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</si>
  <si>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</si>
  <si>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</si>
  <si>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</si>
  <si>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</si>
  <si>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</si>
  <si>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</si>
  <si>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</si>
  <si>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</si>
  <si>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</si>
  <si>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</si>
  <si>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</si>
  <si>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</si>
  <si>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</si>
  <si>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</si>
  <si>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</si>
  <si>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</si>
  <si>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</si>
  <si>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</si>
  <si>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</si>
  <si>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</si>
  <si>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</si>
  <si>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</si>
  <si>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</si>
  <si>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</si>
  <si>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</si>
  <si>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</si>
  <si>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</si>
  <si>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</si>
  <si>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</si>
  <si>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</si>
  <si>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</si>
  <si>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</si>
  <si>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</si>
  <si>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</si>
  <si>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</si>
  <si>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</si>
  <si>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</si>
  <si>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</si>
  <si>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</si>
  <si>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</si>
  <si>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</si>
  <si>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</si>
  <si>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</si>
  <si>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</si>
  <si>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</si>
  <si>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</si>
  <si>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</si>
  <si>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</si>
  <si>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</si>
  <si>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</si>
  <si>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</si>
  <si>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</si>
  <si>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</si>
  <si>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</si>
  <si>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</si>
  <si>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</si>
  <si>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</si>
  <si>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</si>
  <si>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</si>
  <si>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</si>
  <si>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</si>
  <si>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</si>
  <si>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</si>
  <si>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</si>
  <si>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</si>
  <si>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</si>
  <si>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</si>
  <si>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</si>
  <si>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</si>
  <si>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</si>
  <si>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</si>
  <si>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</si>
  <si>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</si>
  <si>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</si>
  <si>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</si>
  <si>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</si>
  <si>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</si>
  <si>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</si>
  <si>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</si>
  <si>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</si>
  <si>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</si>
  <si>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</si>
  <si>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</si>
  <si>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</si>
  <si>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</si>
  <si>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</si>
  <si>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</si>
  <si>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</si>
  <si>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</si>
  <si>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</si>
  <si>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</si>
  <si>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</si>
  <si>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</si>
  <si>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</si>
  <si>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</si>
  <si>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</si>
  <si>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</si>
  <si>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</si>
  <si>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</si>
  <si>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</si>
  <si>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</si>
  <si>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</si>
  <si>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</si>
  <si>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</si>
  <si>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</si>
  <si>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</si>
  <si>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</si>
  <si>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</si>
  <si>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</si>
  <si>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</si>
  <si>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</si>
  <si>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</si>
  <si>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</si>
  <si>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</si>
  <si>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</si>
  <si>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</si>
  <si>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</si>
  <si>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</si>
  <si>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</si>
  <si>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</si>
  <si>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</si>
  <si>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</si>
  <si>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</si>
  <si>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</si>
  <si>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</si>
  <si>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</si>
  <si>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</si>
  <si>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</si>
  <si>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</si>
  <si>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</si>
  <si>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</si>
  <si>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</si>
  <si>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</si>
  <si>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</si>
  <si>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</si>
  <si>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</si>
  <si>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</si>
  <si>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</si>
  <si>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</si>
  <si>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</si>
  <si>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</si>
  <si>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</si>
  <si>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</si>
  <si>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</si>
  <si>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</si>
  <si>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</si>
  <si>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</si>
  <si>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</si>
  <si>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</si>
  <si>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</si>
  <si>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</si>
  <si>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</si>
  <si>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</si>
  <si>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</si>
  <si>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</si>
  <si>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</si>
  <si>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</si>
  <si>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</si>
  <si>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</si>
  <si>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</si>
  <si>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</si>
  <si>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</si>
  <si>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</si>
  <si>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</si>
  <si>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</si>
  <si>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</si>
  <si>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</si>
  <si>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</si>
  <si>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</si>
  <si>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</si>
  <si>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</si>
  <si>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</si>
  <si>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</si>
  <si>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</si>
  <si>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</si>
  <si>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</si>
  <si>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</si>
  <si>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</si>
  <si>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</si>
  <si>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</si>
  <si>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</si>
  <si>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</si>
  <si>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</si>
  <si>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</si>
  <si>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</si>
  <si>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</si>
  <si>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</si>
  <si>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</si>
  <si>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</si>
  <si>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</si>
  <si>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</si>
  <si>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</si>
  <si>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</si>
  <si>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</si>
  <si>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</si>
  <si>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</si>
  <si>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</si>
  <si>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</si>
  <si>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</si>
  <si>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</si>
  <si>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</si>
  <si>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</si>
  <si>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</si>
  <si>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</si>
  <si>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</si>
  <si>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</si>
  <si>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</si>
  <si>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</si>
  <si>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</si>
  <si>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</si>
  <si>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</si>
  <si>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</si>
  <si>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</si>
  <si>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</si>
  <si>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</si>
  <si>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</si>
  <si>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</si>
  <si>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</si>
  <si>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</si>
  <si>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</si>
  <si>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</si>
  <si>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</si>
  <si>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</si>
  <si>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</si>
  <si>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</si>
  <si>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</si>
  <si>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</si>
  <si>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</si>
  <si>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</si>
  <si>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</si>
  <si>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</si>
  <si>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</si>
  <si>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</si>
  <si>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</si>
  <si>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</si>
  <si>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</si>
  <si>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</si>
  <si>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</si>
  <si>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</si>
  <si>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</si>
  <si>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</si>
  <si>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</si>
  <si>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</si>
  <si>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</si>
  <si>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</si>
  <si>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</si>
  <si>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</si>
  <si>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</si>
  <si>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</si>
  <si>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</si>
  <si>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</si>
  <si>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</si>
  <si>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</si>
  <si>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</si>
  <si>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</si>
  <si>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</si>
  <si>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</si>
  <si>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</si>
  <si>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</si>
  <si>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</si>
  <si>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</si>
  <si>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</si>
  <si>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</si>
  <si>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</si>
  <si>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</si>
  <si>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</si>
  <si>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</si>
  <si>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</si>
  <si>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</si>
  <si>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</si>
  <si>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</si>
  <si>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</si>
  <si>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</si>
  <si>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</si>
  <si>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</si>
  <si>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</si>
  <si>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</si>
  <si>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</si>
  <si>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</si>
  <si>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</si>
  <si>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</si>
  <si>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</si>
  <si>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</si>
  <si>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</si>
  <si>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</si>
  <si>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</si>
  <si>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</si>
  <si>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</si>
  <si>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</si>
  <si>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</si>
  <si>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</si>
  <si>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</si>
  <si>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</si>
  <si>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</si>
  <si>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</si>
  <si>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</si>
  <si>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</si>
  <si>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</si>
  <si>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</si>
  <si>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</si>
  <si>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</si>
  <si>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</si>
  <si>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</si>
  <si>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</si>
  <si>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</si>
  <si>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</si>
  <si>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</si>
  <si>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</si>
  <si>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</si>
  <si>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</si>
  <si>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</si>
  <si>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</si>
  <si>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</si>
  <si>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</si>
  <si>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</si>
  <si>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</si>
  <si>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</si>
  <si>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</si>
  <si>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</si>
  <si>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</si>
  <si>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</si>
  <si>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</si>
  <si>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</si>
  <si>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</si>
  <si>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</si>
  <si>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</si>
  <si>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</si>
  <si>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</si>
  <si>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</si>
  <si>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</si>
  <si>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</si>
  <si>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</si>
  <si>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</si>
  <si>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</si>
  <si>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</si>
  <si>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</si>
  <si>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</si>
  <si>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</si>
  <si>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</si>
  <si>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</si>
  <si>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</si>
  <si>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</si>
  <si>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</si>
  <si>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</si>
  <si>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</si>
  <si>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</si>
  <si>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</si>
  <si>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</si>
  <si>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</si>
  <si>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</si>
  <si>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</si>
  <si>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</si>
  <si>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</si>
  <si>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</si>
  <si>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</si>
  <si>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</si>
  <si>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</si>
  <si>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</si>
  <si>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</si>
  <si>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</si>
  <si>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</si>
  <si>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</si>
  <si>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</si>
  <si>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</si>
  <si>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</si>
  <si>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</si>
  <si>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</si>
  <si>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</si>
  <si>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</si>
  <si>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</si>
  <si>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</si>
  <si>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</si>
  <si>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</si>
  <si>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</si>
  <si>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</si>
  <si>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</si>
  <si>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</si>
  <si>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</si>
  <si>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</si>
  <si>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</si>
  <si>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</si>
  <si>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</si>
  <si>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</si>
  <si>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</si>
  <si>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</si>
  <si>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</si>
  <si>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</si>
  <si>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</si>
  <si>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</si>
  <si>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</si>
  <si>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</si>
  <si>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</si>
  <si>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</si>
  <si>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</si>
  <si>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</si>
  <si>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</si>
  <si>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</si>
  <si>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</si>
  <si>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</si>
  <si>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</si>
  <si>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</si>
  <si>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</si>
  <si>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</si>
  <si>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</si>
  <si>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</si>
  <si>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</si>
  <si>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</si>
  <si>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</si>
  <si>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</si>
  <si>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</si>
  <si>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</si>
  <si>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</si>
  <si>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</si>
  <si>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</si>
  <si>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</si>
  <si>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</si>
  <si>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</si>
  <si>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</si>
  <si>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</si>
  <si>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</si>
  <si>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</si>
  <si>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</si>
  <si>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</si>
  <si>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</si>
  <si>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</si>
  <si>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</si>
  <si>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</si>
  <si>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</si>
  <si>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</si>
  <si>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</si>
  <si>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</si>
  <si>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</si>
  <si>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</si>
  <si>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</si>
  <si>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</si>
  <si>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</si>
  <si>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</si>
  <si>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</si>
  <si>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</si>
  <si>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</si>
  <si>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</si>
  <si>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</si>
  <si>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</si>
  <si>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</si>
  <si>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</si>
  <si>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</si>
  <si>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</si>
  <si>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</si>
  <si>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</si>
  <si>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</si>
  <si>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</si>
  <si>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</si>
  <si>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</si>
  <si>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</si>
  <si>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</si>
  <si>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</si>
  <si>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</si>
  <si>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</si>
  <si>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</si>
  <si>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</si>
  <si>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</si>
  <si>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</si>
  <si>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</si>
  <si>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</si>
  <si>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</si>
  <si>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</si>
  <si>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</si>
  <si>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</si>
  <si>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</si>
  <si>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</si>
  <si>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</si>
  <si>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</si>
  <si>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</si>
  <si>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</si>
  <si>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</si>
  <si>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</si>
  <si>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</si>
  <si>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</si>
  <si>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</si>
  <si>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</si>
  <si>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</si>
  <si>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</si>
  <si>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</si>
  <si>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</si>
  <si>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</si>
  <si>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</si>
  <si>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</si>
  <si>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</si>
  <si>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</si>
  <si>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</si>
  <si>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</si>
  <si>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</si>
  <si>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</si>
  <si>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</si>
  <si>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</si>
  <si>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</si>
  <si>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</si>
  <si>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</si>
  <si>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</si>
  <si>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</si>
  <si>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</si>
  <si>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31-nov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</si>
</sst>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0.13711151736745886</c:v>
                </c:pt>
                <c:pt idx="28">
                  <c:v>0.13528336380255943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0.13711151736745886</c:v>
                </c:pt>
                <c:pt idx="28">
                  <c:v>0.13528336380255943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53</c:v>
                </c:pt>
                <c:pt idx="26">
                  <c:v>57</c:v>
                </c:pt>
                <c:pt idx="27">
                  <c:v>52</c:v>
                </c:pt>
                <c:pt idx="2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23</c:v>
                </c:pt>
                <c:pt idx="27">
                  <c:v>26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0.20948616600790515</c:v>
                      </c:pt>
                      <c:pt idx="26">
                        <c:v>0.22529644268774704</c:v>
                      </c:pt>
                      <c:pt idx="27">
                        <c:v>0.20553359683794467</c:v>
                      </c:pt>
                      <c:pt idx="28">
                        <c:v>0.18972332015810275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0.11004784688995216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0.20948616600790515</c:v>
                </c:pt>
                <c:pt idx="26">
                  <c:v>0.22529644268774704</c:v>
                </c:pt>
                <c:pt idx="27">
                  <c:v>0.20553359683794467</c:v>
                </c:pt>
                <c:pt idx="28">
                  <c:v>0.18972332015810275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0.11004784688995216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53</c:v>
                      </c:pt>
                      <c:pt idx="26">
                        <c:v>57</c:v>
                      </c:pt>
                      <c:pt idx="27">
                        <c:v>52</c:v>
                      </c:pt>
                      <c:pt idx="28">
                        <c:v>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26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AN525" activePane="bottomRight" state="frozen"/>
      <selection pane="topRight" activeCell="M1" sqref="M1"/>
      <selection pane="bottomLeft" activeCell="A5" sqref="A5"/>
      <selection pane="bottomRight" activeCell="AO552" sqref="AO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0.19277108433734941</v>
      </c>
      <c r="AL1" s="4">
        <f t="shared" si="0"/>
        <v>0.19033232628398791</v>
      </c>
      <c r="AM1" s="4">
        <f t="shared" ref="AM1" si="1">(AM3)/(AM2+AM3)</f>
        <v>0.18787878787878787</v>
      </c>
      <c r="AN1" s="4">
        <f t="shared" ref="AN1:AO1" si="2">(AN3)/(AN2+AN3)</f>
        <v>0.19033232628398791</v>
      </c>
      <c r="AO1" s="4">
        <f t="shared" si="2"/>
        <v>0.15723270440251572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79</v>
      </c>
      <c r="M3" s="12">
        <f t="shared" si="4"/>
        <v>78</v>
      </c>
      <c r="N3" s="12">
        <f t="shared" si="4"/>
        <v>83</v>
      </c>
      <c r="O3" s="12">
        <f t="shared" si="4"/>
        <v>0</v>
      </c>
      <c r="P3" s="12">
        <f t="shared" si="4"/>
        <v>79</v>
      </c>
      <c r="Q3" s="12">
        <f t="shared" si="4"/>
        <v>84</v>
      </c>
      <c r="R3" s="12">
        <f t="shared" si="4"/>
        <v>79</v>
      </c>
      <c r="S3" s="12">
        <f t="shared" si="4"/>
        <v>76</v>
      </c>
      <c r="T3" s="12">
        <f t="shared" si="4"/>
        <v>76</v>
      </c>
      <c r="U3" s="12">
        <f t="shared" si="4"/>
        <v>73</v>
      </c>
      <c r="V3" s="12">
        <f t="shared" si="4"/>
        <v>81</v>
      </c>
      <c r="W3" s="12">
        <f t="shared" si="4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5">COUNTIF(Z4:Z633, "apagado")</f>
        <v>84</v>
      </c>
      <c r="AA3" s="12">
        <f t="shared" si="5"/>
        <v>84</v>
      </c>
      <c r="AB3" s="12">
        <f t="shared" si="5"/>
        <v>84</v>
      </c>
      <c r="AC3" s="12">
        <f t="shared" si="5"/>
        <v>90</v>
      </c>
      <c r="AD3" s="12">
        <f t="shared" si="5"/>
        <v>90</v>
      </c>
      <c r="AE3" s="12">
        <f t="shared" si="5"/>
        <v>78</v>
      </c>
      <c r="AF3" s="12">
        <f t="shared" si="5"/>
        <v>76</v>
      </c>
      <c r="AG3" s="12">
        <f t="shared" si="5"/>
        <v>75</v>
      </c>
      <c r="AH3" s="12">
        <f t="shared" si="5"/>
        <v>0</v>
      </c>
      <c r="AI3" s="12">
        <f t="shared" si="5"/>
        <v>0</v>
      </c>
      <c r="AJ3" s="12">
        <f t="shared" si="5"/>
        <v>150</v>
      </c>
      <c r="AK3" s="12">
        <f t="shared" si="5"/>
        <v>128</v>
      </c>
      <c r="AL3" s="12">
        <f t="shared" si="5"/>
        <v>126</v>
      </c>
      <c r="AM3" s="12">
        <f t="shared" si="5"/>
        <v>124</v>
      </c>
      <c r="AN3" s="12">
        <f t="shared" si="5"/>
        <v>126</v>
      </c>
      <c r="AO3" s="12">
        <f t="shared" si="5"/>
        <v>100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  <c r="AP4" s="13" t="s">
        <v>1631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21</v>
      </c>
      <c r="J16" s="34">
        <f t="shared" si="8"/>
        <v>7</v>
      </c>
      <c r="K16" s="35">
        <f t="shared" si="9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10">COUNTIF(L17:AM17,"")</f>
        <v>21</v>
      </c>
      <c r="J17" s="34">
        <f t="shared" ref="J17" si="11">COUNTIF(L17:AM17,"APAGADO")</f>
        <v>7</v>
      </c>
      <c r="K17" s="35">
        <f t="shared" ref="K17" si="12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5" si="13">COUNTIF(L20:AM20,"APAGADO")</f>
        <v>2</v>
      </c>
      <c r="K20" s="35">
        <f t="shared" ref="K20:K25" si="14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7"/>
        <v>27</v>
      </c>
      <c r="J24" s="34">
        <f t="shared" si="13"/>
        <v>1</v>
      </c>
      <c r="K24" s="35">
        <f t="shared" si="14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 t="s">
        <v>1617</v>
      </c>
      <c r="AO24" s="86"/>
      <c r="AP24" s="86"/>
    </row>
    <row r="25" spans="1:42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7"/>
        <v>27</v>
      </c>
      <c r="J25" s="34">
        <f t="shared" si="13"/>
        <v>1</v>
      </c>
      <c r="K25" s="35">
        <f t="shared" si="14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 t="s">
        <v>1617</v>
      </c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3</v>
      </c>
      <c r="J26" s="34">
        <f t="shared" si="8"/>
        <v>25</v>
      </c>
      <c r="K26" s="35">
        <f t="shared" si="9"/>
        <v>0.10714285714285714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 t="s">
        <v>1617</v>
      </c>
      <c r="AL26" s="86" t="s">
        <v>1617</v>
      </c>
      <c r="AM26" s="86" t="s">
        <v>1617</v>
      </c>
      <c r="AN26" s="86" t="s">
        <v>1617</v>
      </c>
      <c r="AO26" s="86" t="s">
        <v>1617</v>
      </c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3</v>
      </c>
      <c r="J27" s="34">
        <f t="shared" si="8"/>
        <v>25</v>
      </c>
      <c r="K27" s="35">
        <f t="shared" si="9"/>
        <v>0.10714285714285714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 t="s">
        <v>1617</v>
      </c>
      <c r="AL27" s="86" t="s">
        <v>1617</v>
      </c>
      <c r="AM27" s="86" t="s">
        <v>1617</v>
      </c>
      <c r="AN27" s="86" t="s">
        <v>1617</v>
      </c>
      <c r="AO27" s="86" t="s">
        <v>1617</v>
      </c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19</v>
      </c>
      <c r="J31" s="34">
        <f t="shared" si="8"/>
        <v>9</v>
      </c>
      <c r="K31" s="35">
        <f t="shared" si="9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15</v>
      </c>
      <c r="J32" s="34">
        <f t="shared" si="8"/>
        <v>12</v>
      </c>
      <c r="K32" s="35">
        <f t="shared" si="9"/>
        <v>0.55555555555555558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 t="s">
        <v>1617</v>
      </c>
      <c r="AL32" s="86" t="s">
        <v>1617</v>
      </c>
      <c r="AM32" s="86" t="s">
        <v>1617</v>
      </c>
      <c r="AN32" s="86" t="s">
        <v>1617</v>
      </c>
      <c r="AO32" s="86" t="s">
        <v>1617</v>
      </c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26</v>
      </c>
      <c r="J33" s="34">
        <f t="shared" si="8"/>
        <v>2</v>
      </c>
      <c r="K33" s="35">
        <f t="shared" si="9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 t="s">
        <v>1617</v>
      </c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26</v>
      </c>
      <c r="J41" s="34">
        <f t="shared" si="8"/>
        <v>2</v>
      </c>
      <c r="K41" s="35">
        <f t="shared" si="9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10</v>
      </c>
      <c r="J46" s="34">
        <f t="shared" si="8"/>
        <v>18</v>
      </c>
      <c r="K46" s="35">
        <f t="shared" si="9"/>
        <v>0.35714285714285715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 t="s">
        <v>1617</v>
      </c>
      <c r="AL46" s="86" t="s">
        <v>1617</v>
      </c>
      <c r="AM46" s="86" t="s">
        <v>1617</v>
      </c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3</v>
      </c>
      <c r="J50" s="34">
        <f t="shared" si="8"/>
        <v>25</v>
      </c>
      <c r="K50" s="35">
        <f t="shared" si="9"/>
        <v>0.10714285714285714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 t="s">
        <v>1617</v>
      </c>
      <c r="AL50" s="86" t="s">
        <v>1617</v>
      </c>
      <c r="AM50" s="86" t="s">
        <v>1617</v>
      </c>
      <c r="AN50" s="86" t="s">
        <v>1617</v>
      </c>
      <c r="AO50" s="86" t="s">
        <v>1617</v>
      </c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21</v>
      </c>
      <c r="J53" s="34">
        <f t="shared" si="8"/>
        <v>7</v>
      </c>
      <c r="K53" s="35">
        <f t="shared" si="9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 t="s">
        <v>1617</v>
      </c>
      <c r="AO53" s="86" t="s">
        <v>1617</v>
      </c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21</v>
      </c>
      <c r="J55" s="34">
        <f t="shared" si="8"/>
        <v>7</v>
      </c>
      <c r="K55" s="35">
        <f t="shared" si="9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 t="s">
        <v>1617</v>
      </c>
      <c r="AO55" s="86" t="s">
        <v>1617</v>
      </c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21</v>
      </c>
      <c r="J56" s="34">
        <f t="shared" si="8"/>
        <v>7</v>
      </c>
      <c r="K56" s="35">
        <f t="shared" si="9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 t="s">
        <v>1617</v>
      </c>
      <c r="AO56" s="86" t="s">
        <v>1617</v>
      </c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26</v>
      </c>
      <c r="J59" s="34">
        <f t="shared" si="8"/>
        <v>2</v>
      </c>
      <c r="K59" s="35">
        <f t="shared" si="9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24</v>
      </c>
      <c r="J60" s="34">
        <f t="shared" si="8"/>
        <v>4</v>
      </c>
      <c r="K60" s="35">
        <f t="shared" si="9"/>
        <v>0.8571428571428571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 t="s">
        <v>1617</v>
      </c>
      <c r="AL60" s="86" t="s">
        <v>1617</v>
      </c>
      <c r="AM60" s="86" t="s">
        <v>1617</v>
      </c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19</v>
      </c>
      <c r="J61" s="34">
        <f t="shared" si="8"/>
        <v>9</v>
      </c>
      <c r="K61" s="35">
        <f t="shared" si="9"/>
        <v>0.6785714285714286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 t="s">
        <v>1617</v>
      </c>
      <c r="AL61" s="86" t="s">
        <v>1617</v>
      </c>
      <c r="AM61" s="86" t="s">
        <v>1617</v>
      </c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24</v>
      </c>
      <c r="J62" s="34">
        <f>COUNTIF(L62:AM62,"APAGADO")</f>
        <v>4</v>
      </c>
      <c r="K62" s="35">
        <f>(I62)/(J62+I62)</f>
        <v>0.8571428571428571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 t="s">
        <v>1617</v>
      </c>
      <c r="AL62" s="86" t="s">
        <v>1617</v>
      </c>
      <c r="AM62" s="86" t="s">
        <v>1617</v>
      </c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24</v>
      </c>
      <c r="J63" s="34">
        <f t="shared" si="8"/>
        <v>4</v>
      </c>
      <c r="K63" s="35">
        <f t="shared" si="9"/>
        <v>0.8571428571428571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 t="s">
        <v>1617</v>
      </c>
      <c r="AL63" s="86" t="s">
        <v>1617</v>
      </c>
      <c r="AM63" s="86" t="s">
        <v>1617</v>
      </c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23</v>
      </c>
      <c r="J66" s="34">
        <f t="shared" si="8"/>
        <v>5</v>
      </c>
      <c r="K66" s="35">
        <f t="shared" si="9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24</v>
      </c>
      <c r="J70" s="34">
        <f t="shared" si="8"/>
        <v>4</v>
      </c>
      <c r="K70" s="35">
        <f t="shared" si="9"/>
        <v>0.8571428571428571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 t="s">
        <v>1617</v>
      </c>
      <c r="AL70" s="86" t="s">
        <v>1617</v>
      </c>
      <c r="AM70" s="86" t="s">
        <v>1617</v>
      </c>
      <c r="AN70" s="86" t="s">
        <v>1617</v>
      </c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24</v>
      </c>
      <c r="J71" s="34">
        <f t="shared" si="8"/>
        <v>4</v>
      </c>
      <c r="K71" s="35">
        <f t="shared" si="9"/>
        <v>0.8571428571428571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 t="s">
        <v>1617</v>
      </c>
      <c r="AL71" s="86" t="s">
        <v>1617</v>
      </c>
      <c r="AM71" s="86" t="s">
        <v>1617</v>
      </c>
      <c r="AN71" s="86" t="s">
        <v>1617</v>
      </c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 t="s">
        <v>1617</v>
      </c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6</v>
      </c>
      <c r="J75" s="34">
        <f>COUNTIF(L75:AM75,"APAGADO")</f>
        <v>22</v>
      </c>
      <c r="K75" s="35">
        <f>(I75)/(J75+I75)</f>
        <v>0.21428571428571427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 t="s">
        <v>1617</v>
      </c>
      <c r="AL75" s="86" t="s">
        <v>1617</v>
      </c>
      <c r="AM75" s="86" t="s">
        <v>1617</v>
      </c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 t="s">
        <v>1617</v>
      </c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24</v>
      </c>
      <c r="J83" s="34">
        <f t="shared" si="16"/>
        <v>4</v>
      </c>
      <c r="K83" s="35">
        <f t="shared" si="17"/>
        <v>0.8571428571428571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 t="s">
        <v>1617</v>
      </c>
      <c r="AL83" s="86" t="s">
        <v>1617</v>
      </c>
      <c r="AM83" s="86" t="s">
        <v>1617</v>
      </c>
      <c r="AN83" s="86" t="s">
        <v>1617</v>
      </c>
      <c r="AO83" s="86" t="s">
        <v>1617</v>
      </c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 t="s">
        <v>1617</v>
      </c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24</v>
      </c>
      <c r="J88" s="34">
        <f t="shared" si="16"/>
        <v>4</v>
      </c>
      <c r="K88" s="35">
        <f t="shared" si="17"/>
        <v>0.8571428571428571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 t="s">
        <v>1617</v>
      </c>
      <c r="AL88" s="86" t="s">
        <v>1617</v>
      </c>
      <c r="AM88" s="86" t="s">
        <v>1617</v>
      </c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26</v>
      </c>
      <c r="J89" s="34">
        <f t="shared" si="16"/>
        <v>2</v>
      </c>
      <c r="K89" s="35">
        <f t="shared" si="17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9</v>
      </c>
      <c r="J92" s="34">
        <f t="shared" si="16"/>
        <v>19</v>
      </c>
      <c r="K92" s="35">
        <f t="shared" si="17"/>
        <v>0.32142857142857145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 t="s">
        <v>1617</v>
      </c>
      <c r="AL92" s="86" t="s">
        <v>1617</v>
      </c>
      <c r="AM92" s="86" t="s">
        <v>1617</v>
      </c>
      <c r="AN92" s="86" t="s">
        <v>1617</v>
      </c>
      <c r="AO92" s="86" t="s">
        <v>1617</v>
      </c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9</v>
      </c>
      <c r="J93" s="34">
        <f t="shared" si="16"/>
        <v>19</v>
      </c>
      <c r="K93" s="35">
        <f t="shared" si="17"/>
        <v>0.32142857142857145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 t="s">
        <v>1617</v>
      </c>
      <c r="AL93" s="86" t="s">
        <v>1617</v>
      </c>
      <c r="AM93" s="86" t="s">
        <v>1617</v>
      </c>
      <c r="AN93" s="86" t="s">
        <v>1617</v>
      </c>
      <c r="AO93" s="86" t="s">
        <v>1617</v>
      </c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 t="s">
        <v>1617</v>
      </c>
      <c r="AM99" s="86" t="s">
        <v>1617</v>
      </c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25</v>
      </c>
      <c r="J100" s="34">
        <f>COUNTIF(L100:AM100,"APAGADO")</f>
        <v>3</v>
      </c>
      <c r="K100" s="35">
        <f>(I100)/(J100+I100)</f>
        <v>0.8928571428571429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 t="s">
        <v>1617</v>
      </c>
      <c r="AL100" s="86" t="s">
        <v>1617</v>
      </c>
      <c r="AM100" s="86"/>
      <c r="AN100" s="86" t="s">
        <v>1617</v>
      </c>
      <c r="AO100" s="86" t="s">
        <v>1617</v>
      </c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21</v>
      </c>
      <c r="J103" s="34">
        <f t="shared" si="16"/>
        <v>7</v>
      </c>
      <c r="K103" s="35">
        <f t="shared" si="17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 t="s">
        <v>1617</v>
      </c>
      <c r="AO103" s="86" t="s">
        <v>1617</v>
      </c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24</v>
      </c>
      <c r="J104" s="34">
        <f t="shared" si="16"/>
        <v>4</v>
      </c>
      <c r="K104" s="35">
        <f t="shared" si="17"/>
        <v>0.8571428571428571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 t="s">
        <v>1617</v>
      </c>
      <c r="AL104" s="86" t="s">
        <v>1617</v>
      </c>
      <c r="AM104" s="86" t="s">
        <v>1617</v>
      </c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24</v>
      </c>
      <c r="J105" s="34">
        <f t="shared" si="16"/>
        <v>4</v>
      </c>
      <c r="K105" s="35">
        <f t="shared" si="17"/>
        <v>0.8571428571428571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 t="s">
        <v>1617</v>
      </c>
      <c r="AL105" s="86" t="s">
        <v>1617</v>
      </c>
      <c r="AM105" s="86" t="s">
        <v>1617</v>
      </c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15</v>
      </c>
      <c r="J109" s="34">
        <f t="shared" si="20"/>
        <v>13</v>
      </c>
      <c r="K109" s="35">
        <f t="shared" si="21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 t="s">
        <v>1617</v>
      </c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20</v>
      </c>
      <c r="J113" s="34">
        <f t="shared" si="16"/>
        <v>8</v>
      </c>
      <c r="K113" s="35">
        <f t="shared" si="17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22</v>
      </c>
      <c r="J114" s="34">
        <f t="shared" si="16"/>
        <v>6</v>
      </c>
      <c r="K114" s="35">
        <f t="shared" si="17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22</v>
      </c>
      <c r="J116" s="34">
        <f t="shared" si="16"/>
        <v>6</v>
      </c>
      <c r="K116" s="35">
        <f t="shared" si="17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 t="s">
        <v>1617</v>
      </c>
      <c r="AL122" s="86" t="s">
        <v>1617</v>
      </c>
      <c r="AM122" s="86" t="s">
        <v>1617</v>
      </c>
      <c r="AN122" s="86" t="s">
        <v>1617</v>
      </c>
      <c r="AO122" s="86" t="s">
        <v>1617</v>
      </c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 t="s">
        <v>1617</v>
      </c>
      <c r="AL123" s="86" t="s">
        <v>1617</v>
      </c>
      <c r="AM123" s="86" t="s">
        <v>1617</v>
      </c>
      <c r="AN123" s="86" t="s">
        <v>1617</v>
      </c>
      <c r="AO123" s="86" t="s">
        <v>1617</v>
      </c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24</v>
      </c>
      <c r="J124" s="34">
        <f t="shared" si="16"/>
        <v>4</v>
      </c>
      <c r="K124" s="35">
        <f t="shared" si="17"/>
        <v>0.8571428571428571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 t="s">
        <v>1617</v>
      </c>
      <c r="AL124" s="86" t="s">
        <v>1617</v>
      </c>
      <c r="AM124" s="86" t="s">
        <v>1617</v>
      </c>
      <c r="AN124" s="86" t="s">
        <v>1617</v>
      </c>
      <c r="AO124" s="86" t="s">
        <v>1617</v>
      </c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 t="s">
        <v>1617</v>
      </c>
      <c r="AL125" s="86" t="s">
        <v>1617</v>
      </c>
      <c r="AM125" s="86" t="s">
        <v>1617</v>
      </c>
      <c r="AN125" s="86" t="s">
        <v>1617</v>
      </c>
      <c r="AO125" s="86" t="s">
        <v>1617</v>
      </c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24</v>
      </c>
      <c r="J126" s="34">
        <f t="shared" si="16"/>
        <v>4</v>
      </c>
      <c r="K126" s="35">
        <f t="shared" si="17"/>
        <v>0.8571428571428571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 t="s">
        <v>1617</v>
      </c>
      <c r="AL126" s="86" t="s">
        <v>1617</v>
      </c>
      <c r="AM126" s="86" t="s">
        <v>1617</v>
      </c>
      <c r="AN126" s="86" t="s">
        <v>1617</v>
      </c>
      <c r="AO126" s="86" t="s">
        <v>1617</v>
      </c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 t="s">
        <v>1617</v>
      </c>
      <c r="AL127" s="86" t="s">
        <v>1617</v>
      </c>
      <c r="AM127" s="86" t="s">
        <v>1617</v>
      </c>
      <c r="AN127" s="86" t="s">
        <v>1617</v>
      </c>
      <c r="AO127" s="86" t="s">
        <v>1617</v>
      </c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3</v>
      </c>
      <c r="J132" s="34">
        <f t="shared" si="16"/>
        <v>25</v>
      </c>
      <c r="K132" s="35">
        <f t="shared" si="17"/>
        <v>0.10714285714285714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 t="s">
        <v>1617</v>
      </c>
      <c r="AL132" s="86" t="s">
        <v>1617</v>
      </c>
      <c r="AM132" s="86" t="s">
        <v>1617</v>
      </c>
      <c r="AN132" s="86" t="s">
        <v>1617</v>
      </c>
      <c r="AO132" s="86" t="s">
        <v>1617</v>
      </c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24</v>
      </c>
      <c r="J134" s="34">
        <f t="shared" si="16"/>
        <v>4</v>
      </c>
      <c r="K134" s="35">
        <f t="shared" si="17"/>
        <v>0.8571428571428571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 t="s">
        <v>1617</v>
      </c>
      <c r="AL134" s="86" t="s">
        <v>1617</v>
      </c>
      <c r="AM134" s="86" t="s">
        <v>1617</v>
      </c>
      <c r="AN134" s="86" t="s">
        <v>1617</v>
      </c>
      <c r="AO134" s="86" t="s">
        <v>1617</v>
      </c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20</v>
      </c>
      <c r="J139" s="34">
        <f t="shared" si="16"/>
        <v>8</v>
      </c>
      <c r="K139" s="35">
        <f t="shared" si="17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 t="s">
        <v>1617</v>
      </c>
      <c r="AL142" s="86" t="s">
        <v>1617</v>
      </c>
      <c r="AM142" s="86" t="s">
        <v>1617</v>
      </c>
      <c r="AN142" s="86" t="s">
        <v>1617</v>
      </c>
      <c r="AO142" s="86" t="s">
        <v>1617</v>
      </c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24</v>
      </c>
      <c r="J143" s="34">
        <f t="shared" si="16"/>
        <v>4</v>
      </c>
      <c r="K143" s="35">
        <f t="shared" si="17"/>
        <v>0.8571428571428571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 t="s">
        <v>1617</v>
      </c>
      <c r="AL143" s="86" t="s">
        <v>1617</v>
      </c>
      <c r="AM143" s="86" t="s">
        <v>1617</v>
      </c>
      <c r="AN143" s="86" t="s">
        <v>1617</v>
      </c>
      <c r="AO143" s="86" t="s">
        <v>1617</v>
      </c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27</v>
      </c>
      <c r="J152" s="34">
        <f t="shared" si="16"/>
        <v>1</v>
      </c>
      <c r="K152" s="35">
        <f t="shared" si="17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 t="s">
        <v>1617</v>
      </c>
      <c r="AO152" s="86" t="s">
        <v>1617</v>
      </c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24</v>
      </c>
      <c r="J153" s="34">
        <f t="shared" ref="J153:J260" si="23">COUNTIF(L153:AM153,"APAGADO")</f>
        <v>4</v>
      </c>
      <c r="K153" s="35">
        <f t="shared" ref="K153:K260" si="24">(I153)/(J153+I153)</f>
        <v>0.8571428571428571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 t="s">
        <v>1617</v>
      </c>
      <c r="AL153" s="86" t="s">
        <v>1617</v>
      </c>
      <c r="AM153" s="86" t="s">
        <v>1617</v>
      </c>
      <c r="AN153" s="86" t="s">
        <v>1617</v>
      </c>
      <c r="AO153" s="86" t="s">
        <v>1617</v>
      </c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20</v>
      </c>
      <c r="J155" s="34">
        <f t="shared" si="23"/>
        <v>8</v>
      </c>
      <c r="K155" s="35">
        <f t="shared" si="24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 t="s">
        <v>1617</v>
      </c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24</v>
      </c>
      <c r="J159" s="34">
        <f>COUNTIF(L159:AM159,"APAGADO")</f>
        <v>4</v>
      </c>
      <c r="K159" s="35">
        <f>(I159)/(J159+I159)</f>
        <v>0.8571428571428571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 t="s">
        <v>1617</v>
      </c>
      <c r="AL159" s="86" t="s">
        <v>1617</v>
      </c>
      <c r="AM159" s="86" t="s">
        <v>1617</v>
      </c>
      <c r="AN159" s="86" t="s">
        <v>1617</v>
      </c>
      <c r="AO159" s="86" t="s">
        <v>1617</v>
      </c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25</v>
      </c>
      <c r="J160" s="34">
        <f t="shared" si="23"/>
        <v>3</v>
      </c>
      <c r="K160" s="35">
        <f t="shared" si="24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24</v>
      </c>
      <c r="J164" s="34">
        <f t="shared" si="25"/>
        <v>4</v>
      </c>
      <c r="K164" s="35">
        <f t="shared" si="26"/>
        <v>0.8571428571428571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 t="s">
        <v>1617</v>
      </c>
      <c r="AL164" s="86" t="s">
        <v>1617</v>
      </c>
      <c r="AM164" s="86" t="s">
        <v>1617</v>
      </c>
      <c r="AN164" s="86" t="s">
        <v>1617</v>
      </c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24</v>
      </c>
      <c r="J165" s="34">
        <f t="shared" si="25"/>
        <v>4</v>
      </c>
      <c r="K165" s="35">
        <f t="shared" si="26"/>
        <v>0.8571428571428571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 t="s">
        <v>1617</v>
      </c>
      <c r="AL165" s="86" t="s">
        <v>1617</v>
      </c>
      <c r="AM165" s="86" t="s">
        <v>1617</v>
      </c>
      <c r="AN165" s="86" t="s">
        <v>1617</v>
      </c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24</v>
      </c>
      <c r="J166" s="34">
        <f t="shared" si="25"/>
        <v>4</v>
      </c>
      <c r="K166" s="35">
        <f t="shared" si="26"/>
        <v>0.8571428571428571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 t="s">
        <v>1617</v>
      </c>
      <c r="AL166" s="86" t="s">
        <v>1617</v>
      </c>
      <c r="AM166" s="86" t="s">
        <v>1617</v>
      </c>
      <c r="AN166" s="86" t="s">
        <v>1617</v>
      </c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24</v>
      </c>
      <c r="J167" s="34">
        <f t="shared" si="25"/>
        <v>4</v>
      </c>
      <c r="K167" s="35">
        <f t="shared" si="26"/>
        <v>0.8571428571428571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 t="s">
        <v>1617</v>
      </c>
      <c r="AL167" s="86" t="s">
        <v>1617</v>
      </c>
      <c r="AM167" s="86" t="s">
        <v>1617</v>
      </c>
      <c r="AN167" s="86" t="s">
        <v>1617</v>
      </c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24</v>
      </c>
      <c r="J168" s="34">
        <f t="shared" si="25"/>
        <v>4</v>
      </c>
      <c r="K168" s="35">
        <f t="shared" si="26"/>
        <v>0.8571428571428571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 t="s">
        <v>1617</v>
      </c>
      <c r="AL168" s="86" t="s">
        <v>1617</v>
      </c>
      <c r="AM168" s="86" t="s">
        <v>1617</v>
      </c>
      <c r="AN168" s="86" t="s">
        <v>1617</v>
      </c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24</v>
      </c>
      <c r="J169" s="34">
        <f t="shared" si="25"/>
        <v>4</v>
      </c>
      <c r="K169" s="35">
        <f t="shared" si="26"/>
        <v>0.8571428571428571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 t="s">
        <v>1617</v>
      </c>
      <c r="AL169" s="86" t="s">
        <v>1617</v>
      </c>
      <c r="AM169" s="86" t="s">
        <v>1617</v>
      </c>
      <c r="AN169" s="86" t="s">
        <v>1617</v>
      </c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4</v>
      </c>
      <c r="J170" s="34">
        <f t="shared" si="25"/>
        <v>24</v>
      </c>
      <c r="K170" s="35">
        <f t="shared" si="26"/>
        <v>0.14285714285714285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 t="s">
        <v>1617</v>
      </c>
      <c r="AL170" s="86" t="s">
        <v>1617</v>
      </c>
      <c r="AM170" s="86" t="s">
        <v>1617</v>
      </c>
      <c r="AN170" s="86" t="s">
        <v>1617</v>
      </c>
      <c r="AO170" s="86" t="s">
        <v>1617</v>
      </c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21</v>
      </c>
      <c r="J174" s="34">
        <f t="shared" si="23"/>
        <v>7</v>
      </c>
      <c r="K174" s="35">
        <f t="shared" si="24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21</v>
      </c>
      <c r="J175" s="34">
        <f t="shared" si="23"/>
        <v>7</v>
      </c>
      <c r="K175" s="35">
        <f t="shared" si="24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 t="s">
        <v>1617</v>
      </c>
      <c r="AM177" s="86"/>
      <c r="AN177" s="86"/>
      <c r="AO177" s="86" t="s">
        <v>1617</v>
      </c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5</v>
      </c>
      <c r="J194" s="34">
        <f t="shared" si="23"/>
        <v>23</v>
      </c>
      <c r="K194" s="35">
        <f t="shared" si="24"/>
        <v>0.17857142857142858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 t="s">
        <v>1617</v>
      </c>
      <c r="AL194" s="86" t="s">
        <v>1617</v>
      </c>
      <c r="AM194" s="86" t="s">
        <v>1617</v>
      </c>
      <c r="AN194" s="86" t="s">
        <v>1617</v>
      </c>
      <c r="AO194" s="86" t="s">
        <v>1617</v>
      </c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24</v>
      </c>
      <c r="J199" s="34">
        <f t="shared" si="23"/>
        <v>4</v>
      </c>
      <c r="K199" s="35">
        <f t="shared" si="24"/>
        <v>0.8571428571428571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 t="s">
        <v>1617</v>
      </c>
      <c r="AL199" s="86" t="s">
        <v>1617</v>
      </c>
      <c r="AM199" s="86" t="s">
        <v>1617</v>
      </c>
      <c r="AN199" s="86" t="s">
        <v>1617</v>
      </c>
      <c r="AO199" s="86" t="s">
        <v>1617</v>
      </c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24</v>
      </c>
      <c r="J200" s="34">
        <f t="shared" si="23"/>
        <v>4</v>
      </c>
      <c r="K200" s="35">
        <f t="shared" si="24"/>
        <v>0.8571428571428571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 t="s">
        <v>1617</v>
      </c>
      <c r="AL200" s="86" t="s">
        <v>1617</v>
      </c>
      <c r="AM200" s="86" t="s">
        <v>1617</v>
      </c>
      <c r="AN200" s="86" t="s">
        <v>1617</v>
      </c>
      <c r="AO200" s="86" t="s">
        <v>1617</v>
      </c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16</v>
      </c>
      <c r="J202" s="34">
        <f t="shared" si="23"/>
        <v>12</v>
      </c>
      <c r="K202" s="35">
        <f t="shared" si="24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27</v>
      </c>
      <c r="J204" s="34">
        <f t="shared" si="23"/>
        <v>1</v>
      </c>
      <c r="K204" s="35">
        <f t="shared" si="24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24</v>
      </c>
      <c r="J209" s="34">
        <f t="shared" si="23"/>
        <v>4</v>
      </c>
      <c r="K209" s="35">
        <f t="shared" si="24"/>
        <v>0.8571428571428571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 t="s">
        <v>1617</v>
      </c>
      <c r="AL209" s="86" t="s">
        <v>1617</v>
      </c>
      <c r="AM209" s="86" t="s">
        <v>1617</v>
      </c>
      <c r="AN209" s="86" t="s">
        <v>1617</v>
      </c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21</v>
      </c>
      <c r="J210" s="34">
        <f t="shared" si="23"/>
        <v>7</v>
      </c>
      <c r="K210" s="35">
        <f t="shared" si="24"/>
        <v>0.75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 t="s">
        <v>1617</v>
      </c>
      <c r="AL210" s="86" t="s">
        <v>1617</v>
      </c>
      <c r="AM210" s="86" t="s">
        <v>1617</v>
      </c>
      <c r="AN210" s="86"/>
      <c r="AO210" s="86" t="s">
        <v>1617</v>
      </c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 t="s">
        <v>1617</v>
      </c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20</v>
      </c>
      <c r="J222" s="34">
        <f t="shared" si="23"/>
        <v>8</v>
      </c>
      <c r="K222" s="35">
        <f t="shared" si="24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3</v>
      </c>
      <c r="J224" s="34">
        <f t="shared" si="23"/>
        <v>25</v>
      </c>
      <c r="K224" s="35">
        <f t="shared" si="24"/>
        <v>0.10714285714285714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 t="s">
        <v>1617</v>
      </c>
      <c r="AL224" s="86" t="s">
        <v>1617</v>
      </c>
      <c r="AM224" s="86" t="s">
        <v>1617</v>
      </c>
      <c r="AN224" s="86" t="s">
        <v>1617</v>
      </c>
      <c r="AO224" s="86" t="s">
        <v>1617</v>
      </c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6</v>
      </c>
      <c r="J241" s="34">
        <f t="shared" si="23"/>
        <v>22</v>
      </c>
      <c r="K241" s="35">
        <f t="shared" si="24"/>
        <v>0.21428571428571427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 t="s">
        <v>1617</v>
      </c>
      <c r="AL241" s="86" t="s">
        <v>1617</v>
      </c>
      <c r="AM241" s="86" t="s">
        <v>1617</v>
      </c>
      <c r="AN241" s="86" t="s">
        <v>1617</v>
      </c>
      <c r="AO241" s="86" t="s">
        <v>1617</v>
      </c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8</v>
      </c>
      <c r="J242" s="34">
        <f t="shared" si="23"/>
        <v>20</v>
      </c>
      <c r="K242" s="35">
        <f t="shared" si="24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3</v>
      </c>
      <c r="J255" s="34">
        <f t="shared" si="23"/>
        <v>25</v>
      </c>
      <c r="K255" s="35">
        <f t="shared" si="24"/>
        <v>0.10714285714285714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 t="s">
        <v>1617</v>
      </c>
      <c r="AL255" s="86" t="s">
        <v>1617</v>
      </c>
      <c r="AM255" s="86" t="s">
        <v>1617</v>
      </c>
      <c r="AN255" s="86" t="s">
        <v>1617</v>
      </c>
      <c r="AO255" s="86" t="s">
        <v>1617</v>
      </c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25</v>
      </c>
      <c r="J257" s="34">
        <f t="shared" si="23"/>
        <v>3</v>
      </c>
      <c r="K257" s="35">
        <f t="shared" si="24"/>
        <v>0.8928571428571429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 t="s">
        <v>1617</v>
      </c>
      <c r="AL257" s="86"/>
      <c r="AM257" s="86" t="s">
        <v>1617</v>
      </c>
      <c r="AN257" s="86" t="s">
        <v>1617</v>
      </c>
      <c r="AO257" s="86" t="s">
        <v>1617</v>
      </c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6</v>
      </c>
      <c r="J260" s="34">
        <f t="shared" si="23"/>
        <v>22</v>
      </c>
      <c r="K260" s="35">
        <f t="shared" si="24"/>
        <v>0.21428571428571427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 t="s">
        <v>1617</v>
      </c>
      <c r="AL260" s="86" t="s">
        <v>1617</v>
      </c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27</v>
      </c>
      <c r="J270" s="34">
        <f t="shared" si="39"/>
        <v>1</v>
      </c>
      <c r="K270" s="35">
        <f t="shared" si="40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27</v>
      </c>
      <c r="J271" s="34">
        <f t="shared" si="39"/>
        <v>1</v>
      </c>
      <c r="K271" s="35">
        <f t="shared" si="40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2"/>
        <v>3</v>
      </c>
      <c r="J272" s="34">
        <f t="shared" si="39"/>
        <v>25</v>
      </c>
      <c r="K272" s="35">
        <f t="shared" si="40"/>
        <v>0.10714285714285714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 t="s">
        <v>1617</v>
      </c>
      <c r="AL272" s="86" t="s">
        <v>1617</v>
      </c>
      <c r="AM272" s="86" t="s">
        <v>1617</v>
      </c>
      <c r="AN272" s="86" t="s">
        <v>1617</v>
      </c>
      <c r="AO272" s="86" t="s">
        <v>1617</v>
      </c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26</v>
      </c>
      <c r="J278" s="34">
        <f t="shared" si="39"/>
        <v>2</v>
      </c>
      <c r="K278" s="35">
        <f t="shared" si="40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25</v>
      </c>
      <c r="J281" s="34">
        <f t="shared" si="39"/>
        <v>3</v>
      </c>
      <c r="K281" s="35">
        <f t="shared" si="40"/>
        <v>0.8928571428571429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 t="s">
        <v>1617</v>
      </c>
      <c r="AN281" s="86" t="s">
        <v>1617</v>
      </c>
      <c r="AO281" s="86" t="s">
        <v>1617</v>
      </c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22</v>
      </c>
      <c r="J289" s="34">
        <f t="shared" si="39"/>
        <v>6</v>
      </c>
      <c r="K289" s="35">
        <f t="shared" si="40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22</v>
      </c>
      <c r="J290" s="34">
        <f t="shared" si="39"/>
        <v>6</v>
      </c>
      <c r="K290" s="35">
        <f t="shared" si="40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3</v>
      </c>
      <c r="J292" s="34">
        <f t="shared" si="39"/>
        <v>25</v>
      </c>
      <c r="K292" s="35">
        <f t="shared" si="40"/>
        <v>0.10714285714285714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 t="s">
        <v>1617</v>
      </c>
      <c r="AL292" s="86" t="s">
        <v>1617</v>
      </c>
      <c r="AM292" s="86" t="s">
        <v>1617</v>
      </c>
      <c r="AN292" s="86" t="s">
        <v>1617</v>
      </c>
      <c r="AO292" s="86" t="s">
        <v>1617</v>
      </c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24</v>
      </c>
      <c r="J297" s="34">
        <f t="shared" ref="J297:J298" si="49">COUNTIF(L297:AM297,"APAGADO")</f>
        <v>4</v>
      </c>
      <c r="K297" s="35">
        <f t="shared" ref="K297:K298" si="50">(I297)/(J297+I297)</f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 t="s">
        <v>1617</v>
      </c>
      <c r="AL297" s="86" t="s">
        <v>1617</v>
      </c>
      <c r="AM297" s="86" t="s">
        <v>1617</v>
      </c>
      <c r="AN297" s="86" t="s">
        <v>1617</v>
      </c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24</v>
      </c>
      <c r="J298" s="34">
        <f t="shared" si="49"/>
        <v>4</v>
      </c>
      <c r="K298" s="35">
        <f t="shared" si="50"/>
        <v>0.8571428571428571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 t="s">
        <v>1617</v>
      </c>
      <c r="AL298" s="86" t="s">
        <v>1617</v>
      </c>
      <c r="AM298" s="86" t="s">
        <v>1617</v>
      </c>
      <c r="AN298" s="86" t="s">
        <v>1617</v>
      </c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24</v>
      </c>
      <c r="J314" s="34">
        <f t="shared" si="39"/>
        <v>4</v>
      </c>
      <c r="K314" s="35">
        <f t="shared" si="40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 t="s">
        <v>1617</v>
      </c>
      <c r="AL314" s="86" t="s">
        <v>1617</v>
      </c>
      <c r="AM314" s="86" t="s">
        <v>1617</v>
      </c>
      <c r="AN314" s="86" t="s">
        <v>1617</v>
      </c>
      <c r="AO314" s="86" t="s">
        <v>1617</v>
      </c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24</v>
      </c>
      <c r="J315" s="34">
        <f t="shared" si="39"/>
        <v>4</v>
      </c>
      <c r="K315" s="35">
        <f t="shared" si="40"/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 t="s">
        <v>1617</v>
      </c>
      <c r="AL315" s="86" t="s">
        <v>1617</v>
      </c>
      <c r="AM315" s="86" t="s">
        <v>1617</v>
      </c>
      <c r="AN315" s="86" t="s">
        <v>1617</v>
      </c>
      <c r="AO315" s="86" t="s">
        <v>1617</v>
      </c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 t="s">
        <v>1617</v>
      </c>
      <c r="AL320" s="86" t="s">
        <v>1617</v>
      </c>
      <c r="AM320" s="86" t="s">
        <v>1617</v>
      </c>
      <c r="AN320" s="86" t="s">
        <v>1617</v>
      </c>
      <c r="AO320" s="86" t="s">
        <v>1617</v>
      </c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3</v>
      </c>
      <c r="J322" s="34">
        <f>COUNTIF(L322:AM322,"APAGADO")</f>
        <v>25</v>
      </c>
      <c r="K322" s="35">
        <f>(I322)/(J322+I322)</f>
        <v>0.10714285714285714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 t="s">
        <v>1617</v>
      </c>
      <c r="AL322" s="86" t="s">
        <v>1617</v>
      </c>
      <c r="AM322" s="86" t="s">
        <v>1617</v>
      </c>
      <c r="AN322" s="86" t="s">
        <v>1617</v>
      </c>
      <c r="AO322" s="86" t="s">
        <v>1617</v>
      </c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20</v>
      </c>
      <c r="J323" s="34">
        <f t="shared" si="39"/>
        <v>8</v>
      </c>
      <c r="K323" s="35">
        <f t="shared" si="40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26</v>
      </c>
      <c r="J327" s="34">
        <f t="shared" ref="J327:J407" si="51">COUNTIF(L327:AM327,"APAGADO")</f>
        <v>2</v>
      </c>
      <c r="K327" s="35">
        <f t="shared" ref="K327:K407" si="52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7"/>
        <v>21</v>
      </c>
      <c r="J334" s="34">
        <f t="shared" si="51"/>
        <v>7</v>
      </c>
      <c r="K334" s="35">
        <f t="shared" si="52"/>
        <v>0.75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 t="s">
        <v>1617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21</v>
      </c>
      <c r="J337" s="34">
        <f t="shared" si="51"/>
        <v>7</v>
      </c>
      <c r="K337" s="35">
        <f t="shared" si="52"/>
        <v>0.75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 t="s">
        <v>1617</v>
      </c>
      <c r="AL337" s="86"/>
      <c r="AM337" s="86" t="s">
        <v>1617</v>
      </c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26</v>
      </c>
      <c r="J340" s="34">
        <f t="shared" si="51"/>
        <v>2</v>
      </c>
      <c r="K340" s="35">
        <f t="shared" si="52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 t="s">
        <v>1617</v>
      </c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26</v>
      </c>
      <c r="J341" s="34">
        <f t="shared" si="51"/>
        <v>2</v>
      </c>
      <c r="K341" s="35">
        <f t="shared" si="52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 t="s">
        <v>1617</v>
      </c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23</v>
      </c>
      <c r="J344" s="34">
        <f t="shared" si="51"/>
        <v>5</v>
      </c>
      <c r="K344" s="35">
        <f t="shared" si="52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23</v>
      </c>
      <c r="J345" s="34">
        <f t="shared" si="51"/>
        <v>5</v>
      </c>
      <c r="K345" s="35">
        <f t="shared" si="52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27</v>
      </c>
      <c r="J351" s="34">
        <f t="shared" si="51"/>
        <v>1</v>
      </c>
      <c r="K351" s="35">
        <f t="shared" si="52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3</v>
      </c>
      <c r="J362" s="34">
        <f>COUNTIF(L362:AM362,"APAGADO")</f>
        <v>25</v>
      </c>
      <c r="K362" s="35">
        <f>(I362)/(J362+I362)</f>
        <v>0.10714285714285714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 t="s">
        <v>1617</v>
      </c>
      <c r="AL362" s="86" t="s">
        <v>1617</v>
      </c>
      <c r="AM362" s="86" t="s">
        <v>1617</v>
      </c>
      <c r="AN362" s="86" t="s">
        <v>1617</v>
      </c>
      <c r="AO362" s="86" t="s">
        <v>1617</v>
      </c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3</v>
      </c>
      <c r="J369" s="34">
        <f t="shared" si="51"/>
        <v>25</v>
      </c>
      <c r="K369" s="35">
        <f t="shared" si="52"/>
        <v>0.10714285714285714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 t="s">
        <v>1617</v>
      </c>
      <c r="AL369" s="86" t="s">
        <v>1617</v>
      </c>
      <c r="AM369" s="86" t="s">
        <v>1617</v>
      </c>
      <c r="AN369" s="86" t="s">
        <v>1617</v>
      </c>
      <c r="AO369" s="86" t="s">
        <v>1617</v>
      </c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3</v>
      </c>
      <c r="J370" s="34">
        <f t="shared" si="51"/>
        <v>25</v>
      </c>
      <c r="K370" s="35">
        <f t="shared" si="52"/>
        <v>0.10714285714285714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 t="s">
        <v>1617</v>
      </c>
      <c r="AL370" s="86" t="s">
        <v>1617</v>
      </c>
      <c r="AM370" s="86" t="s">
        <v>1617</v>
      </c>
      <c r="AN370" s="86" t="s">
        <v>1617</v>
      </c>
      <c r="AO370" s="86" t="s">
        <v>1617</v>
      </c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3</v>
      </c>
      <c r="J371" s="34">
        <f t="shared" si="51"/>
        <v>25</v>
      </c>
      <c r="K371" s="35">
        <f t="shared" si="52"/>
        <v>0.10714285714285714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 t="s">
        <v>1617</v>
      </c>
      <c r="AL371" s="86" t="s">
        <v>1617</v>
      </c>
      <c r="AM371" s="86" t="s">
        <v>1617</v>
      </c>
      <c r="AN371" s="86" t="s">
        <v>1617</v>
      </c>
      <c r="AO371" s="86" t="s">
        <v>1617</v>
      </c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19</v>
      </c>
      <c r="J377" s="34">
        <f t="shared" si="51"/>
        <v>9</v>
      </c>
      <c r="K377" s="35">
        <f t="shared" si="52"/>
        <v>0.6785714285714286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 t="s">
        <v>1617</v>
      </c>
      <c r="AL377" s="86" t="s">
        <v>1617</v>
      </c>
      <c r="AM377" s="86" t="s">
        <v>1617</v>
      </c>
      <c r="AN377" s="86" t="s">
        <v>1617</v>
      </c>
      <c r="AO377" s="86" t="s">
        <v>1617</v>
      </c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20</v>
      </c>
      <c r="J378" s="34">
        <f t="shared" si="51"/>
        <v>8</v>
      </c>
      <c r="K378" s="35">
        <f t="shared" si="52"/>
        <v>0.7142857142857143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 t="s">
        <v>1617</v>
      </c>
      <c r="AL378" s="86" t="s">
        <v>1617</v>
      </c>
      <c r="AM378" s="86" t="s">
        <v>1617</v>
      </c>
      <c r="AN378" s="86" t="s">
        <v>1617</v>
      </c>
      <c r="AO378" s="86" t="s">
        <v>1617</v>
      </c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27</v>
      </c>
      <c r="J379" s="34">
        <f t="shared" si="51"/>
        <v>1</v>
      </c>
      <c r="K379" s="35">
        <f t="shared" si="52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26</v>
      </c>
      <c r="J380" s="34">
        <f t="shared" si="51"/>
        <v>2</v>
      </c>
      <c r="K380" s="35">
        <f t="shared" si="52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 t="s">
        <v>1617</v>
      </c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24</v>
      </c>
      <c r="J381" s="34">
        <f t="shared" si="51"/>
        <v>4</v>
      </c>
      <c r="K381" s="35">
        <f t="shared" si="52"/>
        <v>0.8571428571428571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 t="s">
        <v>1617</v>
      </c>
      <c r="AL381" s="86" t="s">
        <v>1617</v>
      </c>
      <c r="AM381" s="86" t="s">
        <v>1617</v>
      </c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24</v>
      </c>
      <c r="J382" s="34">
        <f t="shared" si="51"/>
        <v>4</v>
      </c>
      <c r="K382" s="35">
        <f t="shared" si="52"/>
        <v>0.8571428571428571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 t="s">
        <v>1617</v>
      </c>
      <c r="AL382" s="86" t="s">
        <v>1617</v>
      </c>
      <c r="AM382" s="86" t="s">
        <v>1617</v>
      </c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3"/>
        <v>14</v>
      </c>
      <c r="J386" s="34">
        <f t="shared" si="51"/>
        <v>14</v>
      </c>
      <c r="K386" s="35">
        <f t="shared" si="52"/>
        <v>0.5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 t="s">
        <v>1617</v>
      </c>
      <c r="AL386" s="86" t="s">
        <v>1617</v>
      </c>
      <c r="AM386" s="86" t="s">
        <v>1617</v>
      </c>
      <c r="AN386" s="86" t="s">
        <v>1617</v>
      </c>
      <c r="AO386" s="86" t="s">
        <v>1617</v>
      </c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24</v>
      </c>
      <c r="J393" s="34">
        <f t="shared" si="51"/>
        <v>4</v>
      </c>
      <c r="K393" s="35">
        <f t="shared" si="52"/>
        <v>0.8571428571428571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 t="s">
        <v>1617</v>
      </c>
      <c r="AL393" s="86" t="s">
        <v>1617</v>
      </c>
      <c r="AM393" s="86" t="s">
        <v>1617</v>
      </c>
      <c r="AN393" s="86" t="s">
        <v>1617</v>
      </c>
      <c r="AO393" s="86" t="s">
        <v>1617</v>
      </c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24</v>
      </c>
      <c r="J394" s="34">
        <f>COUNTIF(L394:AM394,"APAGADO")</f>
        <v>4</v>
      </c>
      <c r="K394" s="35">
        <f>(I394)/(J394+I394)</f>
        <v>0.8571428571428571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 t="s">
        <v>1617</v>
      </c>
      <c r="AL394" s="86" t="s">
        <v>1617</v>
      </c>
      <c r="AM394" s="86" t="s">
        <v>1617</v>
      </c>
      <c r="AN394" s="86" t="s">
        <v>1617</v>
      </c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24</v>
      </c>
      <c r="J395" s="34">
        <f>COUNTIF(L395:AM395,"APAGADO")</f>
        <v>4</v>
      </c>
      <c r="K395" s="35">
        <f>(I395)/(J395+I395)</f>
        <v>0.8571428571428571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 t="s">
        <v>1617</v>
      </c>
      <c r="AL395" s="86" t="s">
        <v>1617</v>
      </c>
      <c r="AM395" s="86" t="s">
        <v>1617</v>
      </c>
      <c r="AN395" s="86" t="s">
        <v>1617</v>
      </c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24</v>
      </c>
      <c r="J396" s="34">
        <f t="shared" si="51"/>
        <v>4</v>
      </c>
      <c r="K396" s="35">
        <f t="shared" si="52"/>
        <v>0.8571428571428571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 t="s">
        <v>1617</v>
      </c>
      <c r="AL396" s="86" t="s">
        <v>1617</v>
      </c>
      <c r="AM396" s="86" t="s">
        <v>1617</v>
      </c>
      <c r="AN396" s="86" t="s">
        <v>1617</v>
      </c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24</v>
      </c>
      <c r="J397" s="34">
        <f t="shared" si="51"/>
        <v>4</v>
      </c>
      <c r="K397" s="35">
        <f t="shared" si="52"/>
        <v>0.8571428571428571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 t="s">
        <v>1617</v>
      </c>
      <c r="AL397" s="86" t="s">
        <v>1617</v>
      </c>
      <c r="AM397" s="86" t="s">
        <v>1617</v>
      </c>
      <c r="AN397" s="86" t="s">
        <v>1617</v>
      </c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23</v>
      </c>
      <c r="J398" s="34">
        <f>COUNTIF(L398:AM398,"APAGADO")</f>
        <v>5</v>
      </c>
      <c r="K398" s="35">
        <f>(I398)/(J398+I398)</f>
        <v>0.8214285714285714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 t="s">
        <v>1617</v>
      </c>
      <c r="AL398" s="86" t="s">
        <v>1617</v>
      </c>
      <c r="AM398" s="86" t="s">
        <v>1617</v>
      </c>
      <c r="AN398" s="86" t="s">
        <v>1617</v>
      </c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24</v>
      </c>
      <c r="J399" s="34">
        <f>COUNTIF(L399:AM399,"APAGADO")</f>
        <v>4</v>
      </c>
      <c r="K399" s="35">
        <f>(I399)/(J399+I399)</f>
        <v>0.8571428571428571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 t="s">
        <v>1617</v>
      </c>
      <c r="AL399" s="86" t="s">
        <v>1617</v>
      </c>
      <c r="AM399" s="86" t="s">
        <v>1617</v>
      </c>
      <c r="AN399" s="86" t="s">
        <v>1617</v>
      </c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3</v>
      </c>
      <c r="J400" s="34">
        <f t="shared" ref="J400" si="57">COUNTIF(L400:AM400,"APAGADO")</f>
        <v>25</v>
      </c>
      <c r="K400" s="35">
        <f t="shared" ref="K400" si="58">(I400)/(J400+I400)</f>
        <v>0.10714285714285714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 t="s">
        <v>1617</v>
      </c>
      <c r="AL400" s="86" t="s">
        <v>1617</v>
      </c>
      <c r="AM400" s="86" t="s">
        <v>1617</v>
      </c>
      <c r="AN400" s="86" t="s">
        <v>1617</v>
      </c>
      <c r="AO400" s="86" t="s">
        <v>1617</v>
      </c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26</v>
      </c>
      <c r="J407" s="34">
        <f t="shared" si="51"/>
        <v>2</v>
      </c>
      <c r="K407" s="35">
        <f t="shared" si="52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25</v>
      </c>
      <c r="J412" s="34">
        <f t="shared" si="59"/>
        <v>3</v>
      </c>
      <c r="K412" s="35">
        <f t="shared" si="60"/>
        <v>0.8928571428571429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 t="s">
        <v>1617</v>
      </c>
      <c r="AL412" s="86"/>
      <c r="AM412" s="86"/>
      <c r="AN412" s="86"/>
      <c r="AO412" s="86" t="s">
        <v>1617</v>
      </c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24</v>
      </c>
      <c r="J413" s="34">
        <f t="shared" si="59"/>
        <v>4</v>
      </c>
      <c r="K413" s="35">
        <f t="shared" si="60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 t="s">
        <v>1617</v>
      </c>
      <c r="AL413" s="86"/>
      <c r="AM413" s="86" t="s">
        <v>1617</v>
      </c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23</v>
      </c>
      <c r="J419" s="34">
        <f t="shared" si="59"/>
        <v>5</v>
      </c>
      <c r="K419" s="35">
        <f t="shared" si="60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27</v>
      </c>
      <c r="J439" s="34">
        <f t="shared" si="59"/>
        <v>1</v>
      </c>
      <c r="K439" s="35">
        <f t="shared" si="60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27</v>
      </c>
      <c r="J441" s="34">
        <f t="shared" si="59"/>
        <v>1</v>
      </c>
      <c r="K441" s="35">
        <f t="shared" si="60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27</v>
      </c>
      <c r="J443" s="34">
        <f t="shared" si="59"/>
        <v>1</v>
      </c>
      <c r="K443" s="35">
        <f t="shared" si="60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27</v>
      </c>
      <c r="J444" s="34">
        <f t="shared" si="59"/>
        <v>1</v>
      </c>
      <c r="K444" s="35">
        <f t="shared" si="60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27</v>
      </c>
      <c r="J445" s="34">
        <f t="shared" si="59"/>
        <v>1</v>
      </c>
      <c r="K445" s="35">
        <f t="shared" si="60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27</v>
      </c>
      <c r="J446" s="34">
        <f t="shared" si="59"/>
        <v>1</v>
      </c>
      <c r="K446" s="35">
        <f t="shared" si="60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25</v>
      </c>
      <c r="J447" s="34">
        <f t="shared" si="59"/>
        <v>3</v>
      </c>
      <c r="K447" s="35">
        <f t="shared" si="60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 t="s">
        <v>1617</v>
      </c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25</v>
      </c>
      <c r="J449" s="34">
        <f t="shared" si="59"/>
        <v>3</v>
      </c>
      <c r="K449" s="35">
        <f t="shared" si="60"/>
        <v>0.8928571428571429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 t="s">
        <v>1617</v>
      </c>
      <c r="AL449" s="86"/>
      <c r="AM449" s="86"/>
      <c r="AN449" s="86" t="s">
        <v>1617</v>
      </c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 t="s">
        <v>1617</v>
      </c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23</v>
      </c>
      <c r="J463" s="34">
        <f t="shared" si="59"/>
        <v>5</v>
      </c>
      <c r="K463" s="35">
        <f t="shared" si="60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23</v>
      </c>
      <c r="J464" s="34">
        <f t="shared" si="59"/>
        <v>5</v>
      </c>
      <c r="K464" s="35">
        <f t="shared" si="60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24</v>
      </c>
      <c r="J465" s="34">
        <f t="shared" si="59"/>
        <v>4</v>
      </c>
      <c r="K465" s="35">
        <f t="shared" si="60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 t="s">
        <v>1617</v>
      </c>
      <c r="AL465" s="86" t="s">
        <v>1617</v>
      </c>
      <c r="AM465" s="86" t="s">
        <v>1617</v>
      </c>
      <c r="AN465" s="86" t="s">
        <v>1617</v>
      </c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24</v>
      </c>
      <c r="J466" s="34">
        <f t="shared" si="59"/>
        <v>4</v>
      </c>
      <c r="K466" s="35">
        <f t="shared" si="60"/>
        <v>0.8571428571428571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 t="s">
        <v>1617</v>
      </c>
      <c r="AL466" s="86" t="s">
        <v>1617</v>
      </c>
      <c r="AM466" s="86" t="s">
        <v>1617</v>
      </c>
      <c r="AN466" s="86" t="s">
        <v>1617</v>
      </c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24</v>
      </c>
      <c r="J467" s="34">
        <f t="shared" ref="J467" si="65">COUNTIF(L467:AM467,"APAGADO")</f>
        <v>4</v>
      </c>
      <c r="K467" s="35">
        <f t="shared" ref="K467" si="66">(I467)/(J467+I467)</f>
        <v>0.8571428571428571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 t="s">
        <v>1617</v>
      </c>
      <c r="AL467" s="86" t="s">
        <v>1617</v>
      </c>
      <c r="AM467" s="86" t="s">
        <v>1617</v>
      </c>
      <c r="AN467" s="86" t="s">
        <v>1617</v>
      </c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3</v>
      </c>
      <c r="J474" s="34">
        <f t="shared" si="67"/>
        <v>25</v>
      </c>
      <c r="K474" s="35">
        <f t="shared" si="68"/>
        <v>0.10714285714285714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 t="s">
        <v>1617</v>
      </c>
      <c r="AL474" s="86" t="s">
        <v>1617</v>
      </c>
      <c r="AM474" s="86" t="s">
        <v>1617</v>
      </c>
      <c r="AN474" s="86" t="s">
        <v>1617</v>
      </c>
      <c r="AO474" s="86" t="s">
        <v>1617</v>
      </c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3</v>
      </c>
      <c r="J475" s="34">
        <f t="shared" si="67"/>
        <v>25</v>
      </c>
      <c r="K475" s="35">
        <f t="shared" si="68"/>
        <v>0.10714285714285714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 t="s">
        <v>1617</v>
      </c>
      <c r="AL475" s="86" t="s">
        <v>1617</v>
      </c>
      <c r="AM475" s="86" t="s">
        <v>1617</v>
      </c>
      <c r="AN475" s="86" t="s">
        <v>1617</v>
      </c>
      <c r="AO475" s="86" t="s">
        <v>1617</v>
      </c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3</v>
      </c>
      <c r="J476" s="34">
        <f t="shared" si="67"/>
        <v>25</v>
      </c>
      <c r="K476" s="35">
        <f t="shared" si="68"/>
        <v>0.10714285714285714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 t="s">
        <v>1617</v>
      </c>
      <c r="AL476" s="86" t="s">
        <v>1617</v>
      </c>
      <c r="AM476" s="86" t="s">
        <v>1617</v>
      </c>
      <c r="AN476" s="86" t="s">
        <v>1617</v>
      </c>
      <c r="AO476" s="86" t="s">
        <v>1617</v>
      </c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27</v>
      </c>
      <c r="J477" s="34">
        <f t="shared" si="67"/>
        <v>1</v>
      </c>
      <c r="K477" s="35">
        <f t="shared" si="68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 t="s">
        <v>1617</v>
      </c>
      <c r="AO477" s="86" t="s">
        <v>1617</v>
      </c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3</v>
      </c>
      <c r="J484" s="34">
        <f t="shared" si="69"/>
        <v>25</v>
      </c>
      <c r="K484" s="35">
        <f t="shared" si="70"/>
        <v>0.10714285714285714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 t="s">
        <v>1617</v>
      </c>
      <c r="AL484" s="86" t="s">
        <v>1617</v>
      </c>
      <c r="AM484" s="86" t="s">
        <v>1617</v>
      </c>
      <c r="AN484" s="86" t="s">
        <v>1617</v>
      </c>
      <c r="AO484" s="86" t="s">
        <v>1617</v>
      </c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3</v>
      </c>
      <c r="J485" s="34">
        <f t="shared" si="69"/>
        <v>25</v>
      </c>
      <c r="K485" s="35">
        <f t="shared" si="70"/>
        <v>0.10714285714285714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 t="s">
        <v>1617</v>
      </c>
      <c r="AL485" s="86" t="s">
        <v>1617</v>
      </c>
      <c r="AM485" s="86" t="s">
        <v>1617</v>
      </c>
      <c r="AN485" s="86" t="s">
        <v>1617</v>
      </c>
      <c r="AO485" s="86" t="s">
        <v>1617</v>
      </c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3</v>
      </c>
      <c r="J488" s="34">
        <f t="shared" si="69"/>
        <v>25</v>
      </c>
      <c r="K488" s="35">
        <f t="shared" si="70"/>
        <v>0.10714285714285714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 t="s">
        <v>1617</v>
      </c>
      <c r="AL488" s="86" t="s">
        <v>1617</v>
      </c>
      <c r="AM488" s="86" t="s">
        <v>1617</v>
      </c>
      <c r="AN488" s="86" t="s">
        <v>1617</v>
      </c>
      <c r="AO488" s="86" t="s">
        <v>1617</v>
      </c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3</v>
      </c>
      <c r="J489" s="34">
        <f t="shared" si="69"/>
        <v>25</v>
      </c>
      <c r="K489" s="35">
        <f t="shared" si="70"/>
        <v>0.10714285714285714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 t="s">
        <v>1617</v>
      </c>
      <c r="AL489" s="86" t="s">
        <v>1617</v>
      </c>
      <c r="AM489" s="86" t="s">
        <v>1617</v>
      </c>
      <c r="AN489" s="86" t="s">
        <v>1617</v>
      </c>
      <c r="AO489" s="86" t="s">
        <v>1617</v>
      </c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3</v>
      </c>
      <c r="J490" s="34">
        <f t="shared" si="69"/>
        <v>25</v>
      </c>
      <c r="K490" s="35">
        <f t="shared" si="70"/>
        <v>0.10714285714285714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 t="s">
        <v>1617</v>
      </c>
      <c r="AL490" s="86" t="s">
        <v>1617</v>
      </c>
      <c r="AM490" s="86" t="s">
        <v>1617</v>
      </c>
      <c r="AN490" s="86" t="s">
        <v>1617</v>
      </c>
      <c r="AO490" s="86" t="s">
        <v>1617</v>
      </c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3</v>
      </c>
      <c r="J491" s="34">
        <f t="shared" si="69"/>
        <v>25</v>
      </c>
      <c r="K491" s="35">
        <f t="shared" si="70"/>
        <v>0.10714285714285714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 t="s">
        <v>1617</v>
      </c>
      <c r="AL491" s="86" t="s">
        <v>1617</v>
      </c>
      <c r="AM491" s="86" t="s">
        <v>1617</v>
      </c>
      <c r="AN491" s="86" t="s">
        <v>1617</v>
      </c>
      <c r="AO491" s="86" t="s">
        <v>1617</v>
      </c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26</v>
      </c>
      <c r="J492" s="34">
        <f t="shared" ref="J492:J501" si="72">COUNTIF(L492:AM492,"APAGADO")</f>
        <v>2</v>
      </c>
      <c r="K492" s="35">
        <f t="shared" ref="K492:K501" si="73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3</v>
      </c>
      <c r="J496" s="34">
        <f t="shared" si="72"/>
        <v>25</v>
      </c>
      <c r="K496" s="35">
        <f t="shared" si="73"/>
        <v>0.10714285714285714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 t="s">
        <v>1617</v>
      </c>
      <c r="AL496" s="86" t="s">
        <v>1617</v>
      </c>
      <c r="AM496" s="86" t="s">
        <v>1617</v>
      </c>
      <c r="AN496" s="86" t="s">
        <v>1617</v>
      </c>
      <c r="AO496" s="86" t="s">
        <v>1617</v>
      </c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3</v>
      </c>
      <c r="J497" s="34">
        <f t="shared" si="72"/>
        <v>25</v>
      </c>
      <c r="K497" s="35">
        <f t="shared" si="73"/>
        <v>0.10714285714285714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 t="s">
        <v>1617</v>
      </c>
      <c r="AL497" s="86" t="s">
        <v>1617</v>
      </c>
      <c r="AM497" s="86" t="s">
        <v>1617</v>
      </c>
      <c r="AN497" s="86" t="s">
        <v>1617</v>
      </c>
      <c r="AO497" s="86" t="s">
        <v>1617</v>
      </c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3</v>
      </c>
      <c r="J498" s="34">
        <f t="shared" si="72"/>
        <v>25</v>
      </c>
      <c r="K498" s="35">
        <f t="shared" si="73"/>
        <v>0.10714285714285714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 t="s">
        <v>1617</v>
      </c>
      <c r="AL498" s="86" t="s">
        <v>1617</v>
      </c>
      <c r="AM498" s="86" t="s">
        <v>1617</v>
      </c>
      <c r="AN498" s="86" t="s">
        <v>1617</v>
      </c>
      <c r="AO498" s="86" t="s">
        <v>1617</v>
      </c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3</v>
      </c>
      <c r="J499" s="34">
        <f t="shared" si="72"/>
        <v>25</v>
      </c>
      <c r="K499" s="35">
        <f t="shared" si="73"/>
        <v>0.10714285714285714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 t="s">
        <v>1617</v>
      </c>
      <c r="AL499" s="86" t="s">
        <v>1617</v>
      </c>
      <c r="AM499" s="86" t="s">
        <v>1617</v>
      </c>
      <c r="AN499" s="86" t="s">
        <v>1617</v>
      </c>
      <c r="AO499" s="86" t="s">
        <v>1617</v>
      </c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21</v>
      </c>
      <c r="J500" s="34">
        <f t="shared" si="72"/>
        <v>7</v>
      </c>
      <c r="K500" s="35">
        <f t="shared" si="73"/>
        <v>0.75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 t="s">
        <v>1617</v>
      </c>
      <c r="AL500" s="86" t="s">
        <v>1617</v>
      </c>
      <c r="AM500" s="86" t="s">
        <v>1617</v>
      </c>
      <c r="AN500" s="86" t="s">
        <v>1617</v>
      </c>
      <c r="AO500" s="86" t="s">
        <v>1617</v>
      </c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 t="s">
        <v>1617</v>
      </c>
      <c r="AL501" s="86" t="s">
        <v>1617</v>
      </c>
      <c r="AM501" s="86" t="s">
        <v>1617</v>
      </c>
      <c r="AN501" s="86" t="s">
        <v>1617</v>
      </c>
      <c r="AO501" s="86" t="s">
        <v>1617</v>
      </c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4</v>
      </c>
      <c r="J502" s="34">
        <f t="shared" ref="J502:J523" si="75">COUNTIF(L502:AM502,"APAGADO")</f>
        <v>24</v>
      </c>
      <c r="K502" s="35">
        <f t="shared" ref="K502:K523" si="76">(I502)/(J502+I502)</f>
        <v>0.14285714285714285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 t="s">
        <v>1617</v>
      </c>
      <c r="AL502" s="86" t="s">
        <v>1617</v>
      </c>
      <c r="AM502" s="86" t="s">
        <v>1617</v>
      </c>
      <c r="AN502" s="86" t="s">
        <v>1617</v>
      </c>
      <c r="AO502" s="86" t="s">
        <v>1617</v>
      </c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4</v>
      </c>
      <c r="J503" s="34">
        <f t="shared" si="75"/>
        <v>24</v>
      </c>
      <c r="K503" s="35">
        <f t="shared" si="76"/>
        <v>0.14285714285714285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 t="s">
        <v>1617</v>
      </c>
      <c r="AL503" s="86" t="s">
        <v>1617</v>
      </c>
      <c r="AM503" s="86" t="s">
        <v>1617</v>
      </c>
      <c r="AN503" s="86" t="s">
        <v>1617</v>
      </c>
      <c r="AO503" s="86" t="s">
        <v>1617</v>
      </c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3</v>
      </c>
      <c r="J504" s="34">
        <f t="shared" si="75"/>
        <v>25</v>
      </c>
      <c r="K504" s="35">
        <f t="shared" si="76"/>
        <v>0.10714285714285714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 t="s">
        <v>1617</v>
      </c>
      <c r="AL504" s="86" t="s">
        <v>1617</v>
      </c>
      <c r="AM504" s="86" t="s">
        <v>1617</v>
      </c>
      <c r="AN504" s="86" t="s">
        <v>1617</v>
      </c>
      <c r="AO504" s="86" t="s">
        <v>1617</v>
      </c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3</v>
      </c>
      <c r="J505" s="34">
        <f t="shared" si="75"/>
        <v>25</v>
      </c>
      <c r="K505" s="35">
        <f t="shared" si="76"/>
        <v>0.10714285714285714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 t="s">
        <v>1617</v>
      </c>
      <c r="AL505" s="86" t="s">
        <v>1617</v>
      </c>
      <c r="AM505" s="86" t="s">
        <v>1617</v>
      </c>
      <c r="AN505" s="86" t="s">
        <v>1617</v>
      </c>
      <c r="AO505" s="86" t="s">
        <v>1617</v>
      </c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3</v>
      </c>
      <c r="J506" s="34">
        <f t="shared" si="75"/>
        <v>25</v>
      </c>
      <c r="K506" s="35">
        <f t="shared" si="76"/>
        <v>0.10714285714285714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 t="s">
        <v>1617</v>
      </c>
      <c r="AL506" s="86" t="s">
        <v>1617</v>
      </c>
      <c r="AM506" s="86" t="s">
        <v>1617</v>
      </c>
      <c r="AN506" s="86" t="s">
        <v>1617</v>
      </c>
      <c r="AO506" s="86" t="s">
        <v>1617</v>
      </c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3</v>
      </c>
      <c r="J507" s="34">
        <f t="shared" si="75"/>
        <v>25</v>
      </c>
      <c r="K507" s="35">
        <f t="shared" si="76"/>
        <v>0.10714285714285714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 t="s">
        <v>1617</v>
      </c>
      <c r="AL507" s="86" t="s">
        <v>1617</v>
      </c>
      <c r="AM507" s="86" t="s">
        <v>1617</v>
      </c>
      <c r="AN507" s="86" t="s">
        <v>1617</v>
      </c>
      <c r="AO507" s="86" t="s">
        <v>1617</v>
      </c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5</v>
      </c>
      <c r="J508" s="34">
        <f t="shared" si="75"/>
        <v>23</v>
      </c>
      <c r="K508" s="35">
        <f t="shared" si="76"/>
        <v>0.17857142857142858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 t="s">
        <v>1617</v>
      </c>
      <c r="AL508" s="86" t="s">
        <v>1617</v>
      </c>
      <c r="AM508" s="86" t="s">
        <v>1617</v>
      </c>
      <c r="AN508" s="86" t="s">
        <v>1617</v>
      </c>
      <c r="AO508" s="86" t="s">
        <v>1617</v>
      </c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16</v>
      </c>
      <c r="J509" s="34">
        <f t="shared" si="75"/>
        <v>12</v>
      </c>
      <c r="K509" s="35">
        <f t="shared" si="76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3</v>
      </c>
      <c r="J510" s="34">
        <f t="shared" si="75"/>
        <v>25</v>
      </c>
      <c r="K510" s="35">
        <f t="shared" si="76"/>
        <v>0.10714285714285714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 t="s">
        <v>1617</v>
      </c>
      <c r="AL510" s="86" t="s">
        <v>1617</v>
      </c>
      <c r="AM510" s="86" t="s">
        <v>1617</v>
      </c>
      <c r="AN510" s="86" t="s">
        <v>1617</v>
      </c>
      <c r="AO510" s="86" t="s">
        <v>1617</v>
      </c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3</v>
      </c>
      <c r="J511" s="34">
        <f t="shared" si="75"/>
        <v>25</v>
      </c>
      <c r="K511" s="35">
        <f t="shared" si="76"/>
        <v>0.10714285714285714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 t="s">
        <v>1617</v>
      </c>
      <c r="AL511" s="86" t="s">
        <v>1617</v>
      </c>
      <c r="AM511" s="86" t="s">
        <v>1617</v>
      </c>
      <c r="AN511" s="86" t="s">
        <v>1617</v>
      </c>
      <c r="AO511" s="86" t="s">
        <v>1617</v>
      </c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3</v>
      </c>
      <c r="J512" s="34">
        <f t="shared" si="75"/>
        <v>25</v>
      </c>
      <c r="K512" s="35">
        <f t="shared" si="76"/>
        <v>0.10714285714285714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 t="s">
        <v>1617</v>
      </c>
      <c r="AL512" s="86" t="s">
        <v>1617</v>
      </c>
      <c r="AM512" s="86" t="s">
        <v>1617</v>
      </c>
      <c r="AN512" s="86" t="s">
        <v>1617</v>
      </c>
      <c r="AO512" s="86" t="s">
        <v>1617</v>
      </c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3</v>
      </c>
      <c r="J513" s="34">
        <f t="shared" si="75"/>
        <v>25</v>
      </c>
      <c r="K513" s="35">
        <f t="shared" si="76"/>
        <v>0.10714285714285714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 t="s">
        <v>1617</v>
      </c>
      <c r="AL513" s="86" t="s">
        <v>1617</v>
      </c>
      <c r="AM513" s="86" t="s">
        <v>1617</v>
      </c>
      <c r="AN513" s="86" t="s">
        <v>1617</v>
      </c>
      <c r="AO513" s="86" t="s">
        <v>1617</v>
      </c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3</v>
      </c>
      <c r="J514" s="34">
        <f t="shared" si="75"/>
        <v>25</v>
      </c>
      <c r="K514" s="35">
        <f t="shared" si="76"/>
        <v>0.10714285714285714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 t="s">
        <v>1617</v>
      </c>
      <c r="AL514" s="86" t="s">
        <v>1617</v>
      </c>
      <c r="AM514" s="86" t="s">
        <v>1617</v>
      </c>
      <c r="AN514" s="86" t="s">
        <v>1617</v>
      </c>
      <c r="AO514" s="86" t="s">
        <v>1617</v>
      </c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3</v>
      </c>
      <c r="J520" s="34">
        <f t="shared" si="75"/>
        <v>25</v>
      </c>
      <c r="K520" s="35">
        <f t="shared" si="76"/>
        <v>0.10714285714285714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 t="s">
        <v>1617</v>
      </c>
      <c r="AL520" s="86" t="s">
        <v>1617</v>
      </c>
      <c r="AM520" s="86" t="s">
        <v>1617</v>
      </c>
      <c r="AN520" s="86" t="s">
        <v>1617</v>
      </c>
      <c r="AO520" s="86" t="s">
        <v>1617</v>
      </c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3</v>
      </c>
      <c r="J521" s="34">
        <f t="shared" si="75"/>
        <v>25</v>
      </c>
      <c r="K521" s="35">
        <f t="shared" si="76"/>
        <v>0.10714285714285714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 t="s">
        <v>1617</v>
      </c>
      <c r="AL521" s="86" t="s">
        <v>1617</v>
      </c>
      <c r="AM521" s="86" t="s">
        <v>1617</v>
      </c>
      <c r="AN521" s="86" t="s">
        <v>1617</v>
      </c>
      <c r="AO521" s="86" t="s">
        <v>1617</v>
      </c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3</v>
      </c>
      <c r="J522" s="34">
        <f t="shared" si="75"/>
        <v>25</v>
      </c>
      <c r="K522" s="35">
        <f t="shared" si="76"/>
        <v>0.10714285714285714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 t="s">
        <v>1617</v>
      </c>
      <c r="AL522" s="86" t="s">
        <v>1617</v>
      </c>
      <c r="AM522" s="86" t="s">
        <v>1617</v>
      </c>
      <c r="AN522" s="88" t="s">
        <v>1617</v>
      </c>
      <c r="AO522" s="88" t="s">
        <v>1617</v>
      </c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3</v>
      </c>
      <c r="J523" s="34">
        <f t="shared" si="75"/>
        <v>25</v>
      </c>
      <c r="K523" s="35">
        <f t="shared" si="76"/>
        <v>0.10714285714285714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 t="s">
        <v>1617</v>
      </c>
      <c r="AL523" s="86" t="s">
        <v>1617</v>
      </c>
      <c r="AM523" s="86" t="s">
        <v>1617</v>
      </c>
      <c r="AN523" s="88" t="s">
        <v>1617</v>
      </c>
      <c r="AO523" s="88" t="s">
        <v>1617</v>
      </c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12</v>
      </c>
      <c r="J528" s="34">
        <f t="shared" si="78"/>
        <v>16</v>
      </c>
      <c r="K528" s="35">
        <f t="shared" si="79"/>
        <v>0.42857142857142855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 t="s">
        <v>1617</v>
      </c>
      <c r="AL528" s="86" t="s">
        <v>1617</v>
      </c>
      <c r="AM528" s="86" t="s">
        <v>1617</v>
      </c>
      <c r="AN528" s="88" t="s">
        <v>1617</v>
      </c>
      <c r="AO528" s="88" t="s">
        <v>1617</v>
      </c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19</v>
      </c>
      <c r="J529" s="34">
        <f t="shared" si="78"/>
        <v>9</v>
      </c>
      <c r="K529" s="35">
        <f t="shared" si="79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3</v>
      </c>
      <c r="J532" s="34">
        <f t="shared" si="78"/>
        <v>25</v>
      </c>
      <c r="K532" s="35">
        <f t="shared" si="79"/>
        <v>0.10714285714285714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 t="s">
        <v>1617</v>
      </c>
      <c r="AL532" s="86" t="s">
        <v>1617</v>
      </c>
      <c r="AM532" s="86" t="s">
        <v>1617</v>
      </c>
      <c r="AN532" s="88" t="s">
        <v>1617</v>
      </c>
      <c r="AO532" s="88" t="s">
        <v>1617</v>
      </c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3</v>
      </c>
      <c r="J533" s="34">
        <f t="shared" si="78"/>
        <v>25</v>
      </c>
      <c r="K533" s="35">
        <f t="shared" si="79"/>
        <v>0.10714285714285714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 t="s">
        <v>1617</v>
      </c>
      <c r="AL533" s="86" t="s">
        <v>1617</v>
      </c>
      <c r="AM533" s="86" t="s">
        <v>1617</v>
      </c>
      <c r="AN533" s="88" t="s">
        <v>1617</v>
      </c>
      <c r="AO533" s="88" t="s">
        <v>1617</v>
      </c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3</v>
      </c>
      <c r="J536" s="34">
        <f t="shared" si="78"/>
        <v>25</v>
      </c>
      <c r="K536" s="35">
        <f t="shared" si="79"/>
        <v>0.10714285714285714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 t="s">
        <v>1617</v>
      </c>
      <c r="AL536" s="86" t="s">
        <v>1617</v>
      </c>
      <c r="AM536" s="86" t="s">
        <v>1617</v>
      </c>
      <c r="AN536" s="88" t="s">
        <v>1617</v>
      </c>
      <c r="AO536" s="88" t="s">
        <v>1617</v>
      </c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3</v>
      </c>
      <c r="J537" s="34">
        <f t="shared" ref="J537:J543" si="81">COUNTIF(L537:AM537,"APAGADO")</f>
        <v>25</v>
      </c>
      <c r="K537" s="35">
        <f t="shared" ref="K537:K543" si="82">(I537)/(J537+I537)</f>
        <v>0.10714285714285714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 t="s">
        <v>1617</v>
      </c>
      <c r="AL537" s="86" t="s">
        <v>1617</v>
      </c>
      <c r="AM537" s="86" t="s">
        <v>1617</v>
      </c>
      <c r="AN537" s="88" t="s">
        <v>1617</v>
      </c>
      <c r="AO537" s="88" t="s">
        <v>1617</v>
      </c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3</v>
      </c>
      <c r="J540" s="34">
        <f t="shared" si="81"/>
        <v>25</v>
      </c>
      <c r="K540" s="35">
        <f t="shared" si="82"/>
        <v>0.10714285714285714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 t="s">
        <v>1617</v>
      </c>
      <c r="AL540" s="86" t="s">
        <v>1617</v>
      </c>
      <c r="AM540" s="86" t="s">
        <v>1617</v>
      </c>
      <c r="AN540" s="88" t="s">
        <v>1617</v>
      </c>
      <c r="AO540" s="88" t="s">
        <v>1617</v>
      </c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3</v>
      </c>
      <c r="J541" s="34">
        <f t="shared" si="81"/>
        <v>25</v>
      </c>
      <c r="K541" s="35">
        <f t="shared" si="82"/>
        <v>0.10714285714285714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 t="s">
        <v>1617</v>
      </c>
      <c r="AL541" s="86" t="s">
        <v>1617</v>
      </c>
      <c r="AM541" s="86" t="s">
        <v>1617</v>
      </c>
      <c r="AN541" s="88" t="s">
        <v>1617</v>
      </c>
      <c r="AO541" s="88" t="s">
        <v>1617</v>
      </c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21</v>
      </c>
      <c r="J544" s="34">
        <f t="shared" ref="J544:J551" si="84">COUNTIF(L544:AM544,"APAGADO")</f>
        <v>7</v>
      </c>
      <c r="K544" s="35">
        <f t="shared" ref="K544:K551" si="85">(I544)/(J544+I544)</f>
        <v>0.75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 t="s">
        <v>1617</v>
      </c>
      <c r="AL544" s="86" t="s">
        <v>1617</v>
      </c>
      <c r="AM544" s="86" t="s">
        <v>1617</v>
      </c>
      <c r="AN544" s="88" t="s">
        <v>1617</v>
      </c>
      <c r="AO544" s="88" t="s">
        <v>1617</v>
      </c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21</v>
      </c>
      <c r="J545" s="34">
        <f t="shared" si="84"/>
        <v>7</v>
      </c>
      <c r="K545" s="35">
        <f t="shared" si="85"/>
        <v>0.75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 t="s">
        <v>1617</v>
      </c>
      <c r="AL545" s="86" t="s">
        <v>1617</v>
      </c>
      <c r="AM545" s="86" t="s">
        <v>1617</v>
      </c>
      <c r="AN545" s="88" t="s">
        <v>1617</v>
      </c>
      <c r="AO545" s="88" t="s">
        <v>1617</v>
      </c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3</v>
      </c>
      <c r="J546" s="34">
        <f t="shared" si="84"/>
        <v>25</v>
      </c>
      <c r="K546" s="35">
        <f t="shared" si="85"/>
        <v>0.10714285714285714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 t="s">
        <v>1617</v>
      </c>
      <c r="AL546" s="86" t="s">
        <v>1617</v>
      </c>
      <c r="AM546" s="86" t="s">
        <v>1617</v>
      </c>
      <c r="AN546" s="88" t="s">
        <v>1617</v>
      </c>
      <c r="AO546" s="88" t="s">
        <v>1617</v>
      </c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3</v>
      </c>
      <c r="J547" s="34">
        <f t="shared" si="84"/>
        <v>25</v>
      </c>
      <c r="K547" s="35">
        <f t="shared" si="85"/>
        <v>0.10714285714285714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 t="s">
        <v>1617</v>
      </c>
      <c r="AL547" s="86" t="s">
        <v>1617</v>
      </c>
      <c r="AM547" s="86" t="s">
        <v>1617</v>
      </c>
      <c r="AN547" s="88" t="s">
        <v>1617</v>
      </c>
      <c r="AO547" s="88" t="s">
        <v>1617</v>
      </c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3</v>
      </c>
      <c r="J548" s="34">
        <f t="shared" si="84"/>
        <v>25</v>
      </c>
      <c r="K548" s="35">
        <f t="shared" si="85"/>
        <v>0.10714285714285714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 t="s">
        <v>1617</v>
      </c>
      <c r="AL548" s="86" t="s">
        <v>1617</v>
      </c>
      <c r="AM548" s="86" t="s">
        <v>1617</v>
      </c>
      <c r="AN548" s="88" t="s">
        <v>1617</v>
      </c>
      <c r="AO548" s="88" t="s">
        <v>1617</v>
      </c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3</v>
      </c>
      <c r="J549" s="34">
        <f t="shared" si="84"/>
        <v>25</v>
      </c>
      <c r="K549" s="35">
        <f t="shared" si="85"/>
        <v>0.10714285714285714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 t="s">
        <v>1617</v>
      </c>
      <c r="AL549" s="88" t="s">
        <v>1617</v>
      </c>
      <c r="AM549" s="88" t="s">
        <v>1617</v>
      </c>
      <c r="AN549" s="88" t="s">
        <v>1617</v>
      </c>
      <c r="AO549" s="88" t="s">
        <v>1617</v>
      </c>
      <c r="AP549" s="88"/>
    </row>
    <row r="550" spans="1:42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3"/>
        <v>3</v>
      </c>
      <c r="J550" s="34">
        <f t="shared" si="84"/>
        <v>25</v>
      </c>
      <c r="K550" s="35">
        <f t="shared" si="85"/>
        <v>0.10714285714285714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 t="s">
        <v>1617</v>
      </c>
      <c r="AL550" s="88" t="s">
        <v>1617</v>
      </c>
      <c r="AM550" s="88" t="s">
        <v>1617</v>
      </c>
      <c r="AN550" s="88" t="s">
        <v>1617</v>
      </c>
      <c r="AO550" s="88" t="s">
        <v>1617</v>
      </c>
      <c r="AP550" s="88"/>
    </row>
    <row r="551" spans="1:42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3"/>
        <v>3</v>
      </c>
      <c r="J551" s="34">
        <f t="shared" si="84"/>
        <v>25</v>
      </c>
      <c r="K551" s="35">
        <f t="shared" si="85"/>
        <v>0.10714285714285714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 t="s">
        <v>1617</v>
      </c>
      <c r="AL551" s="88" t="s">
        <v>1617</v>
      </c>
      <c r="AM551" s="88" t="s">
        <v>1617</v>
      </c>
      <c r="AN551" s="88" t="s">
        <v>1617</v>
      </c>
      <c r="AO551" s="88" t="s">
        <v>1617</v>
      </c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L73:AF73 AH73:AN73 L74:AN279 L280:AA280 AC280:AN280 L281:AN520 L521:AA521 AC521:AF521 AG521:AG548 AB521:AB550 O521:O555 AH521:AN1048576 M522:N523 AE522:AF548 P522:Q549 S522:AA549 AC522:AD549 R522:R550 L522:L552 AG557 AO5:AP551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 AP524:AP551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 AP524:AP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 AP524:AP551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 t="str">
        <f>'RESUMEN TOTAL'!AO32</f>
        <v>APAGADO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 t="str">
        <f>'RESUMEN TOTAL'!AO38</f>
        <v>APAGADO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 t="str">
        <f>'RESUMEN TOTAL'!AN53</f>
        <v>APAGADO</v>
      </c>
      <c r="AI48" t="str">
        <f>'RESUMEN TOTAL'!AO53</f>
        <v>APAGADO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 t="str">
        <f>'RESUMEN TOTAL'!AN55</f>
        <v>APAGADO</v>
      </c>
      <c r="AI50" t="str">
        <f>'RESUMEN TOTAL'!AO55</f>
        <v>APAGADO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 t="str">
        <f>'RESUMEN TOTAL'!AN56</f>
        <v>APAGADO</v>
      </c>
      <c r="AI51" t="str">
        <f>'RESUMEN TOTAL'!AO56</f>
        <v>APAGADO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 t="str">
        <f>'RESUMEN TOTAL'!AN71</f>
        <v>APAGADO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 t="str">
        <f>'RESUMEN TOTAL'!AN83</f>
        <v>APAGADO</v>
      </c>
      <c r="AI78" t="str">
        <f>'RESUMEN TOTAL'!AO83</f>
        <v>APAGADO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 t="str">
        <f>'RESUMEN TOTAL'!AO92</f>
        <v>APAGADO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 t="str">
        <f>'RESUMEN TOTAL'!AN93</f>
        <v>APAGADO</v>
      </c>
      <c r="AI88" t="str">
        <f>'RESUMEN TOTAL'!AO93</f>
        <v>APAGADO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 t="str">
        <f>'RESUMEN TOTAL'!AN100</f>
        <v>APAGADO</v>
      </c>
      <c r="AI95" t="str">
        <f>'RESUMEN TOTAL'!AO100</f>
        <v>APAGADO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 t="str">
        <f>'RESUMEN TOTAL'!AN103</f>
        <v>APAGADO</v>
      </c>
      <c r="AI98" t="str">
        <f>'RESUMEN TOTAL'!AO103</f>
        <v>APAGADO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 t="str">
        <f>'RESUMEN TOTAL'!AN112</f>
        <v>APAGADO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 t="str">
        <f>'RESUMEN TOTAL'!AM122</f>
        <v>APAGADO</v>
      </c>
      <c r="AH117" t="str">
        <f>'RESUMEN TOTAL'!AN122</f>
        <v>APAGADO</v>
      </c>
      <c r="AI117" t="str">
        <f>'RESUMEN TOTAL'!AO122</f>
        <v>APAGADO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 t="str">
        <f>'RESUMEN TOTAL'!AM123</f>
        <v>APAGADO</v>
      </c>
      <c r="AH118" t="str">
        <f>'RESUMEN TOTAL'!AN123</f>
        <v>APAGADO</v>
      </c>
      <c r="AI118" t="str">
        <f>'RESUMEN TOTAL'!AO123</f>
        <v>APAGADO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 t="str">
        <f>'RESUMEN TOTAL'!AM124</f>
        <v>APAGADO</v>
      </c>
      <c r="AH119" t="str">
        <f>'RESUMEN TOTAL'!AN124</f>
        <v>APAGADO</v>
      </c>
      <c r="AI119" t="str">
        <f>'RESUMEN TOTAL'!AO124</f>
        <v>APAGADO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 t="str">
        <f>'RESUMEN TOTAL'!AM125</f>
        <v>APAGADO</v>
      </c>
      <c r="AH120" t="str">
        <f>'RESUMEN TOTAL'!AN125</f>
        <v>APAGADO</v>
      </c>
      <c r="AI120" t="str">
        <f>'RESUMEN TOTAL'!AO125</f>
        <v>APAGADO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 t="str">
        <f>'RESUMEN TOTAL'!AM126</f>
        <v>APAGADO</v>
      </c>
      <c r="AH121" t="str">
        <f>'RESUMEN TOTAL'!AN126</f>
        <v>APAGADO</v>
      </c>
      <c r="AI121" t="str">
        <f>'RESUMEN TOTAL'!AO126</f>
        <v>APAGADO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 t="str">
        <f>'RESUMEN TOTAL'!AO127</f>
        <v>APAGADO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 t="str">
        <f>'RESUMEN TOTAL'!AO132</f>
        <v>APAGADO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 t="str">
        <f>'RESUMEN TOTAL'!AN134</f>
        <v>APAGADO</v>
      </c>
      <c r="AI128" t="str">
        <f>'RESUMEN TOTAL'!AO134</f>
        <v>APAGADO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 t="str">
        <f>'RESUMEN TOTAL'!AN142</f>
        <v>APAGADO</v>
      </c>
      <c r="AI136" t="str">
        <f>'RESUMEN TOTAL'!AO142</f>
        <v>APAGADO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 t="str">
        <f>'RESUMEN TOTAL'!AN143</f>
        <v>APAGADO</v>
      </c>
      <c r="AI137" t="str">
        <f>'RESUMEN TOTAL'!AO143</f>
        <v>APAGADO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 t="str">
        <f>'RESUMEN TOTAL'!AN152</f>
        <v>APAGADO</v>
      </c>
      <c r="AI146" t="str">
        <f>'RESUMEN TOTAL'!AO152</f>
        <v>APAGADO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 t="str">
        <f>'RESUMEN TOTAL'!AN153</f>
        <v>APAGADO</v>
      </c>
      <c r="AI147" t="str">
        <f>'RESUMEN TOTAL'!AO153</f>
        <v>APAGADO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 t="str">
        <f>'RESUMEN TOTAL'!AN156</f>
        <v>APAGADO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 t="str">
        <f>'RESUMEN TOTAL'!AK159</f>
        <v>APAGADO</v>
      </c>
      <c r="AF153" t="str">
        <f>'RESUMEN TOTAL'!AL159</f>
        <v>APAGADO</v>
      </c>
      <c r="AG153" t="str">
        <f>'RESUMEN TOTAL'!AM159</f>
        <v>APAGADO</v>
      </c>
      <c r="AH153" t="str">
        <f>'RESUMEN TOTAL'!AN159</f>
        <v>APAGADO</v>
      </c>
      <c r="AI153" t="str">
        <f>'RESUMEN TOTAL'!AO159</f>
        <v>APAGADO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 t="str">
        <f>'RESUMEN TOTAL'!AK164</f>
        <v>APAGADO</v>
      </c>
      <c r="AF158" t="str">
        <f>'RESUMEN TOTAL'!AL164</f>
        <v>APAGADO</v>
      </c>
      <c r="AG158" t="str">
        <f>'RESUMEN TOTAL'!AM164</f>
        <v>APAGADO</v>
      </c>
      <c r="AH158" t="str">
        <f>'RESUMEN TOTAL'!AN164</f>
        <v>APAGADO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 t="str">
        <f>'RESUMEN TOTAL'!AK165</f>
        <v>APAGADO</v>
      </c>
      <c r="AF159" t="str">
        <f>'RESUMEN TOTAL'!AL165</f>
        <v>APAGADO</v>
      </c>
      <c r="AG159" t="str">
        <f>'RESUMEN TOTAL'!AM165</f>
        <v>APAGADO</v>
      </c>
      <c r="AH159" t="str">
        <f>'RESUMEN TOTAL'!AN165</f>
        <v>APAGADO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 t="str">
        <f>'RESUMEN TOTAL'!AK166</f>
        <v>APAGADO</v>
      </c>
      <c r="AF160" t="str">
        <f>'RESUMEN TOTAL'!AL166</f>
        <v>APAGADO</v>
      </c>
      <c r="AG160" t="str">
        <f>'RESUMEN TOTAL'!AM166</f>
        <v>APAGADO</v>
      </c>
      <c r="AH160" t="str">
        <f>'RESUMEN TOTAL'!AN166</f>
        <v>APAGADO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 t="str">
        <f>'RESUMEN TOTAL'!AK167</f>
        <v>APAGADO</v>
      </c>
      <c r="AF161" t="str">
        <f>'RESUMEN TOTAL'!AL167</f>
        <v>APAGADO</v>
      </c>
      <c r="AG161" t="str">
        <f>'RESUMEN TOTAL'!AM167</f>
        <v>APAGADO</v>
      </c>
      <c r="AH161" t="str">
        <f>'RESUMEN TOTAL'!AN167</f>
        <v>APAGADO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 t="str">
        <f>'RESUMEN TOTAL'!AM169</f>
        <v>APAGADO</v>
      </c>
      <c r="AH163" t="str">
        <f>'RESUMEN TOTAL'!AN169</f>
        <v>APAGADO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 t="str">
        <f>'RESUMEN TOTAL'!AO177</f>
        <v>APAGADO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 t="str">
        <f>'RESUMEN TOTAL'!AK194</f>
        <v>APAGADO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 t="str">
        <f>'RESUMEN TOTAL'!AO199</f>
        <v>APAGADO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 t="str">
        <f>'RESUMEN TOTAL'!AM200</f>
        <v>APAGADO</v>
      </c>
      <c r="AH194" t="str">
        <f>'RESUMEN TOTAL'!AN200</f>
        <v>APAGADO</v>
      </c>
      <c r="AI194" t="str">
        <f>'RESUMEN TOTAL'!AO200</f>
        <v>APAGADO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 t="str">
        <f>'RESUMEN TOTAL'!AK209</f>
        <v>APAGADO</v>
      </c>
      <c r="AF203" t="str">
        <f>'RESUMEN TOTAL'!AL209</f>
        <v>APAGADO</v>
      </c>
      <c r="AG203" t="str">
        <f>'RESUMEN TOTAL'!AM209</f>
        <v>APAGADO</v>
      </c>
      <c r="AH203" t="str">
        <f>'RESUMEN TOTAL'!AN209</f>
        <v>APAGADO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 t="str">
        <f>'RESUMEN TOTAL'!AK210</f>
        <v>APAGADO</v>
      </c>
      <c r="AF204" t="str">
        <f>'RESUMEN TOTAL'!AL210</f>
        <v>APAGADO</v>
      </c>
      <c r="AG204" t="str">
        <f>'RESUMEN TOTAL'!AM210</f>
        <v>APAGADO</v>
      </c>
      <c r="AH204">
        <f>'RESUMEN TOTAL'!AN210</f>
        <v>0</v>
      </c>
      <c r="AI204" t="str">
        <f>'RESUMEN TOTAL'!AO210</f>
        <v>APAGADO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 t="str">
        <f>'RESUMEN TOTAL'!AN221</f>
        <v>APAGADO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 t="str">
        <f>'RESUMEN TOTAL'!AN224</f>
        <v>APAGADO</v>
      </c>
      <c r="AI218" t="str">
        <f>'RESUMEN TOTAL'!AO224</f>
        <v>APAGADO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 t="str">
        <f>'RESUMEN TOTAL'!AL241</f>
        <v>APAGADO</v>
      </c>
      <c r="AG234" t="str">
        <f>'RESUMEN TOTAL'!AM241</f>
        <v>APAGADO</v>
      </c>
      <c r="AH234" t="str">
        <f>'RESUMEN TOTAL'!AN241</f>
        <v>APAGADO</v>
      </c>
      <c r="AI234" t="str">
        <f>'RESUMEN TOTAL'!AO241</f>
        <v>APAGADO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 t="str">
        <f>'RESUMEN TOTAL'!AN255</f>
        <v>APAGADO</v>
      </c>
      <c r="AI248" t="str">
        <f>'RESUMEN TOTAL'!AO255</f>
        <v>APAGADO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 t="str">
        <f>'RESUMEN TOTAL'!AL260</f>
        <v>APAGADO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 t="str">
        <f>'RESUMEN TOTAL'!AM281</f>
        <v>APAGADO</v>
      </c>
      <c r="AH273" t="str">
        <f>'RESUMEN TOTAL'!AN281</f>
        <v>APAGADO</v>
      </c>
      <c r="AI273" t="str">
        <f>'RESUMEN TOTAL'!AO281</f>
        <v>APAGADO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 t="str">
        <f>'RESUMEN TOTAL'!AK292</f>
        <v>APAGADO</v>
      </c>
      <c r="AF284" t="str">
        <f>'RESUMEN TOTAL'!AL292</f>
        <v>APAGADO</v>
      </c>
      <c r="AG284" t="str">
        <f>'RESUMEN TOTAL'!AM292</f>
        <v>APAGADO</v>
      </c>
      <c r="AH284" t="str">
        <f>'RESUMEN TOTAL'!AN292</f>
        <v>APAGADO</v>
      </c>
      <c r="AI284" t="str">
        <f>'RESUMEN TOTAL'!AO292</f>
        <v>APAGADO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 t="str">
        <f>'RESUMEN TOTAL'!AK297</f>
        <v>APAGADO</v>
      </c>
      <c r="AF289" t="str">
        <f>'RESUMEN TOTAL'!AL297</f>
        <v>APAGADO</v>
      </c>
      <c r="AG289" t="str">
        <f>'RESUMEN TOTAL'!AM297</f>
        <v>APAGADO</v>
      </c>
      <c r="AH289" t="str">
        <f>'RESUMEN TOTAL'!AN297</f>
        <v>APAGADO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 t="str">
        <f>'RESUMEN TOTAL'!AK314</f>
        <v>APAGADO</v>
      </c>
      <c r="AF306" t="str">
        <f>'RESUMEN TOTAL'!AL314</f>
        <v>APAGADO</v>
      </c>
      <c r="AG306" t="str">
        <f>'RESUMEN TOTAL'!AM314</f>
        <v>APAGADO</v>
      </c>
      <c r="AH306" t="str">
        <f>'RESUMEN TOTAL'!AN314</f>
        <v>APAGADO</v>
      </c>
      <c r="AI306" t="str">
        <f>'RESUMEN TOTAL'!AO314</f>
        <v>APAGADO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 t="str">
        <f>'RESUMEN TOTAL'!AK315</f>
        <v>APAGADO</v>
      </c>
      <c r="AF307" t="str">
        <f>'RESUMEN TOTAL'!AL315</f>
        <v>APAGADO</v>
      </c>
      <c r="AG307" t="str">
        <f>'RESUMEN TOTAL'!AM315</f>
        <v>APAGADO</v>
      </c>
      <c r="AH307" t="str">
        <f>'RESUMEN TOTAL'!AN315</f>
        <v>APAGADO</v>
      </c>
      <c r="AI307" t="str">
        <f>'RESUMEN TOTAL'!AO315</f>
        <v>APAGADO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 t="str">
        <f>'RESUMEN TOTAL'!AK320</f>
        <v>APAGADO</v>
      </c>
      <c r="AF312" t="str">
        <f>'RESUMEN TOTAL'!AL320</f>
        <v>APAGADO</v>
      </c>
      <c r="AG312" t="str">
        <f>'RESUMEN TOTAL'!AM320</f>
        <v>APAGADO</v>
      </c>
      <c r="AH312" t="str">
        <f>'RESUMEN TOTAL'!AN320</f>
        <v>APAGADO</v>
      </c>
      <c r="AI312" t="str">
        <f>'RESUMEN TOTAL'!AO320</f>
        <v>APAGADO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 t="str">
        <f>'RESUMEN TOTAL'!AK322</f>
        <v>APAGADO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 t="str">
        <f>'RESUMEN TOTAL'!AK337</f>
        <v>APAGADO</v>
      </c>
      <c r="AF328">
        <f>'RESUMEN TOTAL'!AL337</f>
        <v>0</v>
      </c>
      <c r="AG328" t="str">
        <f>'RESUMEN TOTAL'!AM337</f>
        <v>APAGADO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 t="str">
        <f>'RESUMEN TOTAL'!AN340</f>
        <v>APAGADO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 t="str">
        <f>'RESUMEN TOTAL'!AN341</f>
        <v>APAGADO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 t="str">
        <f>'RESUMEN TOTAL'!AK362</f>
        <v>APAGADO</v>
      </c>
      <c r="AF353" t="str">
        <f>'RESUMEN TOTAL'!AL362</f>
        <v>APAGADO</v>
      </c>
      <c r="AG353" t="str">
        <f>'RESUMEN TOTAL'!AM362</f>
        <v>APAGADO</v>
      </c>
      <c r="AH353" t="str">
        <f>'RESUMEN TOTAL'!AN362</f>
        <v>APAGADO</v>
      </c>
      <c r="AI353" t="str">
        <f>'RESUMEN TOTAL'!AO362</f>
        <v>APAGADO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 t="str">
        <f>'RESUMEN TOTAL'!AK369</f>
        <v>APAGADO</v>
      </c>
      <c r="AF360" t="str">
        <f>'RESUMEN TOTAL'!AL369</f>
        <v>APAGADO</v>
      </c>
      <c r="AG360" t="str">
        <f>'RESUMEN TOTAL'!AM369</f>
        <v>APAGADO</v>
      </c>
      <c r="AH360" t="str">
        <f>'RESUMEN TOTAL'!AN369</f>
        <v>APAGADO</v>
      </c>
      <c r="AI360" t="str">
        <f>'RESUMEN TOTAL'!AO369</f>
        <v>APAGADO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 t="str">
        <f>'RESUMEN TOTAL'!AM370</f>
        <v>APAGADO</v>
      </c>
      <c r="AH361" t="str">
        <f>'RESUMEN TOTAL'!AN370</f>
        <v>APAGADO</v>
      </c>
      <c r="AI361" t="str">
        <f>'RESUMEN TOTAL'!AO370</f>
        <v>APAGADO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 t="str">
        <f>'RESUMEN TOTAL'!AK371</f>
        <v>APAGADO</v>
      </c>
      <c r="AF362" t="str">
        <f>'RESUMEN TOTAL'!AL371</f>
        <v>APAGADO</v>
      </c>
      <c r="AG362" t="str">
        <f>'RESUMEN TOTAL'!AM371</f>
        <v>APAGADO</v>
      </c>
      <c r="AH362" t="str">
        <f>'RESUMEN TOTAL'!AN371</f>
        <v>APAGADO</v>
      </c>
      <c r="AI362" t="str">
        <f>'RESUMEN TOTAL'!AO371</f>
        <v>APAGADO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 t="str">
        <f>'RESUMEN TOTAL'!AK377</f>
        <v>APAGADO</v>
      </c>
      <c r="AF368" t="str">
        <f>'RESUMEN TOTAL'!AL377</f>
        <v>APAGADO</v>
      </c>
      <c r="AG368" t="str">
        <f>'RESUMEN TOTAL'!AM377</f>
        <v>APAGADO</v>
      </c>
      <c r="AH368" t="str">
        <f>'RESUMEN TOTAL'!AN377</f>
        <v>APAGADO</v>
      </c>
      <c r="AI368" t="str">
        <f>'RESUMEN TOTAL'!AO377</f>
        <v>APAGADO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 t="str">
        <f>'RESUMEN TOTAL'!AK378</f>
        <v>APAGADO</v>
      </c>
      <c r="AF369" t="str">
        <f>'RESUMEN TOTAL'!AL378</f>
        <v>APAGADO</v>
      </c>
      <c r="AG369" t="str">
        <f>'RESUMEN TOTAL'!AM378</f>
        <v>APAGADO</v>
      </c>
      <c r="AH369" t="str">
        <f>'RESUMEN TOTAL'!AN378</f>
        <v>APAGADO</v>
      </c>
      <c r="AI369" t="str">
        <f>'RESUMEN TOTAL'!AO378</f>
        <v>APAGADO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 t="str">
        <f>'RESUMEN TOTAL'!AK381</f>
        <v>APAGADO</v>
      </c>
      <c r="AF372" t="str">
        <f>'RESUMEN TOTAL'!AL381</f>
        <v>APAGADO</v>
      </c>
      <c r="AG372" t="str">
        <f>'RESUMEN TOTAL'!AM381</f>
        <v>APAGADO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 t="str">
        <f>'RESUMEN TOTAL'!AK382</f>
        <v>APAGADO</v>
      </c>
      <c r="AF373" t="str">
        <f>'RESUMEN TOTAL'!AL382</f>
        <v>APAGADO</v>
      </c>
      <c r="AG373" t="str">
        <f>'RESUMEN TOTAL'!AM382</f>
        <v>APAGADO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 t="str">
        <f>'RESUMEN TOTAL'!AK393</f>
        <v>APAGADO</v>
      </c>
      <c r="AF382" t="str">
        <f>'RESUMEN TOTAL'!AL393</f>
        <v>APAGADO</v>
      </c>
      <c r="AG382" t="str">
        <f>'RESUMEN TOTAL'!AM393</f>
        <v>APAGADO</v>
      </c>
      <c r="AH382" t="str">
        <f>'RESUMEN TOTAL'!AN393</f>
        <v>APAGADO</v>
      </c>
      <c r="AI382" t="str">
        <f>'RESUMEN TOTAL'!AO393</f>
        <v>APAGADO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 t="str">
        <f>'RESUMEN TOTAL'!AK394</f>
        <v>APAGADO</v>
      </c>
      <c r="AF383" t="str">
        <f>'RESUMEN TOTAL'!AL394</f>
        <v>APAGADO</v>
      </c>
      <c r="AG383" t="str">
        <f>'RESUMEN TOTAL'!AM394</f>
        <v>APAGADO</v>
      </c>
      <c r="AH383" t="str">
        <f>'RESUMEN TOTAL'!AN394</f>
        <v>APAGADO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 t="str">
        <f>'RESUMEN TOTAL'!AK395</f>
        <v>APAGADO</v>
      </c>
      <c r="AF384" t="str">
        <f>'RESUMEN TOTAL'!AL395</f>
        <v>APAGADO</v>
      </c>
      <c r="AG384" t="str">
        <f>'RESUMEN TOTAL'!AM395</f>
        <v>APAGADO</v>
      </c>
      <c r="AH384" t="str">
        <f>'RESUMEN TOTAL'!AN395</f>
        <v>APAGADO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 t="str">
        <f>'RESUMEN TOTAL'!AM396</f>
        <v>APAGADO</v>
      </c>
      <c r="AH385" t="str">
        <f>'RESUMEN TOTAL'!AN396</f>
        <v>APAGADO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 t="str">
        <f>'RESUMEN TOTAL'!AK397</f>
        <v>APAGADO</v>
      </c>
      <c r="AF386" t="str">
        <f>'RESUMEN TOTAL'!AL397</f>
        <v>APAGADO</v>
      </c>
      <c r="AG386" t="str">
        <f>'RESUMEN TOTAL'!AM397</f>
        <v>APAGADO</v>
      </c>
      <c r="AH386" t="str">
        <f>'RESUMEN TOTAL'!AN397</f>
        <v>APAGADO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 t="str">
        <f>'RESUMEN TOTAL'!AK398</f>
        <v>APAGADO</v>
      </c>
      <c r="AF387" t="str">
        <f>'RESUMEN TOTAL'!AL398</f>
        <v>APAGADO</v>
      </c>
      <c r="AG387" t="str">
        <f>'RESUMEN TOTAL'!AM398</f>
        <v>APAGADO</v>
      </c>
      <c r="AH387" t="str">
        <f>'RESUMEN TOTAL'!AN398</f>
        <v>APAGADO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 t="str">
        <f>'RESUMEN TOTAL'!AK399</f>
        <v>APAGADO</v>
      </c>
      <c r="AF388" t="str">
        <f>'RESUMEN TOTAL'!AL399</f>
        <v>APAGADO</v>
      </c>
      <c r="AG388" t="str">
        <f>'RESUMEN TOTAL'!AM399</f>
        <v>APAGADO</v>
      </c>
      <c r="AH388" t="str">
        <f>'RESUMEN TOTAL'!AN399</f>
        <v>APAGADO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 t="str">
        <f>'RESUMEN TOTAL'!AK400</f>
        <v>APAGADO</v>
      </c>
      <c r="AF389" t="str">
        <f>'RESUMEN TOTAL'!AL400</f>
        <v>APAGADO</v>
      </c>
      <c r="AG389" t="str">
        <f>'RESUMEN TOTAL'!AM400</f>
        <v>APAGADO</v>
      </c>
      <c r="AH389" t="str">
        <f>'RESUMEN TOTAL'!AN400</f>
        <v>APAGADO</v>
      </c>
      <c r="AI389" t="str">
        <f>'RESUMEN TOTAL'!AO400</f>
        <v>APAGADO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 t="str">
        <f>'RESUMEN TOTAL'!AK412</f>
        <v>APAGADO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 t="str">
        <f>'RESUMEN TOTAL'!AO412</f>
        <v>APAGADO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 t="str">
        <f>'RESUMEN TOTAL'!AM413</f>
        <v>APAGADO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 t="str">
        <f>'RESUMEN TOTAL'!AN447</f>
        <v>APAGADO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 t="str">
        <f>'RESUMEN TOTAL'!AK449</f>
        <v>APAGADO</v>
      </c>
      <c r="AF437">
        <f>'RESUMEN TOTAL'!AL449</f>
        <v>0</v>
      </c>
      <c r="AG437">
        <f>'RESUMEN TOTAL'!AM449</f>
        <v>0</v>
      </c>
      <c r="AH437" t="str">
        <f>'RESUMEN TOTAL'!AN449</f>
        <v>APAGADO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 t="str">
        <f>'RESUMEN TOTAL'!AN461</f>
        <v>APAGADO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 t="str">
        <f>'RESUMEN TOTAL'!AK465</f>
        <v>APAGADO</v>
      </c>
      <c r="AF453" t="str">
        <f>'RESUMEN TOTAL'!AL465</f>
        <v>APAGADO</v>
      </c>
      <c r="AG453" t="str">
        <f>'RESUMEN TOTAL'!AM465</f>
        <v>APAGADO</v>
      </c>
      <c r="AH453" t="str">
        <f>'RESUMEN TOTAL'!AN465</f>
        <v>APAGADO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 t="str">
        <f>'RESUMEN TOTAL'!AK466</f>
        <v>APAGADO</v>
      </c>
      <c r="AF454" t="str">
        <f>'RESUMEN TOTAL'!AL466</f>
        <v>APAGADO</v>
      </c>
      <c r="AG454" t="str">
        <f>'RESUMEN TOTAL'!AM466</f>
        <v>APAGADO</v>
      </c>
      <c r="AH454" t="str">
        <f>'RESUMEN TOTAL'!AN466</f>
        <v>APAGADO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 t="str">
        <f>'RESUMEN TOTAL'!AK467</f>
        <v>APAGADO</v>
      </c>
      <c r="AF455" t="str">
        <f>'RESUMEN TOTAL'!AL467</f>
        <v>APAGADO</v>
      </c>
      <c r="AG455" t="str">
        <f>'RESUMEN TOTAL'!AM467</f>
        <v>APAGADO</v>
      </c>
      <c r="AH455" t="str">
        <f>'RESUMEN TOTAL'!AN467</f>
        <v>APAGADO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 t="str">
        <f>'RESUMEN TOTAL'!AK474</f>
        <v>APAGADO</v>
      </c>
      <c r="AF462" t="str">
        <f>'RESUMEN TOTAL'!AL474</f>
        <v>APAGADO</v>
      </c>
      <c r="AG462" t="str">
        <f>'RESUMEN TOTAL'!AM474</f>
        <v>APAGADO</v>
      </c>
      <c r="AH462" t="str">
        <f>'RESUMEN TOTAL'!AN474</f>
        <v>APAGADO</v>
      </c>
      <c r="AI462" t="str">
        <f>'RESUMEN TOTAL'!AO474</f>
        <v>APAGADO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 t="str">
        <f>'RESUMEN TOTAL'!AK475</f>
        <v>APAGADO</v>
      </c>
      <c r="AF463" t="str">
        <f>'RESUMEN TOTAL'!AL475</f>
        <v>APAGADO</v>
      </c>
      <c r="AG463" t="str">
        <f>'RESUMEN TOTAL'!AM475</f>
        <v>APAGADO</v>
      </c>
      <c r="AH463" t="str">
        <f>'RESUMEN TOTAL'!AN475</f>
        <v>APAGADO</v>
      </c>
      <c r="AI463" t="str">
        <f>'RESUMEN TOTAL'!AO475</f>
        <v>APAGADO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 t="str">
        <f>'RESUMEN TOTAL'!AK476</f>
        <v>APAGADO</v>
      </c>
      <c r="AF464" t="str">
        <f>'RESUMEN TOTAL'!AL476</f>
        <v>APAGADO</v>
      </c>
      <c r="AG464" t="str">
        <f>'RESUMEN TOTAL'!AM476</f>
        <v>APAGADO</v>
      </c>
      <c r="AH464" t="str">
        <f>'RESUMEN TOTAL'!AN476</f>
        <v>APAGADO</v>
      </c>
      <c r="AI464" t="str">
        <f>'RESUMEN TOTAL'!AO476</f>
        <v>APAGADO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 t="str">
        <f>'RESUMEN TOTAL'!AN477</f>
        <v>APAGADO</v>
      </c>
      <c r="AI465" t="str">
        <f>'RESUMEN TOTAL'!AO477</f>
        <v>APAGADO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 t="str">
        <f>'RESUMEN TOTAL'!AK484</f>
        <v>APAGADO</v>
      </c>
      <c r="AF472" t="str">
        <f>'RESUMEN TOTAL'!AL484</f>
        <v>APAGADO</v>
      </c>
      <c r="AG472" t="str">
        <f>'RESUMEN TOTAL'!AM484</f>
        <v>APAGADO</v>
      </c>
      <c r="AH472" t="str">
        <f>'RESUMEN TOTAL'!AN484</f>
        <v>APAGADO</v>
      </c>
      <c r="AI472" t="str">
        <f>'RESUMEN TOTAL'!AO484</f>
        <v>APAGADO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 t="str">
        <f>'RESUMEN TOTAL'!AK485</f>
        <v>APAGADO</v>
      </c>
      <c r="AF473" t="str">
        <f>'RESUMEN TOTAL'!AL485</f>
        <v>APAGADO</v>
      </c>
      <c r="AG473" t="str">
        <f>'RESUMEN TOTAL'!AM485</f>
        <v>APAGADO</v>
      </c>
      <c r="AH473" t="str">
        <f>'RESUMEN TOTAL'!AN485</f>
        <v>APAGADO</v>
      </c>
      <c r="AI473" t="str">
        <f>'RESUMEN TOTAL'!AO485</f>
        <v>APAGADO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 t="str">
        <f>'RESUMEN TOTAL'!AK488</f>
        <v>APAGADO</v>
      </c>
      <c r="AF476" t="str">
        <f>'RESUMEN TOTAL'!AL488</f>
        <v>APAGADO</v>
      </c>
      <c r="AG476" t="str">
        <f>'RESUMEN TOTAL'!AM488</f>
        <v>APAGADO</v>
      </c>
      <c r="AH476" t="str">
        <f>'RESUMEN TOTAL'!AN488</f>
        <v>APAGADO</v>
      </c>
      <c r="AI476" t="str">
        <f>'RESUMEN TOTAL'!AO488</f>
        <v>APAGADO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 t="str">
        <f>'RESUMEN TOTAL'!AK489</f>
        <v>APAGADO</v>
      </c>
      <c r="AF477" t="str">
        <f>'RESUMEN TOTAL'!AL489</f>
        <v>APAGADO</v>
      </c>
      <c r="AG477" t="str">
        <f>'RESUMEN TOTAL'!AM489</f>
        <v>APAGADO</v>
      </c>
      <c r="AH477" t="str">
        <f>'RESUMEN TOTAL'!AN489</f>
        <v>APAGADO</v>
      </c>
      <c r="AI477" t="str">
        <f>'RESUMEN TOTAL'!AO489</f>
        <v>APAGADO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 t="str">
        <f>'RESUMEN TOTAL'!AK490</f>
        <v>APAGADO</v>
      </c>
      <c r="AF478" t="str">
        <f>'RESUMEN TOTAL'!AL490</f>
        <v>APAGADO</v>
      </c>
      <c r="AG478" t="str">
        <f>'RESUMEN TOTAL'!AM490</f>
        <v>APAGADO</v>
      </c>
      <c r="AH478" t="str">
        <f>'RESUMEN TOTAL'!AN490</f>
        <v>APAGADO</v>
      </c>
      <c r="AI478" t="str">
        <f>'RESUMEN TOTAL'!AO490</f>
        <v>APAGADO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 t="str">
        <f>'RESUMEN TOTAL'!AK491</f>
        <v>APAGADO</v>
      </c>
      <c r="AF479" t="str">
        <f>'RESUMEN TOTAL'!AL491</f>
        <v>APAGADO</v>
      </c>
      <c r="AG479" t="str">
        <f>'RESUMEN TOTAL'!AM491</f>
        <v>APAGADO</v>
      </c>
      <c r="AH479" t="str">
        <f>'RESUMEN TOTAL'!AN491</f>
        <v>APAGADO</v>
      </c>
      <c r="AI479" t="str">
        <f>'RESUMEN TOTAL'!AO491</f>
        <v>APAGADO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 t="str">
        <f>'RESUMEN TOTAL'!AK496</f>
        <v>APAGADO</v>
      </c>
      <c r="AF484" t="str">
        <f>'RESUMEN TOTAL'!AL496</f>
        <v>APAGADO</v>
      </c>
      <c r="AG484" t="str">
        <f>'RESUMEN TOTAL'!AM496</f>
        <v>APAGADO</v>
      </c>
      <c r="AH484" t="str">
        <f>'RESUMEN TOTAL'!AN496</f>
        <v>APAGADO</v>
      </c>
      <c r="AI484" t="str">
        <f>'RESUMEN TOTAL'!AO496</f>
        <v>APAGADO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 t="str">
        <f>'RESUMEN TOTAL'!AK497</f>
        <v>APAGADO</v>
      </c>
      <c r="AF485" t="str">
        <f>'RESUMEN TOTAL'!AL497</f>
        <v>APAGADO</v>
      </c>
      <c r="AG485" t="str">
        <f>'RESUMEN TOTAL'!AM497</f>
        <v>APAGADO</v>
      </c>
      <c r="AH485" t="str">
        <f>'RESUMEN TOTAL'!AN497</f>
        <v>APAGADO</v>
      </c>
      <c r="AI485" t="str">
        <f>'RESUMEN TOTAL'!AO497</f>
        <v>APAGADO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 t="str">
        <f>'RESUMEN TOTAL'!AK498</f>
        <v>APAGADO</v>
      </c>
      <c r="AF486" t="str">
        <f>'RESUMEN TOTAL'!AL498</f>
        <v>APAGADO</v>
      </c>
      <c r="AG486" t="str">
        <f>'RESUMEN TOTAL'!AM498</f>
        <v>APAGADO</v>
      </c>
      <c r="AH486" t="str">
        <f>'RESUMEN TOTAL'!AN498</f>
        <v>APAGADO</v>
      </c>
      <c r="AI486" t="str">
        <f>'RESUMEN TOTAL'!AO498</f>
        <v>APAGADO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 t="str">
        <f>'RESUMEN TOTAL'!AK499</f>
        <v>APAGADO</v>
      </c>
      <c r="AF487" t="str">
        <f>'RESUMEN TOTAL'!AL499</f>
        <v>APAGADO</v>
      </c>
      <c r="AG487" t="str">
        <f>'RESUMEN TOTAL'!AM499</f>
        <v>APAGADO</v>
      </c>
      <c r="AH487" t="str">
        <f>'RESUMEN TOTAL'!AN499</f>
        <v>APAGADO</v>
      </c>
      <c r="AI487" t="str">
        <f>'RESUMEN TOTAL'!AO499</f>
        <v>APAGADO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 t="str">
        <f>'RESUMEN TOTAL'!AK500</f>
        <v>APAGADO</v>
      </c>
      <c r="AF488" t="str">
        <f>'RESUMEN TOTAL'!AL500</f>
        <v>APAGADO</v>
      </c>
      <c r="AG488" t="str">
        <f>'RESUMEN TOTAL'!AM500</f>
        <v>APAGADO</v>
      </c>
      <c r="AH488" t="str">
        <f>'RESUMEN TOTAL'!AN500</f>
        <v>APAGADO</v>
      </c>
      <c r="AI488" t="str">
        <f>'RESUMEN TOTAL'!AO500</f>
        <v>APAGADO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 t="str">
        <f>'RESUMEN TOTAL'!AK501</f>
        <v>APAGADO</v>
      </c>
      <c r="AF489" t="str">
        <f>'RESUMEN TOTAL'!AL501</f>
        <v>APAGADO</v>
      </c>
      <c r="AG489" t="str">
        <f>'RESUMEN TOTAL'!AM501</f>
        <v>APAGADO</v>
      </c>
      <c r="AH489" t="str">
        <f>'RESUMEN TOTAL'!AN501</f>
        <v>APAGADO</v>
      </c>
      <c r="AI489" t="str">
        <f>'RESUMEN TOTAL'!AO501</f>
        <v>APAGADO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 t="str">
        <f>'RESUMEN TOTAL'!AK502</f>
        <v>APAGADO</v>
      </c>
      <c r="AF490" t="str">
        <f>'RESUMEN TOTAL'!AL502</f>
        <v>APAGADO</v>
      </c>
      <c r="AG490" t="str">
        <f>'RESUMEN TOTAL'!AM502</f>
        <v>APAGADO</v>
      </c>
      <c r="AH490" t="str">
        <f>'RESUMEN TOTAL'!AN502</f>
        <v>APAGADO</v>
      </c>
      <c r="AI490" t="str">
        <f>'RESUMEN TOTAL'!AO502</f>
        <v>APAGADO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 t="str">
        <f>'RESUMEN TOTAL'!AK503</f>
        <v>APAGADO</v>
      </c>
      <c r="AF491" t="str">
        <f>'RESUMEN TOTAL'!AL503</f>
        <v>APAGADO</v>
      </c>
      <c r="AG491" t="str">
        <f>'RESUMEN TOTAL'!AM503</f>
        <v>APAGADO</v>
      </c>
      <c r="AH491" t="str">
        <f>'RESUMEN TOTAL'!AN503</f>
        <v>APAGADO</v>
      </c>
      <c r="AI491" t="str">
        <f>'RESUMEN TOTAL'!AO503</f>
        <v>APAGADO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 t="str">
        <f>'RESUMEN TOTAL'!AK504</f>
        <v>APAGADO</v>
      </c>
      <c r="AF492" t="str">
        <f>'RESUMEN TOTAL'!AL504</f>
        <v>APAGADO</v>
      </c>
      <c r="AG492" t="str">
        <f>'RESUMEN TOTAL'!AM504</f>
        <v>APAGADO</v>
      </c>
      <c r="AH492" t="str">
        <f>'RESUMEN TOTAL'!AN504</f>
        <v>APAGADO</v>
      </c>
      <c r="AI492" t="str">
        <f>'RESUMEN TOTAL'!AO504</f>
        <v>APAGADO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 t="str">
        <f>'RESUMEN TOTAL'!AK505</f>
        <v>APAGADO</v>
      </c>
      <c r="AF493" t="str">
        <f>'RESUMEN TOTAL'!AL505</f>
        <v>APAGADO</v>
      </c>
      <c r="AG493" t="str">
        <f>'RESUMEN TOTAL'!AM505</f>
        <v>APAGADO</v>
      </c>
      <c r="AH493" t="str">
        <f>'RESUMEN TOTAL'!AN505</f>
        <v>APAGADO</v>
      </c>
      <c r="AI493" t="str">
        <f>'RESUMEN TOTAL'!AO505</f>
        <v>APAGADO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 t="str">
        <f>'RESUMEN TOTAL'!AK506</f>
        <v>APAGADO</v>
      </c>
      <c r="AF494" t="str">
        <f>'RESUMEN TOTAL'!AL506</f>
        <v>APAGADO</v>
      </c>
      <c r="AG494" t="str">
        <f>'RESUMEN TOTAL'!AM506</f>
        <v>APAGADO</v>
      </c>
      <c r="AH494" t="str">
        <f>'RESUMEN TOTAL'!AN506</f>
        <v>APAGADO</v>
      </c>
      <c r="AI494" t="str">
        <f>'RESUMEN TOTAL'!AO506</f>
        <v>APAGADO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 t="str">
        <f>'RESUMEN TOTAL'!AK507</f>
        <v>APAGADO</v>
      </c>
      <c r="AF495" t="str">
        <f>'RESUMEN TOTAL'!AL507</f>
        <v>APAGADO</v>
      </c>
      <c r="AG495" t="str">
        <f>'RESUMEN TOTAL'!AM507</f>
        <v>APAGADO</v>
      </c>
      <c r="AH495" t="str">
        <f>'RESUMEN TOTAL'!AN507</f>
        <v>APAGADO</v>
      </c>
      <c r="AI495" t="str">
        <f>'RESUMEN TOTAL'!AO507</f>
        <v>APAGADO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 t="str">
        <f>'RESUMEN TOTAL'!AK508</f>
        <v>APAGADO</v>
      </c>
      <c r="AF496" t="str">
        <f>'RESUMEN TOTAL'!AL508</f>
        <v>APAGADO</v>
      </c>
      <c r="AG496" t="str">
        <f>'RESUMEN TOTAL'!AM508</f>
        <v>APAGADO</v>
      </c>
      <c r="AH496" t="str">
        <f>'RESUMEN TOTAL'!AN508</f>
        <v>APAGADO</v>
      </c>
      <c r="AI496" t="str">
        <f>'RESUMEN TOTAL'!AO508</f>
        <v>APAGADO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 t="str">
        <f>'RESUMEN TOTAL'!AK510</f>
        <v>APAGADO</v>
      </c>
      <c r="AF498" t="str">
        <f>'RESUMEN TOTAL'!AL510</f>
        <v>APAGADO</v>
      </c>
      <c r="AG498" t="str">
        <f>'RESUMEN TOTAL'!AM510</f>
        <v>APAGADO</v>
      </c>
      <c r="AH498" t="str">
        <f>'RESUMEN TOTAL'!AN510</f>
        <v>APAGADO</v>
      </c>
      <c r="AI498" t="str">
        <f>'RESUMEN TOTAL'!AO510</f>
        <v>APAGADO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 t="str">
        <f>'RESUMEN TOTAL'!AK511</f>
        <v>APAGADO</v>
      </c>
      <c r="AF499" t="str">
        <f>'RESUMEN TOTAL'!AL511</f>
        <v>APAGADO</v>
      </c>
      <c r="AG499" t="str">
        <f>'RESUMEN TOTAL'!AM511</f>
        <v>APAGADO</v>
      </c>
      <c r="AH499" t="str">
        <f>'RESUMEN TOTAL'!AN511</f>
        <v>APAGADO</v>
      </c>
      <c r="AI499" t="str">
        <f>'RESUMEN TOTAL'!AO511</f>
        <v>APAGADO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 t="str">
        <f>'RESUMEN TOTAL'!AK512</f>
        <v>APAGADO</v>
      </c>
      <c r="AF500" t="str">
        <f>'RESUMEN TOTAL'!AL512</f>
        <v>APAGADO</v>
      </c>
      <c r="AG500" t="str">
        <f>'RESUMEN TOTAL'!AM512</f>
        <v>APAGADO</v>
      </c>
      <c r="AH500" t="str">
        <f>'RESUMEN TOTAL'!AN512</f>
        <v>APAGADO</v>
      </c>
      <c r="AI500" t="str">
        <f>'RESUMEN TOTAL'!AO512</f>
        <v>APAGADO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 t="str">
        <f>'RESUMEN TOTAL'!AK513</f>
        <v>APAGADO</v>
      </c>
      <c r="AF501" t="str">
        <f>'RESUMEN TOTAL'!AL513</f>
        <v>APAGADO</v>
      </c>
      <c r="AG501" t="str">
        <f>'RESUMEN TOTAL'!AM513</f>
        <v>APAGADO</v>
      </c>
      <c r="AH501" t="str">
        <f>'RESUMEN TOTAL'!AN513</f>
        <v>APAGADO</v>
      </c>
      <c r="AI501" t="str">
        <f>'RESUMEN TOTAL'!AO513</f>
        <v>APAGADO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 t="str">
        <f>'RESUMEN TOTAL'!AK514</f>
        <v>APAGADO</v>
      </c>
      <c r="AF502" t="str">
        <f>'RESUMEN TOTAL'!AL514</f>
        <v>APAGADO</v>
      </c>
      <c r="AG502" t="str">
        <f>'RESUMEN TOTAL'!AM514</f>
        <v>APAGADO</v>
      </c>
      <c r="AH502" t="str">
        <f>'RESUMEN TOTAL'!AN514</f>
        <v>APAGADO</v>
      </c>
      <c r="AI502" t="str">
        <f>'RESUMEN TOTAL'!AO514</f>
        <v>APAGADO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 t="str">
        <f>'RESUMEN TOTAL'!AK520</f>
        <v>APAGADO</v>
      </c>
      <c r="AF508" t="str">
        <f>'RESUMEN TOTAL'!AL520</f>
        <v>APAGADO</v>
      </c>
      <c r="AG508" t="str">
        <f>'RESUMEN TOTAL'!AM520</f>
        <v>APAGADO</v>
      </c>
      <c r="AH508" t="str">
        <f>'RESUMEN TOTAL'!AN520</f>
        <v>APAGADO</v>
      </c>
      <c r="AI508" t="str">
        <f>'RESUMEN TOTAL'!AO520</f>
        <v>APAGADO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 t="str">
        <f>'RESUMEN TOTAL'!AK521</f>
        <v>APAGADO</v>
      </c>
      <c r="AF509" t="str">
        <f>'RESUMEN TOTAL'!AL521</f>
        <v>APAGADO</v>
      </c>
      <c r="AG509" t="str">
        <f>'RESUMEN TOTAL'!AM521</f>
        <v>APAGADO</v>
      </c>
      <c r="AH509" t="str">
        <f>'RESUMEN TOTAL'!AN521</f>
        <v>APAGADO</v>
      </c>
      <c r="AI509" t="str">
        <f>'RESUMEN TOTAL'!AO521</f>
        <v>APAGADO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 t="str">
        <f>'RESUMEN TOTAL'!AK522</f>
        <v>APAGADO</v>
      </c>
      <c r="AF510" t="str">
        <f>'RESUMEN TOTAL'!AL522</f>
        <v>APAGADO</v>
      </c>
      <c r="AG510" t="str">
        <f>'RESUMEN TOTAL'!AM522</f>
        <v>APAGADO</v>
      </c>
      <c r="AH510" t="str">
        <f>'RESUMEN TOTAL'!AN522</f>
        <v>APAGADO</v>
      </c>
      <c r="AI510" t="str">
        <f>'RESUMEN TOTAL'!AO522</f>
        <v>APAGADO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 t="str">
        <f>'RESUMEN TOTAL'!AK523</f>
        <v>APAGADO</v>
      </c>
      <c r="AF511" t="str">
        <f>'RESUMEN TOTAL'!AL523</f>
        <v>APAGADO</v>
      </c>
      <c r="AG511" t="str">
        <f>'RESUMEN TOTAL'!AM523</f>
        <v>APAGADO</v>
      </c>
      <c r="AH511" t="str">
        <f>'RESUMEN TOTAL'!AN523</f>
        <v>APAGADO</v>
      </c>
      <c r="AI511" t="str">
        <f>'RESUMEN TOTAL'!AO523</f>
        <v>APAGADO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 t="str">
        <f>'RESUMEN TOTAL'!AK528</f>
        <v>APAGADO</v>
      </c>
      <c r="AF516" t="str">
        <f>'RESUMEN TOTAL'!AL528</f>
        <v>APAGADO</v>
      </c>
      <c r="AG516" t="str">
        <f>'RESUMEN TOTAL'!AM528</f>
        <v>APAGADO</v>
      </c>
      <c r="AH516" t="str">
        <f>'RESUMEN TOTAL'!AN528</f>
        <v>APAGADO</v>
      </c>
      <c r="AI516" t="str">
        <f>'RESUMEN TOTAL'!AO528</f>
        <v>APAGADO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 t="str">
        <f>'RESUMEN TOTAL'!AK532</f>
        <v>APAGADO</v>
      </c>
      <c r="AF520" t="str">
        <f>'RESUMEN TOTAL'!AL532</f>
        <v>APAGADO</v>
      </c>
      <c r="AG520" t="str">
        <f>'RESUMEN TOTAL'!AM532</f>
        <v>APAGADO</v>
      </c>
      <c r="AH520" t="str">
        <f>'RESUMEN TOTAL'!AN532</f>
        <v>APAGADO</v>
      </c>
      <c r="AI520" t="str">
        <f>'RESUMEN TOTAL'!AO532</f>
        <v>APAGADO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 t="str">
        <f>'RESUMEN TOTAL'!AK533</f>
        <v>APAGADO</v>
      </c>
      <c r="AF521" t="str">
        <f>'RESUMEN TOTAL'!AL533</f>
        <v>APAGADO</v>
      </c>
      <c r="AG521" t="str">
        <f>'RESUMEN TOTAL'!AM533</f>
        <v>APAGADO</v>
      </c>
      <c r="AH521" t="str">
        <f>'RESUMEN TOTAL'!AN533</f>
        <v>APAGADO</v>
      </c>
      <c r="AI521" t="str">
        <f>'RESUMEN TOTAL'!AO533</f>
        <v>APAGADO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 t="str">
        <f>'RESUMEN TOTAL'!AK536</f>
        <v>APAGADO</v>
      </c>
      <c r="AF524" t="str">
        <f>'RESUMEN TOTAL'!AL536</f>
        <v>APAGADO</v>
      </c>
      <c r="AG524" t="str">
        <f>'RESUMEN TOTAL'!AM536</f>
        <v>APAGADO</v>
      </c>
      <c r="AH524" t="str">
        <f>'RESUMEN TOTAL'!AN536</f>
        <v>APAGADO</v>
      </c>
      <c r="AI524" t="str">
        <f>'RESUMEN TOTAL'!AO536</f>
        <v>APAGADO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 t="str">
        <f>'RESUMEN TOTAL'!AK537</f>
        <v>APAGADO</v>
      </c>
      <c r="AF525" t="str">
        <f>'RESUMEN TOTAL'!AL537</f>
        <v>APAGADO</v>
      </c>
      <c r="AG525" t="str">
        <f>'RESUMEN TOTAL'!AM537</f>
        <v>APAGADO</v>
      </c>
      <c r="AH525" t="str">
        <f>'RESUMEN TOTAL'!AN537</f>
        <v>APAGADO</v>
      </c>
      <c r="AI525" t="str">
        <f>'RESUMEN TOTAL'!AO537</f>
        <v>APAGADO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 t="str">
        <f>'RESUMEN TOTAL'!AK540</f>
        <v>APAGADO</v>
      </c>
      <c r="AF528" t="str">
        <f>'RESUMEN TOTAL'!AL540</f>
        <v>APAGADO</v>
      </c>
      <c r="AG528" t="str">
        <f>'RESUMEN TOTAL'!AM540</f>
        <v>APAGADO</v>
      </c>
      <c r="AH528" t="str">
        <f>'RESUMEN TOTAL'!AN540</f>
        <v>APAGADO</v>
      </c>
      <c r="AI528" t="str">
        <f>'RESUMEN TOTAL'!AO540</f>
        <v>APAGADO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 t="str">
        <f>'RESUMEN TOTAL'!AK541</f>
        <v>APAGADO</v>
      </c>
      <c r="AF529" t="str">
        <f>'RESUMEN TOTAL'!AL541</f>
        <v>APAGADO</v>
      </c>
      <c r="AG529" t="str">
        <f>'RESUMEN TOTAL'!AM541</f>
        <v>APAGADO</v>
      </c>
      <c r="AH529" t="str">
        <f>'RESUMEN TOTAL'!AN541</f>
        <v>APAGADO</v>
      </c>
      <c r="AI529" t="str">
        <f>'RESUMEN TOTAL'!AO541</f>
        <v>APAGADO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 t="str">
        <f>'RESUMEN TOTAL'!AK544</f>
        <v>APAGADO</v>
      </c>
      <c r="AF532" t="str">
        <f>'RESUMEN TOTAL'!AL544</f>
        <v>APAGADO</v>
      </c>
      <c r="AG532" t="str">
        <f>'RESUMEN TOTAL'!AM544</f>
        <v>APAGADO</v>
      </c>
      <c r="AH532" t="str">
        <f>'RESUMEN TOTAL'!AN544</f>
        <v>APAGADO</v>
      </c>
      <c r="AI532" t="str">
        <f>'RESUMEN TOTAL'!AO544</f>
        <v>APAGADO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 t="str">
        <f>'RESUMEN TOTAL'!AK545</f>
        <v>APAGADO</v>
      </c>
      <c r="AF533" t="str">
        <f>'RESUMEN TOTAL'!AL545</f>
        <v>APAGADO</v>
      </c>
      <c r="AG533" t="str">
        <f>'RESUMEN TOTAL'!AM545</f>
        <v>APAGADO</v>
      </c>
      <c r="AH533" t="str">
        <f>'RESUMEN TOTAL'!AN545</f>
        <v>APAGADO</v>
      </c>
      <c r="AI533" t="str">
        <f>'RESUMEN TOTAL'!AO545</f>
        <v>APAGADO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 t="str">
        <f>'RESUMEN TOTAL'!AK546</f>
        <v>APAGADO</v>
      </c>
      <c r="AF534" t="str">
        <f>'RESUMEN TOTAL'!AL546</f>
        <v>APAGADO</v>
      </c>
      <c r="AG534" t="str">
        <f>'RESUMEN TOTAL'!AM546</f>
        <v>APAGADO</v>
      </c>
      <c r="AH534" t="str">
        <f>'RESUMEN TOTAL'!AN546</f>
        <v>APAGADO</v>
      </c>
      <c r="AI534" t="str">
        <f>'RESUMEN TOTAL'!AO546</f>
        <v>APAGADO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 t="str">
        <f>'RESUMEN TOTAL'!AK547</f>
        <v>APAGADO</v>
      </c>
      <c r="AF535" t="str">
        <f>'RESUMEN TOTAL'!AL547</f>
        <v>APAGADO</v>
      </c>
      <c r="AG535" t="str">
        <f>'RESUMEN TOTAL'!AM547</f>
        <v>APAGADO</v>
      </c>
      <c r="AH535" t="str">
        <f>'RESUMEN TOTAL'!AN547</f>
        <v>APAGADO</v>
      </c>
      <c r="AI535" t="str">
        <f>'RESUMEN TOTAL'!AO547</f>
        <v>APAGADO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 t="str">
        <f>'RESUMEN TOTAL'!AK548</f>
        <v>APAGADO</v>
      </c>
      <c r="AF536" t="str">
        <f>'RESUMEN TOTAL'!AL548</f>
        <v>APAGADO</v>
      </c>
      <c r="AG536" t="str">
        <f>'RESUMEN TOTAL'!AM548</f>
        <v>APAGADO</v>
      </c>
      <c r="AH536" t="str">
        <f>'RESUMEN TOTAL'!AN548</f>
        <v>APAGADO</v>
      </c>
      <c r="AI536" t="str">
        <f>'RESUMEN TOTAL'!AO548</f>
        <v>APAGADO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 t="str">
        <f>'RESUMEN TOTAL'!AK549</f>
        <v>APAGADO</v>
      </c>
      <c r="AF537" t="str">
        <f>'RESUMEN TOTAL'!AL549</f>
        <v>APAGADO</v>
      </c>
      <c r="AG537" t="str">
        <f>'RESUMEN TOTAL'!AM549</f>
        <v>APAGADO</v>
      </c>
      <c r="AH537" t="str">
        <f>'RESUMEN TOTAL'!AN549</f>
        <v>APAGADO</v>
      </c>
      <c r="AI537" t="str">
        <f>'RESUMEN TOTAL'!AO549</f>
        <v>APAGADO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 t="str">
        <f>'RESUMEN TOTAL'!AK550</f>
        <v>APAGADO</v>
      </c>
      <c r="AF538" t="str">
        <f>'RESUMEN TOTAL'!AL550</f>
        <v>APAGADO</v>
      </c>
      <c r="AG538" t="str">
        <f>'RESUMEN TOTAL'!AM550</f>
        <v>APAGADO</v>
      </c>
      <c r="AH538" t="str">
        <f>'RESUMEN TOTAL'!AN550</f>
        <v>APAGADO</v>
      </c>
      <c r="AI538" t="str">
        <f>'RESUMEN TOTAL'!AO550</f>
        <v>APAGADO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 t="str">
        <f>'RESUMEN TOTAL'!AK551</f>
        <v>APAGADO</v>
      </c>
      <c r="AF539" t="str">
        <f>'RESUMEN TOTAL'!AL551</f>
        <v>APAGADO</v>
      </c>
      <c r="AG539" t="str">
        <f>'RESUMEN TOTAL'!AM551</f>
        <v>APAGADO</v>
      </c>
      <c r="AH539" t="str">
        <f>'RESUMEN TOTAL'!AN551</f>
        <v>APAGADO</v>
      </c>
      <c r="AI539" t="str">
        <f>'RESUMEN TOTAL'!AO551</f>
        <v>APAGADO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106</v>
      </c>
      <c r="AF1" s="18">
        <f t="shared" si="0"/>
        <v>75</v>
      </c>
      <c r="AG1" s="18">
        <f t="shared" si="0"/>
        <v>73</v>
      </c>
      <c r="AH1" s="18">
        <f t="shared" ref="AH1:AI1" si="1">COUNTIF(AH3:AH404, "APAGADO")</f>
        <v>69</v>
      </c>
      <c r="AI1" s="18">
        <f t="shared" si="1"/>
        <v>51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 t="str">
        <f>ESTADISTICA!AH27</f>
        <v>APAGADO</v>
      </c>
      <c r="AI28" t="str">
        <f>ESTADISTICA!AI27</f>
        <v>APAGADO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 t="str">
        <f>ESTADISTICA!AI33</f>
        <v>APAGADO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 t="str">
        <f>ESTADISTICA!AI45</f>
        <v>APAGADO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str">
        <f>ESTADISTICA!AH48</f>
        <v>APAGADO</v>
      </c>
      <c r="AI49" t="str">
        <f>ESTADISTICA!AI48</f>
        <v>APAGADO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str">
        <f>ESTADISTICA!AH50</f>
        <v>APAGADO</v>
      </c>
      <c r="AI51" t="str">
        <f>ESTADISTICA!AI50</f>
        <v>APAGADO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str">
        <f>ESTADISTICA!AH51</f>
        <v>APAGADO</v>
      </c>
      <c r="AI52" t="str">
        <f>ESTADISTICA!AI51</f>
        <v>APAGADO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 t="str">
        <f>ESTADISTICA!AE55</f>
        <v>APAGADO</v>
      </c>
      <c r="AF56" t="str">
        <f>ESTADISTICA!AF55</f>
        <v>APAGADO</v>
      </c>
      <c r="AG56" t="str">
        <f>ESTADISTICA!AG55</f>
        <v>APAGADO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 t="str">
        <f>ESTADISTICA!AG56</f>
        <v>APAGADO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 t="str">
        <f>ESTADISTICA!AE57</f>
        <v>APAGADO</v>
      </c>
      <c r="AF58" t="str">
        <f>ESTADISTICA!AF57</f>
        <v>APAGADO</v>
      </c>
      <c r="AG58" t="str">
        <f>ESTADISTICA!AG57</f>
        <v>APAGADO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 t="str">
        <f>ESTADISTICA!AE58</f>
        <v>APAGADO</v>
      </c>
      <c r="AF59" t="str">
        <f>ESTADISTICA!AF58</f>
        <v>APAGADO</v>
      </c>
      <c r="AG59" t="str">
        <f>ESTADISTICA!AG58</f>
        <v>APAGADO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  <c r="AH66" t="str">
        <f>ESTADISTICA!AH65</f>
        <v>APAGADO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 t="str">
        <f>ESTADISTICA!AE66</f>
        <v>APAGADO</v>
      </c>
      <c r="AF67" t="str">
        <f>ESTADISTICA!AF66</f>
        <v>APAGADO</v>
      </c>
      <c r="AG67" t="str">
        <f>ESTADISTICA!AG66</f>
        <v>APAGADO</v>
      </c>
      <c r="AH67" t="str">
        <f>ESTADISTICA!AH66</f>
        <v>APAGADO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 t="str">
        <f>ESTADISTICA!AE78</f>
        <v>APAGADO</v>
      </c>
      <c r="AF79" t="str">
        <f>ESTADISTICA!AF78</f>
        <v>APAGADO</v>
      </c>
      <c r="AG79" t="str">
        <f>ESTADISTICA!AG78</f>
        <v>APAGADO</v>
      </c>
      <c r="AH79" t="str">
        <f>ESTADISTICA!AH78</f>
        <v>APAGADO</v>
      </c>
      <c r="AI79" t="str">
        <f>ESTADISTICA!AI78</f>
        <v>APAGADO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 t="str">
        <f>ESTADISTICA!AF81</f>
        <v>APAGADO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 t="str">
        <f>ESTADISTICA!AE83</f>
        <v>APAGADO</v>
      </c>
      <c r="AF84" t="str">
        <f>ESTADISTICA!AF83</f>
        <v>APAGADO</v>
      </c>
      <c r="AG84" t="str">
        <f>ESTADISTICA!AG83</f>
        <v>APAGADO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 t="str">
        <f>ESTADISTICA!AH87</f>
        <v>APAGADO</v>
      </c>
      <c r="AI88" t="str">
        <f>ESTADISTICA!AI87</f>
        <v>APAGADO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t="str">
        <f>ESTADISTICA!AH88</f>
        <v>APAGADO</v>
      </c>
      <c r="AI89" t="str">
        <f>ESTADISTICA!AI88</f>
        <v>APAGADO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 t="str">
        <f>ESTADISTICA!AF94</f>
        <v>APAGADO</v>
      </c>
      <c r="AG95" t="str">
        <f>ESTADISTICA!AG94</f>
        <v>APAGADO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>
        <f>ESTADISTICA!AG95</f>
        <v>0</v>
      </c>
      <c r="AH96" t="str">
        <f>ESTADISTICA!AH95</f>
        <v>APAGADO</v>
      </c>
      <c r="AI96" t="str">
        <f>ESTADISTICA!AI95</f>
        <v>APAGADO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str">
        <f>ESTADISTICA!AH98</f>
        <v>APAGADO</v>
      </c>
      <c r="AI99" t="str">
        <f>ESTADISTICA!AI98</f>
        <v>APAGADO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str">
        <f>ESTADISTICA!AH107</f>
        <v>APAGADO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 t="str">
        <f>ESTADISTICA!AH117</f>
        <v>APAGADO</v>
      </c>
      <c r="AI118" t="str">
        <f>ESTADISTICA!AI117</f>
        <v>APAGADO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 t="str">
        <f>ESTADISTICA!AH118</f>
        <v>APAGADO</v>
      </c>
      <c r="AI119" t="str">
        <f>ESTADISTICA!AI118</f>
        <v>APAGADO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 t="str">
        <f>ESTADISTICA!AI119</f>
        <v>APAGADO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 t="str">
        <f>ESTADISTICA!AH120</f>
        <v>APAGADO</v>
      </c>
      <c r="AI121" t="str">
        <f>ESTADISTICA!AI120</f>
        <v>APAGADO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 t="str">
        <f>ESTADISTICA!AH121</f>
        <v>APAGADO</v>
      </c>
      <c r="AI122" t="str">
        <f>ESTADISTICA!AI121</f>
        <v>APAGADO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 t="str">
        <f>ESTADISTICA!AH122</f>
        <v>APAGADO</v>
      </c>
      <c r="AI123" t="str">
        <f>ESTADISTICA!AI122</f>
        <v>APAGADO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 t="str">
        <f>ESTADISTICA!AH128</f>
        <v>APAGADO</v>
      </c>
      <c r="AI130" t="str">
        <f>ESTADISTICA!AI128</f>
        <v>APAGADO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 t="str">
        <f>ESTADISTICA!AH136</f>
        <v>APAGADO</v>
      </c>
      <c r="AI138" t="str">
        <f>ESTADISTICA!AI136</f>
        <v>APAGADO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t="str">
        <f>ESTADISTICA!AH137</f>
        <v>APAGADO</v>
      </c>
      <c r="AI139" t="str">
        <f>ESTADISTICA!AI137</f>
        <v>APAGADO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str">
        <f>ESTADISTICA!AH146</f>
        <v>APAGADO</v>
      </c>
      <c r="AI148" t="str">
        <f>ESTADISTICA!AI146</f>
        <v>APAGADO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 t="str">
        <f>ESTADISTICA!AH147</f>
        <v>APAGADO</v>
      </c>
      <c r="AI149" t="str">
        <f>ESTADISTICA!AI147</f>
        <v>APAGADO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str">
        <f>ESTADISTICA!AH150</f>
        <v>APAGADO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t="str">
        <f>ESTADISTICA!AH158</f>
        <v>APAGADO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t="str">
        <f>ESTADISTICA!AH159</f>
        <v>APAGADO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 t="str">
        <f>ESTADISTICA!AE162</f>
        <v>APAGADO</v>
      </c>
      <c r="AF164" t="str">
        <f>ESTADISTICA!AF162</f>
        <v>APAGADO</v>
      </c>
      <c r="AG164" t="str">
        <f>ESTADISTICA!AG162</f>
        <v>APAGADO</v>
      </c>
      <c r="AH164" t="str">
        <f>ESTADISTICA!AH162</f>
        <v>APAGADO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 t="str">
        <f>ESTADISTICA!AF171</f>
        <v>APAGADO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 t="str">
        <f>ESTADISTICA!AH193</f>
        <v>APAGADO</v>
      </c>
      <c r="AI195" t="str">
        <f>ESTADISTICA!AI193</f>
        <v>APAGADO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 t="str">
        <f>ESTADISTICA!AI204</f>
        <v>APAGADO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str">
        <f>ESTADISTICA!AH215</f>
        <v>APAGADO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 t="str">
        <f>ESTADISTICA!AI234</f>
        <v>APAGADO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 t="str">
        <f>ESTADISTICA!AI248</f>
        <v>APAGADO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 t="str">
        <f>ESTADISTICA!AG250</f>
        <v>APAGADO</v>
      </c>
      <c r="AH251" t="str">
        <f>ESTADISTICA!AH250</f>
        <v>APAGADO</v>
      </c>
      <c r="AI251" t="str">
        <f>ESTADISTICA!AI250</f>
        <v>APAGADO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 t="str">
        <f>ESTADISTICA!AG273</f>
        <v>APAGADO</v>
      </c>
      <c r="AH274" t="str">
        <f>ESTADISTICA!AH273</f>
        <v>APAGADO</v>
      </c>
      <c r="AI274" t="str">
        <f>ESTADISTICA!AI273</f>
        <v>APAGADO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 t="str">
        <f>ESTADISTICA!AH284</f>
        <v>APAGADO</v>
      </c>
      <c r="AI285" t="str">
        <f>ESTADISTICA!AI284</f>
        <v>APAGADO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t="str">
        <f>ESTADISTICA!AH289</f>
        <v>APAGADO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  <c r="AH291" t="str">
        <f>ESTADISTICA!AH290</f>
        <v>APAGADO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 t="str">
        <f>ESTADISTICA!AI306</f>
        <v>APAGADO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 t="str">
        <f>ESTADISTICA!AH307</f>
        <v>APAGADO</v>
      </c>
      <c r="AI308" t="str">
        <f>ESTADISTICA!AI307</f>
        <v>APAGADO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 t="str">
        <f>ESTADISTICA!AI312</f>
        <v>APAGADO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 t="str">
        <f>ESTADISTICA!AE328</f>
        <v>APAGADO</v>
      </c>
      <c r="AF329">
        <f>ESTADISTICA!AF328</f>
        <v>0</v>
      </c>
      <c r="AG329" t="str">
        <f>ESTADISTICA!AG328</f>
        <v>APAGADO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str">
        <f>ESTADISTICA!AH331</f>
        <v>APAGADO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str">
        <f>ESTADISTICA!AH332</f>
        <v>APAGADO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 t="str">
        <f>ESTADISTICA!AI360</f>
        <v>APAGADO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 t="str">
        <f>ESTADISTICA!AI361</f>
        <v>APAGADO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 t="str">
        <f>ESTADISTICA!AI362</f>
        <v>APAGADO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 t="str">
        <f>ESTADISTICA!AI368</f>
        <v>APAGADO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 t="str">
        <f>ESTADISTICA!AI369</f>
        <v>APAGADO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 t="str">
        <f>ESTADISTICA!AE372</f>
        <v>APAGADO</v>
      </c>
      <c r="AF373" t="str">
        <f>ESTADISTICA!AF372</f>
        <v>APAGADO</v>
      </c>
      <c r="AG373" t="str">
        <f>ESTADISTICA!AG372</f>
        <v>APAGADO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 t="str">
        <f>ESTADISTICA!AE373</f>
        <v>APAGADO</v>
      </c>
      <c r="AF374" t="str">
        <f>ESTADISTICA!AF373</f>
        <v>APAGADO</v>
      </c>
      <c r="AG374" t="str">
        <f>ESTADISTICA!AG373</f>
        <v>APAGADO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 t="str">
        <f>ESTADISTICA!AE382</f>
        <v>APAGADO</v>
      </c>
      <c r="AF383" t="str">
        <f>ESTADISTICA!AF382</f>
        <v>APAGADO</v>
      </c>
      <c r="AG383" t="str">
        <f>ESTADISTICA!AG382</f>
        <v>APAGADO</v>
      </c>
      <c r="AH383" t="str">
        <f>ESTADISTICA!AH382</f>
        <v>APAGADO</v>
      </c>
      <c r="AI383" t="str">
        <f>ESTADISTICA!AI382</f>
        <v>APAGADO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 t="str">
        <f>ESTADISTICA!AE383</f>
        <v>APAGADO</v>
      </c>
      <c r="AF384" t="str">
        <f>ESTADISTICA!AF383</f>
        <v>APAGADO</v>
      </c>
      <c r="AG384" t="str">
        <f>ESTADISTICA!AG383</f>
        <v>APAGADO</v>
      </c>
      <c r="AH384" t="str">
        <f>ESTADISTICA!AH383</f>
        <v>APAGADO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 t="str">
        <f>ESTADISTICA!AE384</f>
        <v>APAGADO</v>
      </c>
      <c r="AF385" t="str">
        <f>ESTADISTICA!AF384</f>
        <v>APAGADO</v>
      </c>
      <c r="AG385" t="str">
        <f>ESTADISTICA!AG384</f>
        <v>APAGADO</v>
      </c>
      <c r="AH385" t="str">
        <f>ESTADISTICA!AH384</f>
        <v>APAGADO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 t="str">
        <f>ESTADISTICA!AE385</f>
        <v>APAGADO</v>
      </c>
      <c r="AF386" t="str">
        <f>ESTADISTICA!AF385</f>
        <v>APAGADO</v>
      </c>
      <c r="AG386" t="str">
        <f>ESTADISTICA!AG385</f>
        <v>APAGADO</v>
      </c>
      <c r="AH386" t="str">
        <f>ESTADISTICA!AH385</f>
        <v>APAGADO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 t="str">
        <f>ESTADISTICA!AE386</f>
        <v>APAGADO</v>
      </c>
      <c r="AF387" t="str">
        <f>ESTADISTICA!AF386</f>
        <v>APAGADO</v>
      </c>
      <c r="AG387" t="str">
        <f>ESTADISTICA!AG386</f>
        <v>APAGADO</v>
      </c>
      <c r="AH387" t="str">
        <f>ESTADISTICA!AH386</f>
        <v>APAGADO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 t="str">
        <f>ESTADISTICA!AE387</f>
        <v>APAGADO</v>
      </c>
      <c r="AF388" t="str">
        <f>ESTADISTICA!AF387</f>
        <v>APAGADO</v>
      </c>
      <c r="AG388" t="str">
        <f>ESTADISTICA!AG387</f>
        <v>APAGADO</v>
      </c>
      <c r="AH388" t="str">
        <f>ESTADISTICA!AH387</f>
        <v>APAGADO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 t="str">
        <f>ESTADISTICA!AE388</f>
        <v>APAGADO</v>
      </c>
      <c r="AF389" t="str">
        <f>ESTADISTICA!AF388</f>
        <v>APAGADO</v>
      </c>
      <c r="AG389" t="str">
        <f>ESTADISTICA!AG388</f>
        <v>APAGADO</v>
      </c>
      <c r="AH389" t="str">
        <f>ESTADISTICA!AH388</f>
        <v>APAGADO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 t="str">
        <f>ESTADISTICA!AI389</f>
        <v>APAGADO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 t="str">
        <f>ESTADISTICA!AI401</f>
        <v>APAGADO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>
        <f>ESTADISTICA!AF402</f>
        <v>0</v>
      </c>
      <c r="AG403" t="str">
        <f>ESTADISTICA!AG402</f>
        <v>APAGADO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str">
        <f>ESTADISTICA!AH435</f>
        <v>APAGADO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 t="str">
        <f>ESTADISTICA!AE437</f>
        <v>APAGADO</v>
      </c>
      <c r="AF438">
        <f>ESTADISTICA!AF437</f>
        <v>0</v>
      </c>
      <c r="AG438">
        <f>ESTADISTICA!AG437</f>
        <v>0</v>
      </c>
      <c r="AH438" t="str">
        <f>ESTADISTICA!AH437</f>
        <v>APAGADO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str">
        <f>ESTADISTICA!AH449</f>
        <v>APAGADO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 t="str">
        <f>ESTADISTICA!AE453</f>
        <v>APAGADO</v>
      </c>
      <c r="AF454" t="str">
        <f>ESTADISTICA!AF453</f>
        <v>APAGADO</v>
      </c>
      <c r="AG454" t="str">
        <f>ESTADISTICA!AG453</f>
        <v>APAGADO</v>
      </c>
      <c r="AH454" t="str">
        <f>ESTADISTICA!AH453</f>
        <v>APAGADO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 t="str">
        <f>ESTADISTICA!AE454</f>
        <v>APAGADO</v>
      </c>
      <c r="AF455" t="str">
        <f>ESTADISTICA!AF454</f>
        <v>APAGADO</v>
      </c>
      <c r="AG455" t="str">
        <f>ESTADISTICA!AG454</f>
        <v>APAGADO</v>
      </c>
      <c r="AH455" t="str">
        <f>ESTADISTICA!AH454</f>
        <v>APAGADO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 t="str">
        <f>ESTADISTICA!AE455</f>
        <v>APAGADO</v>
      </c>
      <c r="AF456" t="str">
        <f>ESTADISTICA!AF455</f>
        <v>APAGADO</v>
      </c>
      <c r="AG456" t="str">
        <f>ESTADISTICA!AG455</f>
        <v>APAGADO</v>
      </c>
      <c r="AH456" t="str">
        <f>ESTADISTICA!AH455</f>
        <v>APAGADO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 t="str">
        <f>ESTADISTICA!AI462</f>
        <v>APAGADO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str">
        <f>ESTADISTICA!AH465</f>
        <v>APAGADO</v>
      </c>
      <c r="AI466" t="str">
        <f>ESTADISTICA!AI465</f>
        <v>APAGADO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 t="str">
        <f>ESTADISTICA!AI472</f>
        <v>APAGADO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 t="str">
        <f>ESTADISTICA!AI476</f>
        <v>APAGADO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 t="str">
        <f>ESTADISTICA!AI478</f>
        <v>APAGADO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 t="str">
        <f>ESTADISTICA!AI479</f>
        <v>APAGADO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 t="str">
        <f>ESTADISTICA!AI484</f>
        <v>APAGADO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 t="str">
        <f>ESTADISTICA!AI488</f>
        <v>APAGADO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 t="str">
        <f>ESTADISTICA!AI489</f>
        <v>APAGADO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 t="str">
        <f>ESTADISTICA!AI490</f>
        <v>APAGADO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 t="str">
        <f>ESTADISTICA!AI491</f>
        <v>APAGADO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 t="str">
        <f>ESTADISTICA!AI492</f>
        <v>APAGADO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 t="str">
        <f>ESTADISTICA!AI493</f>
        <v>APAGADO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 t="str">
        <f>ESTADISTICA!AI494</f>
        <v>APAGADO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 t="str">
        <f>ESTADISTICA!AI500</f>
        <v>APAGADO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 t="str">
        <f>ESTADISTICA!AI501</f>
        <v>APAGADO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 t="str">
        <f>ESTADISTICA!AI502</f>
        <v>APAGADO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 t="str">
        <f>ESTADISTICA!AI508</f>
        <v>APAGADO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 t="str">
        <f>ESTADISTICA!AI516</f>
        <v>APAGADO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 t="str">
        <f>ESTADISTICA!AI520</f>
        <v>APAGADO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 t="str">
        <f>ESTADISTICA!AI524</f>
        <v>APAGADO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 t="str">
        <f>ESTADISTICA!AI528</f>
        <v>APAGADO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 t="str">
        <f>ESTADISTICA!AI529</f>
        <v>APAGADO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 t="str">
        <f>ESTADISTICA!AH532</f>
        <v>APAGADO</v>
      </c>
      <c r="AI533" t="str">
        <f>ESTADISTICA!AI532</f>
        <v>APAGADO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 t="str">
        <f>ESTADISTICA!AH533</f>
        <v>APAGADO</v>
      </c>
      <c r="AI534" t="str">
        <f>ESTADISTICA!AI533</f>
        <v>APAGADO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 t="str">
        <f>ESTADISTICA!AI534</f>
        <v>APAGADO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 t="str">
        <f>ESTADISTICA!AI536</f>
        <v>APAGADO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 t="str">
        <f>ESTADISTICA!AI537</f>
        <v>APAGADO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 t="str">
        <f>ESTADISTICA!AI538</f>
        <v>APAGADO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 t="str">
        <f>ESTADISTICA!AI539</f>
        <v>APAGADO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55</v>
      </c>
      <c r="AF2" s="18">
        <f>COUNTIFS(AF4:AF501, "=APAGADO",E4:E501,"=Fibra Optica")</f>
        <v>53</v>
      </c>
      <c r="AG2" s="18">
        <f>COUNTIFS(AG4:AG501, "=APAGADO",E4:E501,"=Fibra Optica")</f>
        <v>54</v>
      </c>
      <c r="AH2" s="18">
        <f>COUNTIFS(AH4:AH501, "=APAGADO",E4:E501,"=Fibra Optica")</f>
        <v>54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 t="str">
        <f>'RESUMEN TOTAL'!AO32</f>
        <v>APAGADO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 t="str">
        <f>'RESUMEN TOTAL'!AO38</f>
        <v>APAGADO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 t="str">
        <f>'RESUMEN TOTAL'!AN53</f>
        <v>APAGADO</v>
      </c>
      <c r="AI48" t="str">
        <f>'RESUMEN TOTAL'!AO53</f>
        <v>APAGADO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 t="str">
        <f>'RESUMEN TOTAL'!AN55</f>
        <v>APAGADO</v>
      </c>
      <c r="AI50" t="str">
        <f>'RESUMEN TOTAL'!AO55</f>
        <v>APAGADO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 t="str">
        <f>'RESUMEN TOTAL'!AN56</f>
        <v>APAGADO</v>
      </c>
      <c r="AI51" t="str">
        <f>'RESUMEN TOTAL'!AO56</f>
        <v>APAGADO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 t="str">
        <f>'RESUMEN TOTAL'!AN71</f>
        <v>APAGADO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 t="str">
        <f>'RESUMEN TOTAL'!AN83</f>
        <v>APAGADO</v>
      </c>
      <c r="AI78" t="str">
        <f>'RESUMEN TOTAL'!AO83</f>
        <v>APAGADO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 t="str">
        <f>'RESUMEN TOTAL'!AO92</f>
        <v>APAGADO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 t="str">
        <f>'RESUMEN TOTAL'!AN93</f>
        <v>APAGADO</v>
      </c>
      <c r="AI88" t="str">
        <f>'RESUMEN TOTAL'!AO93</f>
        <v>APAGADO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 t="str">
        <f>'RESUMEN TOTAL'!AN100</f>
        <v>APAGADO</v>
      </c>
      <c r="AI95" t="str">
        <f>'RESUMEN TOTAL'!AO100</f>
        <v>APAGADO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 t="str">
        <f>'RESUMEN TOTAL'!AN103</f>
        <v>APAGADO</v>
      </c>
      <c r="AI98" t="str">
        <f>'RESUMEN TOTAL'!AO103</f>
        <v>APAGADO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 t="str">
        <f>'RESUMEN TOTAL'!AM122</f>
        <v>APAGADO</v>
      </c>
      <c r="AH116" t="str">
        <f>'RESUMEN TOTAL'!AN122</f>
        <v>APAGADO</v>
      </c>
      <c r="AI116" t="str">
        <f>'RESUMEN TOTAL'!AO122</f>
        <v>APAGADO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 t="str">
        <f>'RESUMEN TOTAL'!AM123</f>
        <v>APAGADO</v>
      </c>
      <c r="AH117" t="str">
        <f>'RESUMEN TOTAL'!AN123</f>
        <v>APAGADO</v>
      </c>
      <c r="AI117" t="str">
        <f>'RESUMEN TOTAL'!AO123</f>
        <v>APAGADO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 t="str">
        <f>'RESUMEN TOTAL'!AM124</f>
        <v>APAGADO</v>
      </c>
      <c r="AH118" t="str">
        <f>'RESUMEN TOTAL'!AN124</f>
        <v>APAGADO</v>
      </c>
      <c r="AI118" t="str">
        <f>'RESUMEN TOTAL'!AO124</f>
        <v>APAGADO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 t="str">
        <f>'RESUMEN TOTAL'!AM125</f>
        <v>APAGADO</v>
      </c>
      <c r="AH119" t="str">
        <f>'RESUMEN TOTAL'!AN125</f>
        <v>APAGADO</v>
      </c>
      <c r="AI119" t="str">
        <f>'RESUMEN TOTAL'!AO125</f>
        <v>APAGADO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 t="str">
        <f>'RESUMEN TOTAL'!AM126</f>
        <v>APAGADO</v>
      </c>
      <c r="AH120" t="str">
        <f>'RESUMEN TOTAL'!AN126</f>
        <v>APAGADO</v>
      </c>
      <c r="AI120" t="str">
        <f>'RESUMEN TOTAL'!AO126</f>
        <v>APAGADO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 t="str">
        <f>'RESUMEN TOTAL'!AM127</f>
        <v>APAGADO</v>
      </c>
      <c r="AH121" t="str">
        <f>'RESUMEN TOTAL'!AN127</f>
        <v>APAGADO</v>
      </c>
      <c r="AI121" t="str">
        <f>'RESUMEN TOTAL'!AO127</f>
        <v>APAGADO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 t="str">
        <f>'RESUMEN TOTAL'!AO134</f>
        <v>APAGADO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 t="str">
        <f>'RESUMEN TOTAL'!AO142</f>
        <v>APAGADO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 t="str">
        <f>'RESUMEN TOTAL'!AO143</f>
        <v>APAGADO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 t="str">
        <f>'RESUMEN TOTAL'!AN152</f>
        <v>APAGADO</v>
      </c>
      <c r="AI144" t="str">
        <f>'RESUMEN TOTAL'!AO152</f>
        <v>APAGADO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 t="str">
        <f>'RESUMEN TOTAL'!AO153</f>
        <v>APAGADO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 t="str">
        <f>'RESUMEN TOTAL'!AN156</f>
        <v>APAGADO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  <c r="AH151" t="str">
        <f>'RESUMEN TOTAL'!AN159</f>
        <v>APAGADO</v>
      </c>
      <c r="AI151" t="str">
        <f>'RESUMEN TOTAL'!AO159</f>
        <v>APAGADO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 t="str">
        <f>'RESUMEN TOTAL'!AN164</f>
        <v>APAGADO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 t="str">
        <f>'RESUMEN TOTAL'!AM165</f>
        <v>APAGADO</v>
      </c>
      <c r="AH157" t="str">
        <f>'RESUMEN TOTAL'!AN165</f>
        <v>APAGADO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 t="str">
        <f>'RESUMEN TOTAL'!AM166</f>
        <v>APAGADO</v>
      </c>
      <c r="AH158" t="str">
        <f>'RESUMEN TOTAL'!AN166</f>
        <v>APAGADO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 t="str">
        <f>'RESUMEN TOTAL'!AM167</f>
        <v>APAGADO</v>
      </c>
      <c r="AH159" t="str">
        <f>'RESUMEN TOTAL'!AN167</f>
        <v>APAGADO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 t="str">
        <f>'RESUMEN TOTAL'!AM168</f>
        <v>APAGADO</v>
      </c>
      <c r="AH160" t="str">
        <f>'RESUMEN TOTAL'!AN168</f>
        <v>APAGADO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 t="str">
        <f>'RESUMEN TOTAL'!AM169</f>
        <v>APAGADO</v>
      </c>
      <c r="AH161" t="str">
        <f>'RESUMEN TOTAL'!AN169</f>
        <v>APAGADO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 t="str">
        <f>'RESUMEN TOTAL'!AO177</f>
        <v>APAGADO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 t="str">
        <f>'RESUMEN TOTAL'!AO194</f>
        <v>APAGADO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 t="str">
        <f>'RESUMEN TOTAL'!AO199</f>
        <v>APAGADO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 t="str">
        <f>'RESUMEN TOTAL'!AM200</f>
        <v>APAGADO</v>
      </c>
      <c r="AH191" t="str">
        <f>'RESUMEN TOTAL'!AN200</f>
        <v>APAGADO</v>
      </c>
      <c r="AI191" t="str">
        <f>'RESUMEN TOTAL'!AO200</f>
        <v>APAGADO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 t="str">
        <f>'RESUMEN TOTAL'!AM209</f>
        <v>APAGADO</v>
      </c>
      <c r="AH200" t="str">
        <f>'RESUMEN TOTAL'!AN209</f>
        <v>APAGADO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 t="str">
        <f>'RESUMEN TOTAL'!AN221</f>
        <v>APAGADO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 t="str">
        <f>'RESUMEN TOTAL'!AO224</f>
        <v>APAGADO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 t="str">
        <f>'RESUMEN TOTAL'!AO241</f>
        <v>APAGADO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 t="str">
        <f>'RESUMEN TOTAL'!AO255</f>
        <v>APAGADO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 t="str">
        <f>'RESUMEN TOTAL'!AM257</f>
        <v>APAGADO</v>
      </c>
      <c r="AH246" t="str">
        <f>'RESUMEN TOTAL'!AN257</f>
        <v>APAGADO</v>
      </c>
      <c r="AI246" t="str">
        <f>'RESUMEN TOTAL'!AO257</f>
        <v>APAGADO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 t="str">
        <f>'RESUMEN TOTAL'!AN281</f>
        <v>APAGADO</v>
      </c>
      <c r="AI269" t="str">
        <f>'RESUMEN TOTAL'!AO281</f>
        <v>APAGADO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 t="str">
        <f>'RESUMEN TOTAL'!AM292</f>
        <v>APAGADO</v>
      </c>
      <c r="AH280" t="str">
        <f>'RESUMEN TOTAL'!AN292</f>
        <v>APAGADO</v>
      </c>
      <c r="AI280" t="str">
        <f>'RESUMEN TOTAL'!AO292</f>
        <v>APAGADO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 t="str">
        <f>'RESUMEN TOTAL'!AM297</f>
        <v>APAGADO</v>
      </c>
      <c r="AH285" t="str">
        <f>'RESUMEN TOTAL'!AN297</f>
        <v>APAGADO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 t="str">
        <f>'RESUMEN TOTAL'!AM298</f>
        <v>APAGADO</v>
      </c>
      <c r="AH286" t="str">
        <f>'RESUMEN TOTAL'!AN298</f>
        <v>APAGADO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 t="str">
        <f>'RESUMEN TOTAL'!AM314</f>
        <v>APAGADO</v>
      </c>
      <c r="AH301" t="str">
        <f>'RESUMEN TOTAL'!AN314</f>
        <v>APAGADO</v>
      </c>
      <c r="AI301" t="str">
        <f>'RESUMEN TOTAL'!AO314</f>
        <v>APAGADO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 t="str">
        <f>'RESUMEN TOTAL'!AM315</f>
        <v>APAGADO</v>
      </c>
      <c r="AH302" t="str">
        <f>'RESUMEN TOTAL'!AN315</f>
        <v>APAGADO</v>
      </c>
      <c r="AI302" t="str">
        <f>'RESUMEN TOTAL'!AO315</f>
        <v>APAGADO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 t="str">
        <f>'RESUMEN TOTAL'!AM320</f>
        <v>APAGADO</v>
      </c>
      <c r="AH307" t="str">
        <f>'RESUMEN TOTAL'!AN320</f>
        <v>APAGADO</v>
      </c>
      <c r="AI307" t="str">
        <f>'RESUMEN TOTAL'!AO320</f>
        <v>APAGADO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 t="str">
        <f>'RESUMEN TOTAL'!AO322</f>
        <v>APAGADO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 t="str">
        <f>'RESUMEN TOTAL'!AN340</f>
        <v>APAGADO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 t="str">
        <f>'RESUMEN TOTAL'!AN341</f>
        <v>APAGADO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 t="str">
        <f>'RESUMEN TOTAL'!AM362</f>
        <v>APAGADO</v>
      </c>
      <c r="AH348" t="str">
        <f>'RESUMEN TOTAL'!AN362</f>
        <v>APAGADO</v>
      </c>
      <c r="AI348" t="str">
        <f>'RESUMEN TOTAL'!AO362</f>
        <v>APAGADO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 t="str">
        <f>'RESUMEN TOTAL'!AM369</f>
        <v>APAGADO</v>
      </c>
      <c r="AH355" t="str">
        <f>'RESUMEN TOTAL'!AN369</f>
        <v>APAGADO</v>
      </c>
      <c r="AI355" t="str">
        <f>'RESUMEN TOTAL'!AO369</f>
        <v>APAGADO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 t="str">
        <f>'RESUMEN TOTAL'!AO370</f>
        <v>APAGADO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 t="str">
        <f>'RESUMEN TOTAL'!AO371</f>
        <v>APAGADO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 t="str">
        <f>'RESUMEN TOTAL'!AM377</f>
        <v>APAGADO</v>
      </c>
      <c r="AH363" t="str">
        <f>'RESUMEN TOTAL'!AN377</f>
        <v>APAGADO</v>
      </c>
      <c r="AI363" t="str">
        <f>'RESUMEN TOTAL'!AO377</f>
        <v>APAGADO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 t="str">
        <f>'RESUMEN TOTAL'!AO378</f>
        <v>APAGADO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 t="str">
        <f>'RESUMEN TOTAL'!AM381</f>
        <v>APAGADO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 t="str">
        <f>'RESUMEN TOTAL'!AM382</f>
        <v>APAGADO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 t="str">
        <f>'RESUMEN TOTAL'!AM393</f>
        <v>APAGADO</v>
      </c>
      <c r="AH377" t="str">
        <f>'RESUMEN TOTAL'!AN393</f>
        <v>APAGADO</v>
      </c>
      <c r="AI377" t="str">
        <f>'RESUMEN TOTAL'!AO393</f>
        <v>APAGADO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 t="str">
        <f>'RESUMEN TOTAL'!AM394</f>
        <v>APAGADO</v>
      </c>
      <c r="AH378" t="str">
        <f>'RESUMEN TOTAL'!AN394</f>
        <v>APAGADO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 t="str">
        <f>'RESUMEN TOTAL'!AM395</f>
        <v>APAGADO</v>
      </c>
      <c r="AH379" t="str">
        <f>'RESUMEN TOTAL'!AN395</f>
        <v>APAGADO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 t="str">
        <f>'RESUMEN TOTAL'!AM396</f>
        <v>APAGADO</v>
      </c>
      <c r="AH380" t="str">
        <f>'RESUMEN TOTAL'!AN396</f>
        <v>APAGADO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 t="str">
        <f>'RESUMEN TOTAL'!AM397</f>
        <v>APAGADO</v>
      </c>
      <c r="AH381" t="str">
        <f>'RESUMEN TOTAL'!AN397</f>
        <v>APAGADO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 t="str">
        <f>'RESUMEN TOTAL'!AM398</f>
        <v>APAGADO</v>
      </c>
      <c r="AH382" t="str">
        <f>'RESUMEN TOTAL'!AN398</f>
        <v>APAGADO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 t="str">
        <f>'RESUMEN TOTAL'!AM399</f>
        <v>APAGADO</v>
      </c>
      <c r="AH383" t="str">
        <f>'RESUMEN TOTAL'!AN399</f>
        <v>APAGADO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 t="str">
        <f>'RESUMEN TOTAL'!AM400</f>
        <v>APAGADO</v>
      </c>
      <c r="AH384" t="str">
        <f>'RESUMEN TOTAL'!AN400</f>
        <v>APAGADO</v>
      </c>
      <c r="AI384" t="str">
        <f>'RESUMEN TOTAL'!AO400</f>
        <v>APAGADO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 t="str">
        <f>'RESUMEN TOTAL'!AO412</f>
        <v>APAGADO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 t="str">
        <f>'RESUMEN TOTAL'!AN447</f>
        <v>APAGADO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 t="str">
        <f>'RESUMEN TOTAL'!AN449</f>
        <v>APAGADO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 t="str">
        <f>'RESUMEN TOTAL'!AN461</f>
        <v>APAGADO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 t="str">
        <f>'RESUMEN TOTAL'!AM465</f>
        <v>APAGADO</v>
      </c>
      <c r="AH447" t="str">
        <f>'RESUMEN TOTAL'!AN465</f>
        <v>APAGADO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 t="str">
        <f>'RESUMEN TOTAL'!AM466</f>
        <v>APAGADO</v>
      </c>
      <c r="AH448" t="str">
        <f>'RESUMEN TOTAL'!AN466</f>
        <v>APAGADO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 t="str">
        <f>'RESUMEN TOTAL'!AM467</f>
        <v>APAGADO</v>
      </c>
      <c r="AH449" t="str">
        <f>'RESUMEN TOTAL'!AN467</f>
        <v>APAGADO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 t="str">
        <f>'RESUMEN TOTAL'!AM496</f>
        <v>APAGADO</v>
      </c>
      <c r="AH458" t="str">
        <f>'RESUMEN TOTAL'!AN496</f>
        <v>APAGADO</v>
      </c>
      <c r="AI458" t="str">
        <f>'RESUMEN TOTAL'!AO496</f>
        <v>APAGADO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 t="str">
        <f>'RESUMEN TOTAL'!AO497</f>
        <v>APAGADO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 t="str">
        <f>'RESUMEN TOTAL'!AO498</f>
        <v>APAGADO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 t="str">
        <f>'RESUMEN TOTAL'!AO499</f>
        <v>APAGADO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 t="str">
        <f>'RESUMEN TOTAL'!AO500</f>
        <v>APAGADO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 t="str">
        <f>'RESUMEN TOTAL'!AO501</f>
        <v>APAGADO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 t="str">
        <f>'RESUMEN TOTAL'!AO502</f>
        <v>APAGADO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 t="str">
        <f>'RESUMEN TOTAL'!AO503</f>
        <v>APAGADO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 t="str">
        <f>'RESUMEN TOTAL'!AO504</f>
        <v>APAGADO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 t="str">
        <f>'RESUMEN TOTAL'!AO505</f>
        <v>APAGADO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 t="str">
        <f>'RESUMEN TOTAL'!AO506</f>
        <v>APAGADO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 t="str">
        <f>'RESUMEN TOTAL'!AO507</f>
        <v>APAGADO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 t="str">
        <f>'RESUMEN TOTAL'!AO508</f>
        <v>APAGADO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 t="str">
        <f>'RESUMEN TOTAL'!AM510</f>
        <v>APAGADO</v>
      </c>
      <c r="AH472" t="str">
        <f>'RESUMEN TOTAL'!AN510</f>
        <v>APAGADO</v>
      </c>
      <c r="AI472" t="str">
        <f>'RESUMEN TOTAL'!AO510</f>
        <v>APAGADO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 t="str">
        <f>'RESUMEN TOTAL'!AO511</f>
        <v>APAGADO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 t="str">
        <f>'RESUMEN TOTAL'!AO512</f>
        <v>APAGADO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 t="str">
        <f>'RESUMEN TOTAL'!AO513</f>
        <v>APAGADO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 t="str">
        <f>'RESUMEN TOTAL'!AO514</f>
        <v>APAGADO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 t="str">
        <f>'RESUMEN TOTAL'!AM520</f>
        <v>APAGADO</v>
      </c>
      <c r="AH482" t="str">
        <f>'RESUMEN TOTAL'!AN520</f>
        <v>APAGADO</v>
      </c>
      <c r="AI482" t="str">
        <f>'RESUMEN TOTAL'!AO520</f>
        <v>APAGADO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 t="str">
        <f>'RESUMEN TOTAL'!AO521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 t="str">
        <f>'RESUMEN TOTAL'!AM528</f>
        <v>APAGADO</v>
      </c>
      <c r="AH490" t="str">
        <f>'RESUMEN TOTAL'!AN528</f>
        <v>APAGADO</v>
      </c>
      <c r="AI490" t="str">
        <f>'RESUMEN TOTAL'!AO528</f>
        <v>APAGADO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 t="str">
        <f>'RESUMEN TOTAL'!AM532</f>
        <v>APAGADO</v>
      </c>
      <c r="AH494" t="str">
        <f>'RESUMEN TOTAL'!AN532</f>
        <v>APAGADO</v>
      </c>
      <c r="AI494" t="str">
        <f>'RESUMEN TOTAL'!AO532</f>
        <v>APAGADO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 t="str">
        <f>'RESUMEN TOTAL'!AO533</f>
        <v>APAGADO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 t="str">
        <f>'RESUMEN TOTAL'!AM536</f>
        <v>APAGADO</v>
      </c>
      <c r="AH498" t="str">
        <f>'RESUMEN TOTAL'!AN536</f>
        <v>APAGADO</v>
      </c>
      <c r="AI498" t="str">
        <f>'RESUMEN TOTAL'!AO536</f>
        <v>APAGADO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 t="str">
        <f>'RESUMEN TOTAL'!AO537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 t="str">
        <f>'RESUMEN TOTAL'!AM540</f>
        <v>APAGADO</v>
      </c>
      <c r="AH504" t="str">
        <f>'RESUMEN TOTAL'!AN540</f>
        <v>APAGADO</v>
      </c>
      <c r="AI504" t="str">
        <f>'RESUMEN TOTAL'!AO540</f>
        <v>APAGADO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 t="str">
        <f>'RESUMEN TOTAL'!AO541</f>
        <v>APAGADO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 t="str">
        <f>'RESUMEN TOTAL'!AM544</f>
        <v>APAGADO</v>
      </c>
      <c r="AH508" t="str">
        <f>'RESUMEN TOTAL'!AN544</f>
        <v>APAGADO</v>
      </c>
      <c r="AI508" t="str">
        <f>'RESUMEN TOTAL'!AO544</f>
        <v>APAGADO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 t="str">
        <f>'RESUMEN TOTAL'!AO545</f>
        <v>APAGADO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 t="str">
        <f>'RESUMEN TOTAL'!AO546</f>
        <v>APAGADO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 t="str">
        <f>'RESUMEN TOTAL'!AO547</f>
        <v>APAGADO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 t="str">
        <f>'RESUMEN TOTAL'!AO548</f>
        <v>APAGADO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 t="str">
        <f>'RESUMEN TOTAL'!AO549</f>
        <v>APAGADO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  <c r="AI514" t="str">
        <f>'RESUMEN TOTAL'!AO550</f>
        <v>APAGADO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  <c r="AI515" t="str">
        <f>'RESUMEN TOTAL'!AO551</f>
        <v>APAGADO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15</v>
      </c>
      <c r="AF2" s="18">
        <f>COUNTIFS(AF5:AF502, "=APAGADO",E5:E502,"=PTO A FO")</f>
        <v>13</v>
      </c>
      <c r="AG2" s="18">
        <f>COUNTIFS(AG5:AG502, "=APAGADO",E5:E502,"=PTO A FO")</f>
        <v>13</v>
      </c>
      <c r="AH2" s="18">
        <f>COUNTIFS(AH5:AH502, "=APAGADO",E5:E502,"=PTO A FO")</f>
        <v>13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 t="str">
        <f>'RESUMEN TOTAL'!AO27</f>
        <v>APAGADO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 t="str">
        <f>'RESUMEN TOTAL'!AK32</f>
        <v>APAGADO</v>
      </c>
      <c r="AF28" t="str">
        <f>'RESUMEN TOTAL'!AL32</f>
        <v>APAGADO</v>
      </c>
      <c r="AG28" t="str">
        <f>'RESUMEN TOTAL'!AM32</f>
        <v>APAGADO</v>
      </c>
      <c r="AH28" t="str">
        <f>'RESUMEN TOTAL'!AN32</f>
        <v>APAGADO</v>
      </c>
      <c r="AI28" t="str">
        <f>'RESUMEN TOTAL'!AO32</f>
        <v>APAGADO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 t="str">
        <f>'RESUMEN TOTAL'!AO38</f>
        <v>APAGADO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 t="str">
        <f>'RESUMEN TOTAL'!AO50</f>
        <v>APAGADO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 t="str">
        <f>'RESUMEN TOTAL'!AN53</f>
        <v>APAGADO</v>
      </c>
      <c r="AI49" t="str">
        <f>'RESUMEN TOTAL'!AO53</f>
        <v>APAGADO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 t="str">
        <f>'RESUMEN TOTAL'!AN55</f>
        <v>APAGADO</v>
      </c>
      <c r="AI51" t="str">
        <f>'RESUMEN TOTAL'!AO55</f>
        <v>APAGADO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 t="str">
        <f>'RESUMEN TOTAL'!AN56</f>
        <v>APAGADO</v>
      </c>
      <c r="AI52" t="str">
        <f>'RESUMEN TOTAL'!AO56</f>
        <v>APAGADO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 t="str">
        <f>'RESUMEN TOTAL'!AK60</f>
        <v>APAGADO</v>
      </c>
      <c r="AF56" t="str">
        <f>'RESUMEN TOTAL'!AL60</f>
        <v>APAGADO</v>
      </c>
      <c r="AG56" t="str">
        <f>'RESUMEN TOTAL'!AM60</f>
        <v>APAGADO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 t="str">
        <f>'RESUMEN TOTAL'!AK61</f>
        <v>APAGADO</v>
      </c>
      <c r="AF57" t="str">
        <f>'RESUMEN TOTAL'!AL61</f>
        <v>APAGADO</v>
      </c>
      <c r="AG57" t="str">
        <f>'RESUMEN TOTAL'!AM61</f>
        <v>APAGADO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 t="str">
        <f>'RESUMEN TOTAL'!AK62</f>
        <v>APAGADO</v>
      </c>
      <c r="AF58" t="str">
        <f>'RESUMEN TOTAL'!AL62</f>
        <v>APAGADO</v>
      </c>
      <c r="AG58" t="str">
        <f>'RESUMEN TOTAL'!AM62</f>
        <v>APAGADO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 t="str">
        <f>'RESUMEN TOTAL'!AK63</f>
        <v>APAGADO</v>
      </c>
      <c r="AF59" t="str">
        <f>'RESUMEN TOTAL'!AL63</f>
        <v>APAGADO</v>
      </c>
      <c r="AG59" t="str">
        <f>'RESUMEN TOTAL'!AM63</f>
        <v>APAGADO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 t="str">
        <f>'RESUMEN TOTAL'!AK70</f>
        <v>APAGADO</v>
      </c>
      <c r="AF66" t="str">
        <f>'RESUMEN TOTAL'!AL70</f>
        <v>APAGADO</v>
      </c>
      <c r="AG66" t="str">
        <f>'RESUMEN TOTAL'!AM70</f>
        <v>APAGADO</v>
      </c>
      <c r="AH66" t="str">
        <f>'RESUMEN TOTAL'!AN70</f>
        <v>APAGADO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 t="str">
        <f>'RESUMEN TOTAL'!AK71</f>
        <v>APAGADO</v>
      </c>
      <c r="AF67" t="str">
        <f>'RESUMEN TOTAL'!AL71</f>
        <v>APAGADO</v>
      </c>
      <c r="AG67" t="str">
        <f>'RESUMEN TOTAL'!AM71</f>
        <v>APAGADO</v>
      </c>
      <c r="AH67" t="str">
        <f>'RESUMEN TOTAL'!AN71</f>
        <v>APAGADO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 t="str">
        <f>'RESUMEN TOTAL'!AL73</f>
        <v>APAGADO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 t="str">
        <f>'RESUMEN TOTAL'!AK75</f>
        <v>APAGADO</v>
      </c>
      <c r="AF71" t="str">
        <f>'RESUMEN TOTAL'!AL75</f>
        <v>APAGADO</v>
      </c>
      <c r="AG71" t="str">
        <f>'RESUMEN TOTAL'!AM75</f>
        <v>APAGADO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 t="str">
        <f>'RESUMEN TOTAL'!AL81</f>
        <v>APAGADO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 t="str">
        <f>'RESUMEN TOTAL'!AK83</f>
        <v>APAGADO</v>
      </c>
      <c r="AF79" t="str">
        <f>'RESUMEN TOTAL'!AL83</f>
        <v>APAGADO</v>
      </c>
      <c r="AG79" t="str">
        <f>'RESUMEN TOTAL'!AM83</f>
        <v>APAGADO</v>
      </c>
      <c r="AH79" t="str">
        <f>'RESUMEN TOTAL'!AN83</f>
        <v>APAGADO</v>
      </c>
      <c r="AI79" t="str">
        <f>'RESUMEN TOTAL'!AO83</f>
        <v>APAGADO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 t="str">
        <f>'RESUMEN TOTAL'!AK88</f>
        <v>APAGADO</v>
      </c>
      <c r="AF84" t="str">
        <f>'RESUMEN TOTAL'!AL88</f>
        <v>APAGADO</v>
      </c>
      <c r="AG84" t="str">
        <f>'RESUMEN TOTAL'!AM88</f>
        <v>APAGADO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 t="str">
        <f>'RESUMEN TOTAL'!AM92</f>
        <v>APAGADO</v>
      </c>
      <c r="AH88" t="str">
        <f>'RESUMEN TOTAL'!AN92</f>
        <v>APAGADO</v>
      </c>
      <c r="AI88" t="str">
        <f>'RESUMEN TOTAL'!AO92</f>
        <v>APAGADO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 t="str">
        <f>'RESUMEN TOTAL'!AM93</f>
        <v>APAGADO</v>
      </c>
      <c r="AH89" t="str">
        <f>'RESUMEN TOTAL'!AN93</f>
        <v>APAGADO</v>
      </c>
      <c r="AI89" t="str">
        <f>'RESUMEN TOTAL'!AO93</f>
        <v>APAGADO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 t="str">
        <f>'RESUMEN TOTAL'!AL99</f>
        <v>APAGADO</v>
      </c>
      <c r="AG95" t="str">
        <f>'RESUMEN TOTAL'!AM99</f>
        <v>APAGADO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 t="str">
        <f>'RESUMEN TOTAL'!AK100</f>
        <v>APAGADO</v>
      </c>
      <c r="AF96" t="str">
        <f>'RESUMEN TOTAL'!AL100</f>
        <v>APAGADO</v>
      </c>
      <c r="AG96">
        <f>'RESUMEN TOTAL'!AM100</f>
        <v>0</v>
      </c>
      <c r="AH96" t="str">
        <f>'RESUMEN TOTAL'!AN100</f>
        <v>APAGADO</v>
      </c>
      <c r="AI96" t="str">
        <f>'RESUMEN TOTAL'!AO100</f>
        <v>APAGADO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 t="str">
        <f>'RESUMEN TOTAL'!AN103</f>
        <v>APAGADO</v>
      </c>
      <c r="AI99" t="str">
        <f>'RESUMEN TOTAL'!AO103</f>
        <v>APAGADO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 t="str">
        <f>'RESUMEN TOTAL'!AK104</f>
        <v>APAGADO</v>
      </c>
      <c r="AF100" t="str">
        <f>'RESUMEN TOTAL'!AL104</f>
        <v>APAGADO</v>
      </c>
      <c r="AG100" t="str">
        <f>'RESUMEN TOTAL'!AM104</f>
        <v>APAGADO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 t="str">
        <f>'RESUMEN TOTAL'!AK105</f>
        <v>APAGADO</v>
      </c>
      <c r="AF101" t="str">
        <f>'RESUMEN TOTAL'!AL105</f>
        <v>APAGADO</v>
      </c>
      <c r="AG101" t="str">
        <f>'RESUMEN TOTAL'!AM105</f>
        <v>APAGADO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 t="str">
        <f>'RESUMEN TOTAL'!AM122</f>
        <v>APAGADO</v>
      </c>
      <c r="AH117" t="str">
        <f>'RESUMEN TOTAL'!AN122</f>
        <v>APAGADO</v>
      </c>
      <c r="AI117" t="str">
        <f>'RESUMEN TOTAL'!AO122</f>
        <v>APAGADO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 t="str">
        <f>'RESUMEN TOTAL'!AM123</f>
        <v>APAGADO</v>
      </c>
      <c r="AH118" t="str">
        <f>'RESUMEN TOTAL'!AN123</f>
        <v>APAGADO</v>
      </c>
      <c r="AI118" t="str">
        <f>'RESUMEN TOTAL'!AO123</f>
        <v>APAGADO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 t="str">
        <f>'RESUMEN TOTAL'!AM124</f>
        <v>APAGADO</v>
      </c>
      <c r="AH119" t="str">
        <f>'RESUMEN TOTAL'!AN124</f>
        <v>APAGADO</v>
      </c>
      <c r="AI119" t="str">
        <f>'RESUMEN TOTAL'!AO124</f>
        <v>APAGADO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 t="str">
        <f>'RESUMEN TOTAL'!AM125</f>
        <v>APAGADO</v>
      </c>
      <c r="AH120" t="str">
        <f>'RESUMEN TOTAL'!AN125</f>
        <v>APAGADO</v>
      </c>
      <c r="AI120" t="str">
        <f>'RESUMEN TOTAL'!AO125</f>
        <v>APAGADO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 t="str">
        <f>'RESUMEN TOTAL'!AM126</f>
        <v>APAGADO</v>
      </c>
      <c r="AH121" t="str">
        <f>'RESUMEN TOTAL'!AN126</f>
        <v>APAGADO</v>
      </c>
      <c r="AI121" t="str">
        <f>'RESUMEN TOTAL'!AO126</f>
        <v>APAGADO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 t="str">
        <f>'RESUMEN TOTAL'!AO127</f>
        <v>APAGADO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 t="str">
        <f>'RESUMEN TOTAL'!AO132</f>
        <v>APAGADO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 t="str">
        <f>'RESUMEN TOTAL'!AN134</f>
        <v>APAGADO</v>
      </c>
      <c r="AI127" t="str">
        <f>'RESUMEN TOTAL'!AO134</f>
        <v>APAGADO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 t="str">
        <f>'RESUMEN TOTAL'!AN142</f>
        <v>APAGADO</v>
      </c>
      <c r="AI135" t="str">
        <f>'RESUMEN TOTAL'!AO142</f>
        <v>APAGADO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 t="str">
        <f>'RESUMEN TOTAL'!AN143</f>
        <v>APAGADO</v>
      </c>
      <c r="AI136" t="str">
        <f>'RESUMEN TOTAL'!AO143</f>
        <v>APAGADO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 t="str">
        <f>'RESUMEN TOTAL'!AN152</f>
        <v>APAGADO</v>
      </c>
      <c r="AI145" t="str">
        <f>'RESUMEN TOTAL'!AO152</f>
        <v>APAGADO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 t="str">
        <f>'RESUMEN TOTAL'!AN153</f>
        <v>APAGADO</v>
      </c>
      <c r="AI146" t="str">
        <f>'RESUMEN TOTAL'!AO153</f>
        <v>APAGADO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 t="str">
        <f>'RESUMEN TOTAL'!AN156</f>
        <v>APAGADO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 t="str">
        <f>'RESUMEN TOTAL'!AK159</f>
        <v>APAGADO</v>
      </c>
      <c r="AF152" t="str">
        <f>'RESUMEN TOTAL'!AL159</f>
        <v>APAGADO</v>
      </c>
      <c r="AG152" t="str">
        <f>'RESUMEN TOTAL'!AM159</f>
        <v>APAGADO</v>
      </c>
      <c r="AH152" t="str">
        <f>'RESUMEN TOTAL'!AN159</f>
        <v>APAGADO</v>
      </c>
      <c r="AI152" t="str">
        <f>'RESUMEN TOTAL'!AO159</f>
        <v>APAGADO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 t="str">
        <f>'RESUMEN TOTAL'!AK164</f>
        <v>APAGADO</v>
      </c>
      <c r="AF157" t="str">
        <f>'RESUMEN TOTAL'!AL164</f>
        <v>APAGADO</v>
      </c>
      <c r="AG157" t="str">
        <f>'RESUMEN TOTAL'!AM164</f>
        <v>APAGADO</v>
      </c>
      <c r="AH157" t="str">
        <f>'RESUMEN TOTAL'!AN164</f>
        <v>APAGADO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 t="str">
        <f>'RESUMEN TOTAL'!AK165</f>
        <v>APAGADO</v>
      </c>
      <c r="AF158" t="str">
        <f>'RESUMEN TOTAL'!AL165</f>
        <v>APAGADO</v>
      </c>
      <c r="AG158" t="str">
        <f>'RESUMEN TOTAL'!AM165</f>
        <v>APAGADO</v>
      </c>
      <c r="AH158" t="str">
        <f>'RESUMEN TOTAL'!AN165</f>
        <v>APAGADO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 t="str">
        <f>'RESUMEN TOTAL'!AK166</f>
        <v>APAGADO</v>
      </c>
      <c r="AF159" t="str">
        <f>'RESUMEN TOTAL'!AL166</f>
        <v>APAGADO</v>
      </c>
      <c r="AG159" t="str">
        <f>'RESUMEN TOTAL'!AM166</f>
        <v>APAGADO</v>
      </c>
      <c r="AH159" t="str">
        <f>'RESUMEN TOTAL'!AN166</f>
        <v>APAGADO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 t="str">
        <f>'RESUMEN TOTAL'!AK167</f>
        <v>APAGADO</v>
      </c>
      <c r="AF160" t="str">
        <f>'RESUMEN TOTAL'!AL167</f>
        <v>APAGADO</v>
      </c>
      <c r="AG160" t="str">
        <f>'RESUMEN TOTAL'!AM167</f>
        <v>APAGADO</v>
      </c>
      <c r="AH160" t="str">
        <f>'RESUMEN TOTAL'!AN167</f>
        <v>APAGADO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 t="str">
        <f>'RESUMEN TOTAL'!AK168</f>
        <v>APAGADO</v>
      </c>
      <c r="AF161" t="str">
        <f>'RESUMEN TOTAL'!AL168</f>
        <v>APAGADO</v>
      </c>
      <c r="AG161" t="str">
        <f>'RESUMEN TOTAL'!AM168</f>
        <v>APAGADO</v>
      </c>
      <c r="AH161" t="str">
        <f>'RESUMEN TOTAL'!AN168</f>
        <v>APAGADO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 t="str">
        <f>'RESUMEN TOTAL'!AN169</f>
        <v>APAGADO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 t="str">
        <f>'RESUMEN TOTAL'!AO170</f>
        <v>APAGADO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 t="str">
        <f>'RESUMEN TOTAL'!AL177</f>
        <v>APAGADO</v>
      </c>
      <c r="AG170">
        <f>'RESUMEN TOTAL'!AM177</f>
        <v>0</v>
      </c>
      <c r="AH170">
        <f>'RESUMEN TOTAL'!AN177</f>
        <v>0</v>
      </c>
      <c r="AI170" t="str">
        <f>'RESUMEN TOTAL'!AO177</f>
        <v>APAGADO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 t="str">
        <f>'RESUMEN TOTAL'!AK194</f>
        <v>APAGADO</v>
      </c>
      <c r="AF186" t="str">
        <f>'RESUMEN TOTAL'!AL194</f>
        <v>APAGADO</v>
      </c>
      <c r="AG186" t="str">
        <f>'RESUMEN TOTAL'!AM194</f>
        <v>APAGADO</v>
      </c>
      <c r="AH186" t="str">
        <f>'RESUMEN TOTAL'!AN194</f>
        <v>APAGADO</v>
      </c>
      <c r="AI186" t="str">
        <f>'RESUMEN TOTAL'!AO194</f>
        <v>APAGADO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 t="str">
        <f>'RESUMEN TOTAL'!AK199</f>
        <v>APAGADO</v>
      </c>
      <c r="AF191" t="str">
        <f>'RESUMEN TOTAL'!AL199</f>
        <v>APAGADO</v>
      </c>
      <c r="AG191" t="str">
        <f>'RESUMEN TOTAL'!AM199</f>
        <v>APAGADO</v>
      </c>
      <c r="AH191" t="str">
        <f>'RESUMEN TOTAL'!AN199</f>
        <v>APAGADO</v>
      </c>
      <c r="AI191" t="str">
        <f>'RESUMEN TOTAL'!AO199</f>
        <v>APAGADO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 t="str">
        <f>'RESUMEN TOTAL'!AK200</f>
        <v>APAGADO</v>
      </c>
      <c r="AF192" t="str">
        <f>'RESUMEN TOTAL'!AL200</f>
        <v>APAGADO</v>
      </c>
      <c r="AG192" t="str">
        <f>'RESUMEN TOTAL'!AM200</f>
        <v>APAGADO</v>
      </c>
      <c r="AH192" t="str">
        <f>'RESUMEN TOTAL'!AN200</f>
        <v>APAGADO</v>
      </c>
      <c r="AI192" t="str">
        <f>'RESUMEN TOTAL'!AO200</f>
        <v>APAGADO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 t="str">
        <f>'RESUMEN TOTAL'!AK209</f>
        <v>APAGADO</v>
      </c>
      <c r="AF201" t="str">
        <f>'RESUMEN TOTAL'!AL209</f>
        <v>APAGADO</v>
      </c>
      <c r="AG201" t="str">
        <f>'RESUMEN TOTAL'!AM209</f>
        <v>APAGADO</v>
      </c>
      <c r="AH201" t="str">
        <f>'RESUMEN TOTAL'!AN209</f>
        <v>APAGADO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 t="str">
        <f>'RESUMEN TOTAL'!AN221</f>
        <v>APAGADO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 t="str">
        <f>'RESUMEN TOTAL'!AK224</f>
        <v>APAGADO</v>
      </c>
      <c r="AF215" t="str">
        <f>'RESUMEN TOTAL'!AL224</f>
        <v>APAGADO</v>
      </c>
      <c r="AG215" t="str">
        <f>'RESUMEN TOTAL'!AM224</f>
        <v>APAGADO</v>
      </c>
      <c r="AH215" t="str">
        <f>'RESUMEN TOTAL'!AN224</f>
        <v>APAGADO</v>
      </c>
      <c r="AI215" t="str">
        <f>'RESUMEN TOTAL'!AO224</f>
        <v>APAGADO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 t="str">
        <f>'RESUMEN TOTAL'!AK241</f>
        <v>APAGADO</v>
      </c>
      <c r="AF231" t="str">
        <f>'RESUMEN TOTAL'!AL241</f>
        <v>APAGADO</v>
      </c>
      <c r="AG231" t="str">
        <f>'RESUMEN TOTAL'!AM241</f>
        <v>APAGADO</v>
      </c>
      <c r="AH231" t="str">
        <f>'RESUMEN TOTAL'!AN241</f>
        <v>APAGADO</v>
      </c>
      <c r="AI231" t="str">
        <f>'RESUMEN TOTAL'!AO241</f>
        <v>APAGADO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 t="str">
        <f>'RESUMEN TOTAL'!AK255</f>
        <v>APAGADO</v>
      </c>
      <c r="AF245" t="str">
        <f>'RESUMEN TOTAL'!AL255</f>
        <v>APAGADO</v>
      </c>
      <c r="AG245" t="str">
        <f>'RESUMEN TOTAL'!AM255</f>
        <v>APAGADO</v>
      </c>
      <c r="AH245" t="str">
        <f>'RESUMEN TOTAL'!AN255</f>
        <v>APAGADO</v>
      </c>
      <c r="AI245" t="str">
        <f>'RESUMEN TOTAL'!AO255</f>
        <v>APAGADO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 t="str">
        <f>'RESUMEN TOTAL'!AK257</f>
        <v>APAGADO</v>
      </c>
      <c r="AF247">
        <f>'RESUMEN TOTAL'!AL257</f>
        <v>0</v>
      </c>
      <c r="AG247" t="str">
        <f>'RESUMEN TOTAL'!AM257</f>
        <v>APAGADO</v>
      </c>
      <c r="AH247" t="str">
        <f>'RESUMEN TOTAL'!AN257</f>
        <v>APAGADO</v>
      </c>
      <c r="AI247" t="str">
        <f>'RESUMEN TOTAL'!AO257</f>
        <v>APAGADO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 t="str">
        <f>'RESUMEN TOTAL'!AL260</f>
        <v>APAGADO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 t="str">
        <f>'RESUMEN TOTAL'!AM281</f>
        <v>APAGADO</v>
      </c>
      <c r="AH270" t="str">
        <f>'RESUMEN TOTAL'!AN281</f>
        <v>APAGADO</v>
      </c>
      <c r="AI270" t="str">
        <f>'RESUMEN TOTAL'!AO281</f>
        <v>APAGADO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 t="str">
        <f>'RESUMEN TOTAL'!AM292</f>
        <v>APAGADO</v>
      </c>
      <c r="AH281" t="str">
        <f>'RESUMEN TOTAL'!AN292</f>
        <v>APAGADO</v>
      </c>
      <c r="AI281" t="str">
        <f>'RESUMEN TOTAL'!AO292</f>
        <v>APAGADO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 t="str">
        <f>'RESUMEN TOTAL'!AK297</f>
        <v>APAGADO</v>
      </c>
      <c r="AF286" t="str">
        <f>'RESUMEN TOTAL'!AL297</f>
        <v>APAGADO</v>
      </c>
      <c r="AG286" t="str">
        <f>'RESUMEN TOTAL'!AM297</f>
        <v>APAGADO</v>
      </c>
      <c r="AH286" t="str">
        <f>'RESUMEN TOTAL'!AN297</f>
        <v>APAGADO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 t="str">
        <f>'RESUMEN TOTAL'!AK298</f>
        <v>APAGADO</v>
      </c>
      <c r="AF287" t="str">
        <f>'RESUMEN TOTAL'!AL298</f>
        <v>APAGADO</v>
      </c>
      <c r="AG287" t="str">
        <f>'RESUMEN TOTAL'!AM298</f>
        <v>APAGADO</v>
      </c>
      <c r="AH287" t="str">
        <f>'RESUMEN TOTAL'!AN298</f>
        <v>APAGADO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 t="str">
        <f>'RESUMEN TOTAL'!AK314</f>
        <v>APAGADO</v>
      </c>
      <c r="AF302" t="str">
        <f>'RESUMEN TOTAL'!AL314</f>
        <v>APAGADO</v>
      </c>
      <c r="AG302" t="str">
        <f>'RESUMEN TOTAL'!AM314</f>
        <v>APAGADO</v>
      </c>
      <c r="AH302" t="str">
        <f>'RESUMEN TOTAL'!AN314</f>
        <v>APAGADO</v>
      </c>
      <c r="AI302" t="str">
        <f>'RESUMEN TOTAL'!AO314</f>
        <v>APAGADO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 t="str">
        <f>'RESUMEN TOTAL'!AK315</f>
        <v>APAGADO</v>
      </c>
      <c r="AF303" t="str">
        <f>'RESUMEN TOTAL'!AL315</f>
        <v>APAGADO</v>
      </c>
      <c r="AG303" t="str">
        <f>'RESUMEN TOTAL'!AM315</f>
        <v>APAGADO</v>
      </c>
      <c r="AH303" t="str">
        <f>'RESUMEN TOTAL'!AN315</f>
        <v>APAGADO</v>
      </c>
      <c r="AI303" t="str">
        <f>'RESUMEN TOTAL'!AO315</f>
        <v>APAGADO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 t="str">
        <f>'RESUMEN TOTAL'!AK320</f>
        <v>APAGADO</v>
      </c>
      <c r="AF308" t="str">
        <f>'RESUMEN TOTAL'!AL320</f>
        <v>APAGADO</v>
      </c>
      <c r="AG308" t="str">
        <f>'RESUMEN TOTAL'!AM320</f>
        <v>APAGADO</v>
      </c>
      <c r="AH308" t="str">
        <f>'RESUMEN TOTAL'!AN320</f>
        <v>APAGADO</v>
      </c>
      <c r="AI308" t="str">
        <f>'RESUMEN TOTAL'!AO320</f>
        <v>APAGADO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 t="str">
        <f>'RESUMEN TOTAL'!AK322</f>
        <v>APAGADO</v>
      </c>
      <c r="AF310" t="str">
        <f>'RESUMEN TOTAL'!AL322</f>
        <v>APAGADO</v>
      </c>
      <c r="AG310" t="str">
        <f>'RESUMEN TOTAL'!AM322</f>
        <v>APAGADO</v>
      </c>
      <c r="AH310" t="str">
        <f>'RESUMEN TOTAL'!AN322</f>
        <v>APAGADO</v>
      </c>
      <c r="AI310" t="str">
        <f>'RESUMEN TOTAL'!AO322</f>
        <v>APAGADO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 t="str">
        <f>'RESUMEN TOTAL'!AK337</f>
        <v>APAGADO</v>
      </c>
      <c r="AF324">
        <f>'RESUMEN TOTAL'!AL337</f>
        <v>0</v>
      </c>
      <c r="AG324" t="str">
        <f>'RESUMEN TOTAL'!AM337</f>
        <v>APAGADO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 t="str">
        <f>'RESUMEN TOTAL'!AN340</f>
        <v>APAGADO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 t="str">
        <f>'RESUMEN TOTAL'!AN341</f>
        <v>APAGADO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 t="str">
        <f>'RESUMEN TOTAL'!AK362</f>
        <v>APAGADO</v>
      </c>
      <c r="AF349" t="str">
        <f>'RESUMEN TOTAL'!AL362</f>
        <v>APAGADO</v>
      </c>
      <c r="AG349" t="str">
        <f>'RESUMEN TOTAL'!AM362</f>
        <v>APAGADO</v>
      </c>
      <c r="AH349" t="str">
        <f>'RESUMEN TOTAL'!AN362</f>
        <v>APAGADO</v>
      </c>
      <c r="AI349" t="str">
        <f>'RESUMEN TOTAL'!AO362</f>
        <v>APAGADO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 t="str">
        <f>'RESUMEN TOTAL'!AN369</f>
        <v>APAGADO</v>
      </c>
      <c r="AI356" t="str">
        <f>'RESUMEN TOTAL'!AO369</f>
        <v>APAGADO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 t="str">
        <f>'RESUMEN TOTAL'!AN370</f>
        <v>APAGADO</v>
      </c>
      <c r="AI357" t="str">
        <f>'RESUMEN TOTAL'!AO370</f>
        <v>APAGADO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 t="str">
        <f>'RESUMEN TOTAL'!AK371</f>
        <v>APAGADO</v>
      </c>
      <c r="AF358" t="str">
        <f>'RESUMEN TOTAL'!AL371</f>
        <v>APAGADO</v>
      </c>
      <c r="AG358" t="str">
        <f>'RESUMEN TOTAL'!AM371</f>
        <v>APAGADO</v>
      </c>
      <c r="AH358" t="str">
        <f>'RESUMEN TOTAL'!AN371</f>
        <v>APAGADO</v>
      </c>
      <c r="AI358" t="str">
        <f>'RESUMEN TOTAL'!AO371</f>
        <v>APAGADO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 t="str">
        <f>'RESUMEN TOTAL'!AK377</f>
        <v>APAGADO</v>
      </c>
      <c r="AF364" t="str">
        <f>'RESUMEN TOTAL'!AL377</f>
        <v>APAGADO</v>
      </c>
      <c r="AG364" t="str">
        <f>'RESUMEN TOTAL'!AM377</f>
        <v>APAGADO</v>
      </c>
      <c r="AH364" t="str">
        <f>'RESUMEN TOTAL'!AN377</f>
        <v>APAGADO</v>
      </c>
      <c r="AI364" t="str">
        <f>'RESUMEN TOTAL'!AO377</f>
        <v>APAGADO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 t="str">
        <f>'RESUMEN TOTAL'!AK378</f>
        <v>APAGADO</v>
      </c>
      <c r="AF365" t="str">
        <f>'RESUMEN TOTAL'!AL378</f>
        <v>APAGADO</v>
      </c>
      <c r="AG365" t="str">
        <f>'RESUMEN TOTAL'!AM378</f>
        <v>APAGADO</v>
      </c>
      <c r="AH365" t="str">
        <f>'RESUMEN TOTAL'!AN378</f>
        <v>APAGADO</v>
      </c>
      <c r="AI365" t="str">
        <f>'RESUMEN TOTAL'!AO378</f>
        <v>APAGADO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 t="str">
        <f>'RESUMEN TOTAL'!AK380</f>
        <v>APAGADO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 t="str">
        <f>'RESUMEN TOTAL'!AK381</f>
        <v>APAGADO</v>
      </c>
      <c r="AF368" t="str">
        <f>'RESUMEN TOTAL'!AL381</f>
        <v>APAGADO</v>
      </c>
      <c r="AG368" t="str">
        <f>'RESUMEN TOTAL'!AM381</f>
        <v>APAGADO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 t="str">
        <f>'RESUMEN TOTAL'!AK382</f>
        <v>APAGADO</v>
      </c>
      <c r="AF369" t="str">
        <f>'RESUMEN TOTAL'!AL382</f>
        <v>APAGADO</v>
      </c>
      <c r="AG369" t="str">
        <f>'RESUMEN TOTAL'!AM382</f>
        <v>APAGADO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 t="str">
        <f>'RESUMEN TOTAL'!AK393</f>
        <v>APAGADO</v>
      </c>
      <c r="AF378" t="str">
        <f>'RESUMEN TOTAL'!AL393</f>
        <v>APAGADO</v>
      </c>
      <c r="AG378" t="str">
        <f>'RESUMEN TOTAL'!AM393</f>
        <v>APAGADO</v>
      </c>
      <c r="AH378" t="str">
        <f>'RESUMEN TOTAL'!AN393</f>
        <v>APAGADO</v>
      </c>
      <c r="AI378" t="str">
        <f>'RESUMEN TOTAL'!AO393</f>
        <v>APAGADO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 t="str">
        <f>'RESUMEN TOTAL'!AK394</f>
        <v>APAGADO</v>
      </c>
      <c r="AF379" t="str">
        <f>'RESUMEN TOTAL'!AL394</f>
        <v>APAGADO</v>
      </c>
      <c r="AG379" t="str">
        <f>'RESUMEN TOTAL'!AM394</f>
        <v>APAGADO</v>
      </c>
      <c r="AH379" t="str">
        <f>'RESUMEN TOTAL'!AN394</f>
        <v>APAGADO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 t="str">
        <f>'RESUMEN TOTAL'!AK395</f>
        <v>APAGADO</v>
      </c>
      <c r="AF380" t="str">
        <f>'RESUMEN TOTAL'!AL395</f>
        <v>APAGADO</v>
      </c>
      <c r="AG380" t="str">
        <f>'RESUMEN TOTAL'!AM395</f>
        <v>APAGADO</v>
      </c>
      <c r="AH380" t="str">
        <f>'RESUMEN TOTAL'!AN395</f>
        <v>APAGADO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 t="str">
        <f>'RESUMEN TOTAL'!AK396</f>
        <v>APAGADO</v>
      </c>
      <c r="AF381" t="str">
        <f>'RESUMEN TOTAL'!AL396</f>
        <v>APAGADO</v>
      </c>
      <c r="AG381" t="str">
        <f>'RESUMEN TOTAL'!AM396</f>
        <v>APAGADO</v>
      </c>
      <c r="AH381" t="str">
        <f>'RESUMEN TOTAL'!AN396</f>
        <v>APAGADO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 t="str">
        <f>'RESUMEN TOTAL'!AK397</f>
        <v>APAGADO</v>
      </c>
      <c r="AF382" t="str">
        <f>'RESUMEN TOTAL'!AL397</f>
        <v>APAGADO</v>
      </c>
      <c r="AG382" t="str">
        <f>'RESUMEN TOTAL'!AM397</f>
        <v>APAGADO</v>
      </c>
      <c r="AH382" t="str">
        <f>'RESUMEN TOTAL'!AN397</f>
        <v>APAGADO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 t="str">
        <f>'RESUMEN TOTAL'!AK398</f>
        <v>APAGADO</v>
      </c>
      <c r="AF383" t="str">
        <f>'RESUMEN TOTAL'!AL398</f>
        <v>APAGADO</v>
      </c>
      <c r="AG383" t="str">
        <f>'RESUMEN TOTAL'!AM398</f>
        <v>APAGADO</v>
      </c>
      <c r="AH383" t="str">
        <f>'RESUMEN TOTAL'!AN398</f>
        <v>APAGADO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 t="str">
        <f>'RESUMEN TOTAL'!AK399</f>
        <v>APAGADO</v>
      </c>
      <c r="AF384" t="str">
        <f>'RESUMEN TOTAL'!AL399</f>
        <v>APAGADO</v>
      </c>
      <c r="AG384" t="str">
        <f>'RESUMEN TOTAL'!AM399</f>
        <v>APAGADO</v>
      </c>
      <c r="AH384" t="str">
        <f>'RESUMEN TOTAL'!AN399</f>
        <v>APAGADO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 t="str">
        <f>'RESUMEN TOTAL'!AK400</f>
        <v>APAGADO</v>
      </c>
      <c r="AF385" t="str">
        <f>'RESUMEN TOTAL'!AL400</f>
        <v>APAGADO</v>
      </c>
      <c r="AG385" t="str">
        <f>'RESUMEN TOTAL'!AM400</f>
        <v>APAGADO</v>
      </c>
      <c r="AH385" t="str">
        <f>'RESUMEN TOTAL'!AN400</f>
        <v>APAGADO</v>
      </c>
      <c r="AI385" t="str">
        <f>'RESUMEN TOTAL'!AO400</f>
        <v>APAGADO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 t="str">
        <f>'RESUMEN TOTAL'!AK412</f>
        <v>APAGADO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 t="str">
        <f>'RESUMEN TOTAL'!AO412</f>
        <v>APAGADO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 t="str">
        <f>'RESUMEN TOTAL'!AK413</f>
        <v>APAGADO</v>
      </c>
      <c r="AF398">
        <f>'RESUMEN TOTAL'!AL413</f>
        <v>0</v>
      </c>
      <c r="AG398" t="str">
        <f>'RESUMEN TOTAL'!AM413</f>
        <v>APAGADO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 t="str">
        <f>'RESUMEN TOTAL'!AN447</f>
        <v>APAGADO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 t="str">
        <f>'RESUMEN TOTAL'!AK449</f>
        <v>APAGADO</v>
      </c>
      <c r="AF432">
        <f>'RESUMEN TOTAL'!AL449</f>
        <v>0</v>
      </c>
      <c r="AG432">
        <f>'RESUMEN TOTAL'!AM449</f>
        <v>0</v>
      </c>
      <c r="AH432" t="str">
        <f>'RESUMEN TOTAL'!AN449</f>
        <v>APAGADO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 t="str">
        <f>'RESUMEN TOTAL'!AN461</f>
        <v>APAGADO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 t="str">
        <f>'RESUMEN TOTAL'!AK465</f>
        <v>APAGADO</v>
      </c>
      <c r="AF448" t="str">
        <f>'RESUMEN TOTAL'!AL465</f>
        <v>APAGADO</v>
      </c>
      <c r="AG448" t="str">
        <f>'RESUMEN TOTAL'!AM465</f>
        <v>APAGADO</v>
      </c>
      <c r="AH448" t="str">
        <f>'RESUMEN TOTAL'!AN465</f>
        <v>APAGADO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 t="str">
        <f>'RESUMEN TOTAL'!AK466</f>
        <v>APAGADO</v>
      </c>
      <c r="AF449" t="str">
        <f>'RESUMEN TOTAL'!AL466</f>
        <v>APAGADO</v>
      </c>
      <c r="AG449" t="str">
        <f>'RESUMEN TOTAL'!AM466</f>
        <v>APAGADO</v>
      </c>
      <c r="AH449" t="str">
        <f>'RESUMEN TOTAL'!AN466</f>
        <v>APAGADO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 t="str">
        <f>'RESUMEN TOTAL'!AK467</f>
        <v>APAGADO</v>
      </c>
      <c r="AF450" t="str">
        <f>'RESUMEN TOTAL'!AL467</f>
        <v>APAGADO</v>
      </c>
      <c r="AG450" t="str">
        <f>'RESUMEN TOTAL'!AM467</f>
        <v>APAGADO</v>
      </c>
      <c r="AH450" t="str">
        <f>'RESUMEN TOTAL'!AN467</f>
        <v>APAGADO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 t="str">
        <f>'RESUMEN TOTAL'!AK496</f>
        <v>APAGADO</v>
      </c>
      <c r="AF459" t="str">
        <f>'RESUMEN TOTAL'!AL496</f>
        <v>APAGADO</v>
      </c>
      <c r="AG459" t="str">
        <f>'RESUMEN TOTAL'!AM496</f>
        <v>APAGADO</v>
      </c>
      <c r="AH459" t="str">
        <f>'RESUMEN TOTAL'!AN496</f>
        <v>APAGADO</v>
      </c>
      <c r="AI459" t="str">
        <f>'RESUMEN TOTAL'!AO496</f>
        <v>APAGADO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 t="str">
        <f>'RESUMEN TOTAL'!AK497</f>
        <v>APAGADO</v>
      </c>
      <c r="AF460" t="str">
        <f>'RESUMEN TOTAL'!AL497</f>
        <v>APAGADO</v>
      </c>
      <c r="AG460" t="str">
        <f>'RESUMEN TOTAL'!AM497</f>
        <v>APAGADO</v>
      </c>
      <c r="AH460" t="str">
        <f>'RESUMEN TOTAL'!AN497</f>
        <v>APAGADO</v>
      </c>
      <c r="AI460" t="str">
        <f>'RESUMEN TOTAL'!AO497</f>
        <v>APAGADO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 t="str">
        <f>'RESUMEN TOTAL'!AK498</f>
        <v>APAGADO</v>
      </c>
      <c r="AF461" t="str">
        <f>'RESUMEN TOTAL'!AL498</f>
        <v>APAGADO</v>
      </c>
      <c r="AG461" t="str">
        <f>'RESUMEN TOTAL'!AM498</f>
        <v>APAGADO</v>
      </c>
      <c r="AH461" t="str">
        <f>'RESUMEN TOTAL'!AN498</f>
        <v>APAGADO</v>
      </c>
      <c r="AI461" t="str">
        <f>'RESUMEN TOTAL'!AO498</f>
        <v>APAGADO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 t="str">
        <f>'RESUMEN TOTAL'!AK499</f>
        <v>APAGADO</v>
      </c>
      <c r="AF462" t="str">
        <f>'RESUMEN TOTAL'!AL499</f>
        <v>APAGADO</v>
      </c>
      <c r="AG462" t="str">
        <f>'RESUMEN TOTAL'!AM499</f>
        <v>APAGADO</v>
      </c>
      <c r="AH462" t="str">
        <f>'RESUMEN TOTAL'!AN499</f>
        <v>APAGADO</v>
      </c>
      <c r="AI462" t="str">
        <f>'RESUMEN TOTAL'!AO499</f>
        <v>APAGADO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 t="str">
        <f>'RESUMEN TOTAL'!AK500</f>
        <v>APAGADO</v>
      </c>
      <c r="AF463" t="str">
        <f>'RESUMEN TOTAL'!AL500</f>
        <v>APAGADO</v>
      </c>
      <c r="AG463" t="str">
        <f>'RESUMEN TOTAL'!AM500</f>
        <v>APAGADO</v>
      </c>
      <c r="AH463" t="str">
        <f>'RESUMEN TOTAL'!AN500</f>
        <v>APAGADO</v>
      </c>
      <c r="AI463" t="str">
        <f>'RESUMEN TOTAL'!AO500</f>
        <v>APAGADO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 t="str">
        <f>'RESUMEN TOTAL'!AK501</f>
        <v>APAGADO</v>
      </c>
      <c r="AF464" t="str">
        <f>'RESUMEN TOTAL'!AL501</f>
        <v>APAGADO</v>
      </c>
      <c r="AG464" t="str">
        <f>'RESUMEN TOTAL'!AM501</f>
        <v>APAGADO</v>
      </c>
      <c r="AH464" t="str">
        <f>'RESUMEN TOTAL'!AN501</f>
        <v>APAGADO</v>
      </c>
      <c r="AI464" t="str">
        <f>'RESUMEN TOTAL'!AO501</f>
        <v>APAGADO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 t="str">
        <f>'RESUMEN TOTAL'!AK502</f>
        <v>APAGADO</v>
      </c>
      <c r="AF465" t="str">
        <f>'RESUMEN TOTAL'!AL502</f>
        <v>APAGADO</v>
      </c>
      <c r="AG465" t="str">
        <f>'RESUMEN TOTAL'!AM502</f>
        <v>APAGADO</v>
      </c>
      <c r="AH465" t="str">
        <f>'RESUMEN TOTAL'!AN502</f>
        <v>APAGADO</v>
      </c>
      <c r="AI465" t="str">
        <f>'RESUMEN TOTAL'!AO502</f>
        <v>APAGADO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 t="str">
        <f>'RESUMEN TOTAL'!AK503</f>
        <v>APAGADO</v>
      </c>
      <c r="AF466" t="str">
        <f>'RESUMEN TOTAL'!AL503</f>
        <v>APAGADO</v>
      </c>
      <c r="AG466" t="str">
        <f>'RESUMEN TOTAL'!AM503</f>
        <v>APAGADO</v>
      </c>
      <c r="AH466" t="str">
        <f>'RESUMEN TOTAL'!AN503</f>
        <v>APAGADO</v>
      </c>
      <c r="AI466" t="str">
        <f>'RESUMEN TOTAL'!AO503</f>
        <v>APAGADO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 t="str">
        <f>'RESUMEN TOTAL'!AK504</f>
        <v>APAGADO</v>
      </c>
      <c r="AF467" t="str">
        <f>'RESUMEN TOTAL'!AL504</f>
        <v>APAGADO</v>
      </c>
      <c r="AG467" t="str">
        <f>'RESUMEN TOTAL'!AM504</f>
        <v>APAGADO</v>
      </c>
      <c r="AH467" t="str">
        <f>'RESUMEN TOTAL'!AN504</f>
        <v>APAGADO</v>
      </c>
      <c r="AI467" t="str">
        <f>'RESUMEN TOTAL'!AO504</f>
        <v>APAGADO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 t="str">
        <f>'RESUMEN TOTAL'!AK505</f>
        <v>APAGADO</v>
      </c>
      <c r="AF468" t="str">
        <f>'RESUMEN TOTAL'!AL505</f>
        <v>APAGADO</v>
      </c>
      <c r="AG468" t="str">
        <f>'RESUMEN TOTAL'!AM505</f>
        <v>APAGADO</v>
      </c>
      <c r="AH468" t="str">
        <f>'RESUMEN TOTAL'!AN505</f>
        <v>APAGADO</v>
      </c>
      <c r="AI468" t="str">
        <f>'RESUMEN TOTAL'!AO505</f>
        <v>APAGADO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 t="str">
        <f>'RESUMEN TOTAL'!AK506</f>
        <v>APAGADO</v>
      </c>
      <c r="AF469" t="str">
        <f>'RESUMEN TOTAL'!AL506</f>
        <v>APAGADO</v>
      </c>
      <c r="AG469" t="str">
        <f>'RESUMEN TOTAL'!AM506</f>
        <v>APAGADO</v>
      </c>
      <c r="AH469" t="str">
        <f>'RESUMEN TOTAL'!AN506</f>
        <v>APAGADO</v>
      </c>
      <c r="AI469" t="str">
        <f>'RESUMEN TOTAL'!AO506</f>
        <v>APAGADO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 t="str">
        <f>'RESUMEN TOTAL'!AK507</f>
        <v>APAGADO</v>
      </c>
      <c r="AF470" t="str">
        <f>'RESUMEN TOTAL'!AL507</f>
        <v>APAGADO</v>
      </c>
      <c r="AG470" t="str">
        <f>'RESUMEN TOTAL'!AM507</f>
        <v>APAGADO</v>
      </c>
      <c r="AH470" t="str">
        <f>'RESUMEN TOTAL'!AN507</f>
        <v>APAGADO</v>
      </c>
      <c r="AI470" t="str">
        <f>'RESUMEN TOTAL'!AO507</f>
        <v>APAGADO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 t="str">
        <f>'RESUMEN TOTAL'!AK508</f>
        <v>APAGADO</v>
      </c>
      <c r="AF471" t="str">
        <f>'RESUMEN TOTAL'!AL508</f>
        <v>APAGADO</v>
      </c>
      <c r="AG471" t="str">
        <f>'RESUMEN TOTAL'!AM508</f>
        <v>APAGADO</v>
      </c>
      <c r="AH471" t="str">
        <f>'RESUMEN TOTAL'!AN508</f>
        <v>APAGADO</v>
      </c>
      <c r="AI471" t="str">
        <f>'RESUMEN TOTAL'!AO508</f>
        <v>APAGADO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 t="str">
        <f>'RESUMEN TOTAL'!AK510</f>
        <v>APAGADO</v>
      </c>
      <c r="AF473" t="str">
        <f>'RESUMEN TOTAL'!AL510</f>
        <v>APAGADO</v>
      </c>
      <c r="AG473" t="str">
        <f>'RESUMEN TOTAL'!AM510</f>
        <v>APAGADO</v>
      </c>
      <c r="AH473" t="str">
        <f>'RESUMEN TOTAL'!AN510</f>
        <v>APAGADO</v>
      </c>
      <c r="AI473" t="str">
        <f>'RESUMEN TOTAL'!AO510</f>
        <v>APAGADO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 t="str">
        <f>'RESUMEN TOTAL'!AK511</f>
        <v>APAGADO</v>
      </c>
      <c r="AF474" t="str">
        <f>'RESUMEN TOTAL'!AL511</f>
        <v>APAGADO</v>
      </c>
      <c r="AG474" t="str">
        <f>'RESUMEN TOTAL'!AM511</f>
        <v>APAGADO</v>
      </c>
      <c r="AH474" t="str">
        <f>'RESUMEN TOTAL'!AN511</f>
        <v>APAGADO</v>
      </c>
      <c r="AI474" t="str">
        <f>'RESUMEN TOTAL'!AO511</f>
        <v>APAGADO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 t="str">
        <f>'RESUMEN TOTAL'!AK512</f>
        <v>APAGADO</v>
      </c>
      <c r="AF475" t="str">
        <f>'RESUMEN TOTAL'!AL512</f>
        <v>APAGADO</v>
      </c>
      <c r="AG475" t="str">
        <f>'RESUMEN TOTAL'!AM512</f>
        <v>APAGADO</v>
      </c>
      <c r="AH475" t="str">
        <f>'RESUMEN TOTAL'!AN512</f>
        <v>APAGADO</v>
      </c>
      <c r="AI475" t="str">
        <f>'RESUMEN TOTAL'!AO512</f>
        <v>APAGADO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 t="str">
        <f>'RESUMEN TOTAL'!AK513</f>
        <v>APAGADO</v>
      </c>
      <c r="AF476" t="str">
        <f>'RESUMEN TOTAL'!AL513</f>
        <v>APAGADO</v>
      </c>
      <c r="AG476" t="str">
        <f>'RESUMEN TOTAL'!AM513</f>
        <v>APAGADO</v>
      </c>
      <c r="AH476" t="str">
        <f>'RESUMEN TOTAL'!AN513</f>
        <v>APAGADO</v>
      </c>
      <c r="AI476" t="str">
        <f>'RESUMEN TOTAL'!AO513</f>
        <v>APAGADO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 t="str">
        <f>'RESUMEN TOTAL'!AK514</f>
        <v>APAGADO</v>
      </c>
      <c r="AF477" t="str">
        <f>'RESUMEN TOTAL'!AL514</f>
        <v>APAGADO</v>
      </c>
      <c r="AG477" t="str">
        <f>'RESUMEN TOTAL'!AM514</f>
        <v>APAGADO</v>
      </c>
      <c r="AH477" t="str">
        <f>'RESUMEN TOTAL'!AN514</f>
        <v>APAGADO</v>
      </c>
      <c r="AI477" t="str">
        <f>'RESUMEN TOTAL'!AO514</f>
        <v>APAGADO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 t="str">
        <f>'RESUMEN TOTAL'!AK520</f>
        <v>APAGADO</v>
      </c>
      <c r="AF483" t="str">
        <f>'RESUMEN TOTAL'!AL520</f>
        <v>APAGADO</v>
      </c>
      <c r="AG483" t="str">
        <f>'RESUMEN TOTAL'!AM520</f>
        <v>APAGADO</v>
      </c>
      <c r="AH483" t="str">
        <f>'RESUMEN TOTAL'!AN520</f>
        <v>APAGADO</v>
      </c>
      <c r="AI483" t="str">
        <f>'RESUMEN TOTAL'!AO520</f>
        <v>APAGADO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 t="str">
        <f>'RESUMEN TOTAL'!AK521</f>
        <v>APAGADO</v>
      </c>
      <c r="AF484" t="str">
        <f>'RESUMEN TOTAL'!AL521</f>
        <v>APAGADO</v>
      </c>
      <c r="AG484" t="str">
        <f>'RESUMEN TOTAL'!AM521</f>
        <v>APAGADO</v>
      </c>
      <c r="AH484" t="str">
        <f>'RESUMEN TOTAL'!AN521</f>
        <v>APAGADO</v>
      </c>
      <c r="AI484" t="str">
        <f>'RESUMEN TOTAL'!AO521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 t="str">
        <f>'RESUMEN TOTAL'!AK528</f>
        <v>APAGADO</v>
      </c>
      <c r="AF491" t="str">
        <f>'RESUMEN TOTAL'!AL528</f>
        <v>APAGADO</v>
      </c>
      <c r="AG491" t="str">
        <f>'RESUMEN TOTAL'!AM528</f>
        <v>APAGADO</v>
      </c>
      <c r="AH491" t="str">
        <f>'RESUMEN TOTAL'!AN528</f>
        <v>APAGADO</v>
      </c>
      <c r="AI491" t="str">
        <f>'RESUMEN TOTAL'!AO528</f>
        <v>APAGADO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 t="str">
        <f>'RESUMEN TOTAL'!AK532</f>
        <v>APAGADO</v>
      </c>
      <c r="AF495" t="str">
        <f>'RESUMEN TOTAL'!AL532</f>
        <v>APAGADO</v>
      </c>
      <c r="AG495" t="str">
        <f>'RESUMEN TOTAL'!AM532</f>
        <v>APAGADO</v>
      </c>
      <c r="AH495" t="str">
        <f>'RESUMEN TOTAL'!AN532</f>
        <v>APAGADO</v>
      </c>
      <c r="AI495" t="str">
        <f>'RESUMEN TOTAL'!AO532</f>
        <v>APAGADO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 t="str">
        <f>'RESUMEN TOTAL'!AK533</f>
        <v>APAGADO</v>
      </c>
      <c r="AF496" t="str">
        <f>'RESUMEN TOTAL'!AL533</f>
        <v>APAGADO</v>
      </c>
      <c r="AG496" t="str">
        <f>'RESUMEN TOTAL'!AM533</f>
        <v>APAGADO</v>
      </c>
      <c r="AH496" t="str">
        <f>'RESUMEN TOTAL'!AN533</f>
        <v>APAGADO</v>
      </c>
      <c r="AI496" t="str">
        <f>'RESUMEN TOTAL'!AO533</f>
        <v>APAGADO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 t="str">
        <f>'RESUMEN TOTAL'!AK536</f>
        <v>APAGADO</v>
      </c>
      <c r="AF499" t="str">
        <f>'RESUMEN TOTAL'!AL536</f>
        <v>APAGADO</v>
      </c>
      <c r="AG499" t="str">
        <f>'RESUMEN TOTAL'!AM536</f>
        <v>APAGADO</v>
      </c>
      <c r="AH499" t="str">
        <f>'RESUMEN TOTAL'!AN536</f>
        <v>APAGADO</v>
      </c>
      <c r="AI499" t="str">
        <f>'RESUMEN TOTAL'!AO536</f>
        <v>APAGADO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 t="str">
        <f>'RESUMEN TOTAL'!AK537</f>
        <v>APAGADO</v>
      </c>
      <c r="AF500" t="str">
        <f>'RESUMEN TOTAL'!AL537</f>
        <v>APAGADO</v>
      </c>
      <c r="AG500" t="str">
        <f>'RESUMEN TOTAL'!AM537</f>
        <v>APAGADO</v>
      </c>
      <c r="AH500" t="str">
        <f>'RESUMEN TOTAL'!AN537</f>
        <v>APAGADO</v>
      </c>
      <c r="AI500" t="str">
        <f>'RESUMEN TOTAL'!AO537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 t="str">
        <f>'RESUMEN TOTAL'!AK540</f>
        <v>APAGADO</v>
      </c>
      <c r="AF505" t="str">
        <f>'RESUMEN TOTAL'!AL540</f>
        <v>APAGADO</v>
      </c>
      <c r="AG505" t="str">
        <f>'RESUMEN TOTAL'!AM540</f>
        <v>APAGADO</v>
      </c>
      <c r="AH505" t="str">
        <f>'RESUMEN TOTAL'!AN540</f>
        <v>APAGADO</v>
      </c>
      <c r="AI505" t="str">
        <f>'RESUMEN TOTAL'!AO540</f>
        <v>APAGADO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 t="str">
        <f>'RESUMEN TOTAL'!AK541</f>
        <v>APAGADO</v>
      </c>
      <c r="AF506" t="str">
        <f>'RESUMEN TOTAL'!AL541</f>
        <v>APAGADO</v>
      </c>
      <c r="AG506" t="str">
        <f>'RESUMEN TOTAL'!AM541</f>
        <v>APAGADO</v>
      </c>
      <c r="AH506" t="str">
        <f>'RESUMEN TOTAL'!AN541</f>
        <v>APAGADO</v>
      </c>
      <c r="AI506" t="str">
        <f>'RESUMEN TOTAL'!AO541</f>
        <v>APAGADO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 t="str">
        <f>'RESUMEN TOTAL'!AK544</f>
        <v>APAGADO</v>
      </c>
      <c r="AF509" t="str">
        <f>'RESUMEN TOTAL'!AL544</f>
        <v>APAGADO</v>
      </c>
      <c r="AG509" t="str">
        <f>'RESUMEN TOTAL'!AM544</f>
        <v>APAGADO</v>
      </c>
      <c r="AH509" t="str">
        <f>'RESUMEN TOTAL'!AN544</f>
        <v>APAGADO</v>
      </c>
      <c r="AI509" t="str">
        <f>'RESUMEN TOTAL'!AO544</f>
        <v>APAGADO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 t="str">
        <f>'RESUMEN TOTAL'!AK545</f>
        <v>APAGADO</v>
      </c>
      <c r="AF510" t="str">
        <f>'RESUMEN TOTAL'!AL545</f>
        <v>APAGADO</v>
      </c>
      <c r="AG510" t="str">
        <f>'RESUMEN TOTAL'!AM545</f>
        <v>APAGADO</v>
      </c>
      <c r="AH510" t="str">
        <f>'RESUMEN TOTAL'!AN545</f>
        <v>APAGADO</v>
      </c>
      <c r="AI510" t="str">
        <f>'RESUMEN TOTAL'!AO545</f>
        <v>APAGADO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 t="str">
        <f>'RESUMEN TOTAL'!AK546</f>
        <v>APAGADO</v>
      </c>
      <c r="AF511" t="str">
        <f>'RESUMEN TOTAL'!AL546</f>
        <v>APAGADO</v>
      </c>
      <c r="AG511" t="str">
        <f>'RESUMEN TOTAL'!AM546</f>
        <v>APAGADO</v>
      </c>
      <c r="AH511" t="str">
        <f>'RESUMEN TOTAL'!AN546</f>
        <v>APAGADO</v>
      </c>
      <c r="AI511" t="str">
        <f>'RESUMEN TOTAL'!AO546</f>
        <v>APAGADO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 t="str">
        <f>'RESUMEN TOTAL'!AK547</f>
        <v>APAGADO</v>
      </c>
      <c r="AF512" t="str">
        <f>'RESUMEN TOTAL'!AL547</f>
        <v>APAGADO</v>
      </c>
      <c r="AG512" t="str">
        <f>'RESUMEN TOTAL'!AM547</f>
        <v>APAGADO</v>
      </c>
      <c r="AH512" t="str">
        <f>'RESUMEN TOTAL'!AN547</f>
        <v>APAGADO</v>
      </c>
      <c r="AI512" t="str">
        <f>'RESUMEN TOTAL'!AO547</f>
        <v>APAGADO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 t="str">
        <f>'RESUMEN TOTAL'!AK548</f>
        <v>APAGADO</v>
      </c>
      <c r="AF513" t="str">
        <f>'RESUMEN TOTAL'!AL548</f>
        <v>APAGADO</v>
      </c>
      <c r="AG513" t="str">
        <f>'RESUMEN TOTAL'!AM548</f>
        <v>APAGADO</v>
      </c>
      <c r="AH513" t="str">
        <f>'RESUMEN TOTAL'!AN548</f>
        <v>APAGADO</v>
      </c>
      <c r="AI513" t="str">
        <f>'RESUMEN TOTAL'!AO548</f>
        <v>APAGADO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 t="str">
        <f>'RESUMEN TOTAL'!AK549</f>
        <v>APAGADO</v>
      </c>
      <c r="AF514" t="str">
        <f>'RESUMEN TOTAL'!AL549</f>
        <v>APAGADO</v>
      </c>
      <c r="AG514" t="str">
        <f>'RESUMEN TOTAL'!AM549</f>
        <v>APAGADO</v>
      </c>
      <c r="AH514" t="str">
        <f>'RESUMEN TOTAL'!AN549</f>
        <v>APAGADO</v>
      </c>
      <c r="AI514" t="str">
        <f>'RESUMEN TOTAL'!AO549</f>
        <v>APAGADO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 t="str">
        <f>'RESUMEN TOTAL'!AK550</f>
        <v>APAGADO</v>
      </c>
      <c r="AF515" t="str">
        <f>'RESUMEN TOTAL'!AL550</f>
        <v>APAGADO</v>
      </c>
      <c r="AG515" t="str">
        <f>'RESUMEN TOTAL'!AM550</f>
        <v>APAGADO</v>
      </c>
      <c r="AH515" t="str">
        <f>'RESUMEN TOTAL'!AN550</f>
        <v>APAGADO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 t="str">
        <f>'RESUMEN TOTAL'!AK551</f>
        <v>APAGADO</v>
      </c>
      <c r="AF516" t="str">
        <f>'RESUMEN TOTAL'!AL551</f>
        <v>APAGADO</v>
      </c>
      <c r="AG516" t="str">
        <f>'RESUMEN TOTAL'!AM551</f>
        <v>APAGADO</v>
      </c>
      <c r="AH516" t="str">
        <f>'RESUMEN TOTAL'!AN551</f>
        <v>APAGADO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11</v>
      </c>
      <c r="AG2" s="18">
        <f>COUNTIFS(AG4:AG500, "=APAGADO",E4:E500,"=radio")</f>
        <v>8</v>
      </c>
      <c r="AH2" s="18">
        <f>COUNTIFS(AH4:AH600, "=APAGADO",E4:E600,"=radio")</f>
        <v>7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 t="str">
        <f>'RESUMEN TOTAL'!AO32</f>
        <v>APAGADO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 t="str">
        <f>'RESUMEN TOTAL'!AO38</f>
        <v>APAGADO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 t="str">
        <f>'RESUMEN TOTAL'!AN53</f>
        <v>APAGADO</v>
      </c>
      <c r="AI48" t="str">
        <f>'RESUMEN TOTAL'!AO53</f>
        <v>APAGADO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 t="str">
        <f>'RESUMEN TOTAL'!AN55</f>
        <v>APAGADO</v>
      </c>
      <c r="AI50" t="str">
        <f>'RESUMEN TOTAL'!AO55</f>
        <v>APAGADO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 t="str">
        <f>'RESUMEN TOTAL'!AN56</f>
        <v>APAGADO</v>
      </c>
      <c r="AI51" t="str">
        <f>'RESUMEN TOTAL'!AO56</f>
        <v>APAGADO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 t="str">
        <f>'RESUMEN TOTAL'!AN71</f>
        <v>APAGADO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 t="str">
        <f>'RESUMEN TOTAL'!AN83</f>
        <v>APAGADO</v>
      </c>
      <c r="AI78" t="str">
        <f>'RESUMEN TOTAL'!AO83</f>
        <v>APAGADO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 t="str">
        <f>'RESUMEN TOTAL'!AO92</f>
        <v>APAGADO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 t="str">
        <f>'RESUMEN TOTAL'!AN93</f>
        <v>APAGADO</v>
      </c>
      <c r="AI88" t="str">
        <f>'RESUMEN TOTAL'!AO93</f>
        <v>APAGADO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 t="str">
        <f>'RESUMEN TOTAL'!AN100</f>
        <v>APAGADO</v>
      </c>
      <c r="AI95" t="str">
        <f>'RESUMEN TOTAL'!AO100</f>
        <v>APAGADO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 t="str">
        <f>'RESUMEN TOTAL'!AN103</f>
        <v>APAGADO</v>
      </c>
      <c r="AI98" t="str">
        <f>'RESUMEN TOTAL'!AO103</f>
        <v>APAGADO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 t="str">
        <f>'RESUMEN TOTAL'!AM122</f>
        <v>APAGADO</v>
      </c>
      <c r="AH116" t="str">
        <f>'RESUMEN TOTAL'!AN122</f>
        <v>APAGADO</v>
      </c>
      <c r="AI116" t="str">
        <f>'RESUMEN TOTAL'!AO122</f>
        <v>APAGADO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 t="str">
        <f>'RESUMEN TOTAL'!AM123</f>
        <v>APAGADO</v>
      </c>
      <c r="AH117" t="str">
        <f>'RESUMEN TOTAL'!AN123</f>
        <v>APAGADO</v>
      </c>
      <c r="AI117" t="str">
        <f>'RESUMEN TOTAL'!AO123</f>
        <v>APAGADO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 t="str">
        <f>'RESUMEN TOTAL'!AM124</f>
        <v>APAGADO</v>
      </c>
      <c r="AH118" t="str">
        <f>'RESUMEN TOTAL'!AN124</f>
        <v>APAGADO</v>
      </c>
      <c r="AI118" t="str">
        <f>'RESUMEN TOTAL'!AO124</f>
        <v>APAGADO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 t="str">
        <f>'RESUMEN TOTAL'!AM125</f>
        <v>APAGADO</v>
      </c>
      <c r="AH119" t="str">
        <f>'RESUMEN TOTAL'!AN125</f>
        <v>APAGADO</v>
      </c>
      <c r="AI119" t="str">
        <f>'RESUMEN TOTAL'!AO125</f>
        <v>APAGADO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 t="str">
        <f>'RESUMEN TOTAL'!AM126</f>
        <v>APAGADO</v>
      </c>
      <c r="AH120" t="str">
        <f>'RESUMEN TOTAL'!AN126</f>
        <v>APAGADO</v>
      </c>
      <c r="AI120" t="str">
        <f>'RESUMEN TOTAL'!AO126</f>
        <v>APAGADO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 t="str">
        <f>'RESUMEN TOTAL'!AM127</f>
        <v>APAGADO</v>
      </c>
      <c r="AH121" t="str">
        <f>'RESUMEN TOTAL'!AN127</f>
        <v>APAGADO</v>
      </c>
      <c r="AI121" t="str">
        <f>'RESUMEN TOTAL'!AO127</f>
        <v>APAGADO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 t="str">
        <f>'RESUMEN TOTAL'!AO134</f>
        <v>APAGADO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 t="str">
        <f>'RESUMEN TOTAL'!AO142</f>
        <v>APAGADO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 t="str">
        <f>'RESUMEN TOTAL'!AO143</f>
        <v>APAGADO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 t="str">
        <f>'RESUMEN TOTAL'!AN152</f>
        <v>APAGADO</v>
      </c>
      <c r="AI144" t="str">
        <f>'RESUMEN TOTAL'!AO152</f>
        <v>APAGADO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 t="str">
        <f>'RESUMEN TOTAL'!AO153</f>
        <v>APAGADO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 t="str">
        <f>'RESUMEN TOTAL'!AN156</f>
        <v>APAGADO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  <c r="AH151" t="str">
        <f>'RESUMEN TOTAL'!AN159</f>
        <v>APAGADO</v>
      </c>
      <c r="AI151" t="str">
        <f>'RESUMEN TOTAL'!AO159</f>
        <v>APAGADO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 t="str">
        <f>'RESUMEN TOTAL'!AN164</f>
        <v>APAGADO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 t="str">
        <f>'RESUMEN TOTAL'!AM165</f>
        <v>APAGADO</v>
      </c>
      <c r="AH157" t="str">
        <f>'RESUMEN TOTAL'!AN165</f>
        <v>APAGADO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 t="str">
        <f>'RESUMEN TOTAL'!AM166</f>
        <v>APAGADO</v>
      </c>
      <c r="AH158" t="str">
        <f>'RESUMEN TOTAL'!AN166</f>
        <v>APAGADO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 t="str">
        <f>'RESUMEN TOTAL'!AM167</f>
        <v>APAGADO</v>
      </c>
      <c r="AH159" t="str">
        <f>'RESUMEN TOTAL'!AN167</f>
        <v>APAGADO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 t="str">
        <f>'RESUMEN TOTAL'!AM168</f>
        <v>APAGADO</v>
      </c>
      <c r="AH160" t="str">
        <f>'RESUMEN TOTAL'!AN168</f>
        <v>APAGADO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 t="str">
        <f>'RESUMEN TOTAL'!AM169</f>
        <v>APAGADO</v>
      </c>
      <c r="AH161" t="str">
        <f>'RESUMEN TOTAL'!AN169</f>
        <v>APAGADO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 t="str">
        <f>'RESUMEN TOTAL'!AO177</f>
        <v>APAGADO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 t="str">
        <f>'RESUMEN TOTAL'!AO194</f>
        <v>APAGADO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 t="str">
        <f>'RESUMEN TOTAL'!AO199</f>
        <v>APAGADO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 t="str">
        <f>'RESUMEN TOTAL'!AM200</f>
        <v>APAGADO</v>
      </c>
      <c r="AH191" t="str">
        <f>'RESUMEN TOTAL'!AN200</f>
        <v>APAGADO</v>
      </c>
      <c r="AI191" t="str">
        <f>'RESUMEN TOTAL'!AO200</f>
        <v>APAGADO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 t="str">
        <f>'RESUMEN TOTAL'!AM209</f>
        <v>APAGADO</v>
      </c>
      <c r="AH200" t="str">
        <f>'RESUMEN TOTAL'!AN209</f>
        <v>APAGADO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 t="str">
        <f>'RESUMEN TOTAL'!AN221</f>
        <v>APAGADO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 t="str">
        <f>'RESUMEN TOTAL'!AO224</f>
        <v>APAGADO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 t="str">
        <f>'RESUMEN TOTAL'!AO241</f>
        <v>APAGADO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 t="str">
        <f>'RESUMEN TOTAL'!AO255</f>
        <v>APAGADO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 t="str">
        <f>'RESUMEN TOTAL'!AM257</f>
        <v>APAGADO</v>
      </c>
      <c r="AH246" t="str">
        <f>'RESUMEN TOTAL'!AN257</f>
        <v>APAGADO</v>
      </c>
      <c r="AI246" t="str">
        <f>'RESUMEN TOTAL'!AO257</f>
        <v>APAGADO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 t="str">
        <f>'RESUMEN TOTAL'!AN281</f>
        <v>APAGADO</v>
      </c>
      <c r="AI269" t="str">
        <f>'RESUMEN TOTAL'!AO281</f>
        <v>APAGADO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 t="str">
        <f>'RESUMEN TOTAL'!AM292</f>
        <v>APAGADO</v>
      </c>
      <c r="AH280" t="str">
        <f>'RESUMEN TOTAL'!AN292</f>
        <v>APAGADO</v>
      </c>
      <c r="AI280" t="str">
        <f>'RESUMEN TOTAL'!AO292</f>
        <v>APAGADO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 t="str">
        <f>'RESUMEN TOTAL'!AM297</f>
        <v>APAGADO</v>
      </c>
      <c r="AH285" t="str">
        <f>'RESUMEN TOTAL'!AN297</f>
        <v>APAGADO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 t="str">
        <f>'RESUMEN TOTAL'!AM298</f>
        <v>APAGADO</v>
      </c>
      <c r="AH286" t="str">
        <f>'RESUMEN TOTAL'!AN298</f>
        <v>APAGADO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 t="str">
        <f>'RESUMEN TOTAL'!AM314</f>
        <v>APAGADO</v>
      </c>
      <c r="AH301" t="str">
        <f>'RESUMEN TOTAL'!AN314</f>
        <v>APAGADO</v>
      </c>
      <c r="AI301" t="str">
        <f>'RESUMEN TOTAL'!AO314</f>
        <v>APAGADO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 t="str">
        <f>'RESUMEN TOTAL'!AM315</f>
        <v>APAGADO</v>
      </c>
      <c r="AH302" t="str">
        <f>'RESUMEN TOTAL'!AN315</f>
        <v>APAGADO</v>
      </c>
      <c r="AI302" t="str">
        <f>'RESUMEN TOTAL'!AO315</f>
        <v>APAGADO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 t="str">
        <f>'RESUMEN TOTAL'!AM320</f>
        <v>APAGADO</v>
      </c>
      <c r="AH307" t="str">
        <f>'RESUMEN TOTAL'!AN320</f>
        <v>APAGADO</v>
      </c>
      <c r="AI307" t="str">
        <f>'RESUMEN TOTAL'!AO320</f>
        <v>APAGADO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 t="str">
        <f>'RESUMEN TOTAL'!AO322</f>
        <v>APAGADO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 t="str">
        <f>'RESUMEN TOTAL'!AN340</f>
        <v>APAGADO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 t="str">
        <f>'RESUMEN TOTAL'!AN341</f>
        <v>APAGADO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 t="str">
        <f>'RESUMEN TOTAL'!AM362</f>
        <v>APAGADO</v>
      </c>
      <c r="AH348" t="str">
        <f>'RESUMEN TOTAL'!AN362</f>
        <v>APAGADO</v>
      </c>
      <c r="AI348" t="str">
        <f>'RESUMEN TOTAL'!AO362</f>
        <v>APAGADO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 t="str">
        <f>'RESUMEN TOTAL'!AM369</f>
        <v>APAGADO</v>
      </c>
      <c r="AH355" t="str">
        <f>'RESUMEN TOTAL'!AN369</f>
        <v>APAGADO</v>
      </c>
      <c r="AI355" t="str">
        <f>'RESUMEN TOTAL'!AO369</f>
        <v>APAGADO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 t="str">
        <f>'RESUMEN TOTAL'!AO370</f>
        <v>APAGADO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 t="str">
        <f>'RESUMEN TOTAL'!AO371</f>
        <v>APAGADO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 t="str">
        <f>'RESUMEN TOTAL'!AM377</f>
        <v>APAGADO</v>
      </c>
      <c r="AH363" t="str">
        <f>'RESUMEN TOTAL'!AN377</f>
        <v>APAGADO</v>
      </c>
      <c r="AI363" t="str">
        <f>'RESUMEN TOTAL'!AO377</f>
        <v>APAGADO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 t="str">
        <f>'RESUMEN TOTAL'!AO378</f>
        <v>APAGADO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 t="str">
        <f>'RESUMEN TOTAL'!AM381</f>
        <v>APAGADO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 t="str">
        <f>'RESUMEN TOTAL'!AM382</f>
        <v>APAGADO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 t="str">
        <f>'RESUMEN TOTAL'!AM393</f>
        <v>APAGADO</v>
      </c>
      <c r="AH377" t="str">
        <f>'RESUMEN TOTAL'!AN393</f>
        <v>APAGADO</v>
      </c>
      <c r="AI377" t="str">
        <f>'RESUMEN TOTAL'!AO393</f>
        <v>APAGADO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 t="str">
        <f>'RESUMEN TOTAL'!AM394</f>
        <v>APAGADO</v>
      </c>
      <c r="AH378" t="str">
        <f>'RESUMEN TOTAL'!AN394</f>
        <v>APAGADO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 t="str">
        <f>'RESUMEN TOTAL'!AM395</f>
        <v>APAGADO</v>
      </c>
      <c r="AH379" t="str">
        <f>'RESUMEN TOTAL'!AN395</f>
        <v>APAGADO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 t="str">
        <f>'RESUMEN TOTAL'!AM396</f>
        <v>APAGADO</v>
      </c>
      <c r="AH380" t="str">
        <f>'RESUMEN TOTAL'!AN396</f>
        <v>APAGADO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 t="str">
        <f>'RESUMEN TOTAL'!AM397</f>
        <v>APAGADO</v>
      </c>
      <c r="AH381" t="str">
        <f>'RESUMEN TOTAL'!AN397</f>
        <v>APAGADO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 t="str">
        <f>'RESUMEN TOTAL'!AM398</f>
        <v>APAGADO</v>
      </c>
      <c r="AH382" t="str">
        <f>'RESUMEN TOTAL'!AN398</f>
        <v>APAGADO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 t="str">
        <f>'RESUMEN TOTAL'!AM399</f>
        <v>APAGADO</v>
      </c>
      <c r="AH383" t="str">
        <f>'RESUMEN TOTAL'!AN399</f>
        <v>APAGADO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 t="str">
        <f>'RESUMEN TOTAL'!AM400</f>
        <v>APAGADO</v>
      </c>
      <c r="AH384" t="str">
        <f>'RESUMEN TOTAL'!AN400</f>
        <v>APAGADO</v>
      </c>
      <c r="AI384" t="str">
        <f>'RESUMEN TOTAL'!AO400</f>
        <v>APAGADO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 t="str">
        <f>'RESUMEN TOTAL'!AO412</f>
        <v>APAGADO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 t="str">
        <f>'RESUMEN TOTAL'!AN447</f>
        <v>APAGADO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 t="str">
        <f>'RESUMEN TOTAL'!AN449</f>
        <v>APAGADO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 t="str">
        <f>'RESUMEN TOTAL'!AN461</f>
        <v>APAGADO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 t="str">
        <f>'RESUMEN TOTAL'!AM465</f>
        <v>APAGADO</v>
      </c>
      <c r="AH447" t="str">
        <f>'RESUMEN TOTAL'!AN465</f>
        <v>APAGADO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 t="str">
        <f>'RESUMEN TOTAL'!AM466</f>
        <v>APAGADO</v>
      </c>
      <c r="AH448" t="str">
        <f>'RESUMEN TOTAL'!AN466</f>
        <v>APAGADO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 t="str">
        <f>'RESUMEN TOTAL'!AM467</f>
        <v>APAGADO</v>
      </c>
      <c r="AH449" t="str">
        <f>'RESUMEN TOTAL'!AN467</f>
        <v>APAGADO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 t="str">
        <f>'RESUMEN TOTAL'!AM496</f>
        <v>APAGADO</v>
      </c>
      <c r="AH458" t="str">
        <f>'RESUMEN TOTAL'!AN496</f>
        <v>APAGADO</v>
      </c>
      <c r="AI458" t="str">
        <f>'RESUMEN TOTAL'!AO496</f>
        <v>APAGADO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 t="str">
        <f>'RESUMEN TOTAL'!AO497</f>
        <v>APAGADO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 t="str">
        <f>'RESUMEN TOTAL'!AO498</f>
        <v>APAGADO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 t="str">
        <f>'RESUMEN TOTAL'!AO499</f>
        <v>APAGADO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 t="str">
        <f>'RESUMEN TOTAL'!AO500</f>
        <v>APAGADO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 t="str">
        <f>'RESUMEN TOTAL'!AO501</f>
        <v>APAGADO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 t="str">
        <f>'RESUMEN TOTAL'!AO502</f>
        <v>APAGADO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 t="str">
        <f>'RESUMEN TOTAL'!AO503</f>
        <v>APAGADO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 t="str">
        <f>'RESUMEN TOTAL'!AO504</f>
        <v>APAGADO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 t="str">
        <f>'RESUMEN TOTAL'!AO505</f>
        <v>APAGADO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 t="str">
        <f>'RESUMEN TOTAL'!AO506</f>
        <v>APAGADO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 t="str">
        <f>'RESUMEN TOTAL'!AO507</f>
        <v>APAGADO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 t="str">
        <f>'RESUMEN TOTAL'!AO508</f>
        <v>APAGADO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 t="str">
        <f>'RESUMEN TOTAL'!AM510</f>
        <v>APAGADO</v>
      </c>
      <c r="AH472" t="str">
        <f>'RESUMEN TOTAL'!AN510</f>
        <v>APAGADO</v>
      </c>
      <c r="AI472" t="str">
        <f>'RESUMEN TOTAL'!AO510</f>
        <v>APAGADO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 t="str">
        <f>'RESUMEN TOTAL'!AO511</f>
        <v>APAGADO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 t="str">
        <f>'RESUMEN TOTAL'!AO512</f>
        <v>APAGADO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 t="str">
        <f>'RESUMEN TOTAL'!AO513</f>
        <v>APAGADO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 t="str">
        <f>'RESUMEN TOTAL'!AO514</f>
        <v>APAGADO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 t="str">
        <f>'RESUMEN TOTAL'!AM520</f>
        <v>APAGADO</v>
      </c>
      <c r="AH482" t="str">
        <f>'RESUMEN TOTAL'!AN520</f>
        <v>APAGADO</v>
      </c>
      <c r="AI482" t="str">
        <f>'RESUMEN TOTAL'!AO520</f>
        <v>APAGADO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 t="str">
        <f>'RESUMEN TOTAL'!AO521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 t="str">
        <f>'RESUMEN TOTAL'!AM528</f>
        <v>APAGADO</v>
      </c>
      <c r="AH490" t="str">
        <f>'RESUMEN TOTAL'!AN528</f>
        <v>APAGADO</v>
      </c>
      <c r="AI490" t="str">
        <f>'RESUMEN TOTAL'!AO528</f>
        <v>APAGADO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 t="str">
        <f>'RESUMEN TOTAL'!AM532</f>
        <v>APAGADO</v>
      </c>
      <c r="AH494" t="str">
        <f>'RESUMEN TOTAL'!AN532</f>
        <v>APAGADO</v>
      </c>
      <c r="AI494" t="str">
        <f>'RESUMEN TOTAL'!AO532</f>
        <v>APAGADO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 t="str">
        <f>'RESUMEN TOTAL'!AO533</f>
        <v>APAGADO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 t="str">
        <f>'RESUMEN TOTAL'!AM536</f>
        <v>APAGADO</v>
      </c>
      <c r="AH498" t="str">
        <f>'RESUMEN TOTAL'!AN536</f>
        <v>APAGADO</v>
      </c>
      <c r="AI498" t="str">
        <f>'RESUMEN TOTAL'!AO536</f>
        <v>APAGADO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 t="str">
        <f>'RESUMEN TOTAL'!AO537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 t="str">
        <f>'RESUMEN TOTAL'!AM540</f>
        <v>APAGADO</v>
      </c>
      <c r="AH504" t="str">
        <f>'RESUMEN TOTAL'!AN540</f>
        <v>APAGADO</v>
      </c>
      <c r="AI504" t="str">
        <f>'RESUMEN TOTAL'!AO540</f>
        <v>APAGADO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 t="str">
        <f>'RESUMEN TOTAL'!AO541</f>
        <v>APAGADO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 t="str">
        <f>'RESUMEN TOTAL'!AM544</f>
        <v>APAGADO</v>
      </c>
      <c r="AH508" t="str">
        <f>'RESUMEN TOTAL'!AN544</f>
        <v>APAGADO</v>
      </c>
      <c r="AI508" t="str">
        <f>'RESUMEN TOTAL'!AO544</f>
        <v>APAGADO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 t="str">
        <f>'RESUMEN TOTAL'!AO545</f>
        <v>APAGADO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 t="str">
        <f>'RESUMEN TOTAL'!AO546</f>
        <v>APAGADO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 t="str">
        <f>'RESUMEN TOTAL'!AO547</f>
        <v>APAGADO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 t="str">
        <f>'RESUMEN TOTAL'!AO548</f>
        <v>APAGADO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 t="str">
        <f>'RESUMEN TOTAL'!AO549</f>
        <v>APAGADO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90" zoomScaleNormal="90" workbookViewId="0">
      <selection activeCell="L183" sqref="L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80</v>
      </c>
      <c r="D159" s="66">
        <v>80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1606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80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53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1151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1416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1142</v>
      </c>
      <c r="C189" s="94">
        <f>Hoja1!AF3</f>
        <v>57</v>
      </c>
      <c r="D189" s="94"/>
      <c r="E189" s="95">
        <v>0.23</v>
      </c>
      <c r="F189" s="143"/>
      <c r="G189" s="65" t="s">
        <v>1422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1143</v>
      </c>
      <c r="C190" s="94">
        <v>23</v>
      </c>
      <c r="D190" s="94"/>
      <c r="E190" s="96">
        <v>0.11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23</v>
      </c>
      <c r="C27">
        <f>'APAGADOS FIBRA'!AE2</f>
        <v>55</v>
      </c>
      <c r="D27">
        <f>'APAGADOS ANTENA'!AE2</f>
        <v>15</v>
      </c>
      <c r="E27">
        <f t="shared" si="6"/>
        <v>78</v>
      </c>
      <c r="F27">
        <f>'RESUMEN TOTAL'!B1</f>
        <v>547</v>
      </c>
      <c r="G27" s="36">
        <f t="shared" si="8"/>
        <v>0.14259597806215721</v>
      </c>
    </row>
    <row r="28" spans="1:7" x14ac:dyDescent="0.25">
      <c r="A28" s="17">
        <f>'APAGADOS RADIO'!AF3</f>
        <v>45623</v>
      </c>
      <c r="B28">
        <f>'APAGADOS RADIO'!AF2+D28</f>
        <v>24</v>
      </c>
      <c r="C28">
        <f>'APAGADOS FIBRA'!AF2</f>
        <v>53</v>
      </c>
      <c r="D28">
        <f>'APAGADOS ANTENA'!AF2</f>
        <v>13</v>
      </c>
      <c r="E28">
        <f t="shared" si="6"/>
        <v>77</v>
      </c>
      <c r="F28">
        <f>'RESUMEN TOTAL'!B1</f>
        <v>547</v>
      </c>
      <c r="G28" s="36">
        <f t="shared" si="8"/>
        <v>0.14076782449725778</v>
      </c>
    </row>
    <row r="29" spans="1:7" x14ac:dyDescent="0.25">
      <c r="A29" s="17">
        <f>'APAGADOS RADIO'!AG3</f>
        <v>45624</v>
      </c>
      <c r="B29">
        <f>'APAGADOS RADIO'!AG2+D29</f>
        <v>21</v>
      </c>
      <c r="C29">
        <f>'APAGADOS FIBRA'!AG2</f>
        <v>54</v>
      </c>
      <c r="D29">
        <f>'APAGADOS ANTENA'!AG2</f>
        <v>13</v>
      </c>
      <c r="E29">
        <f t="shared" si="6"/>
        <v>75</v>
      </c>
      <c r="F29">
        <f>'RESUMEN TOTAL'!B1</f>
        <v>547</v>
      </c>
      <c r="G29" s="36">
        <f t="shared" si="8"/>
        <v>0.13711151736745886</v>
      </c>
    </row>
    <row r="30" spans="1:7" x14ac:dyDescent="0.25">
      <c r="A30" s="17">
        <f>'APAGADOS RADIO'!AH3</f>
        <v>45625</v>
      </c>
      <c r="B30">
        <f>'APAGADOS RADIO'!AH2+D30</f>
        <v>20</v>
      </c>
      <c r="C30">
        <f>'APAGADOS FIBRA'!AH2</f>
        <v>54</v>
      </c>
      <c r="D30">
        <f>'APAGADOS ANTENA'!AH2</f>
        <v>13</v>
      </c>
      <c r="E30">
        <f t="shared" si="6"/>
        <v>74</v>
      </c>
      <c r="F30">
        <f>'RESUMEN TOTAL'!B1</f>
        <v>547</v>
      </c>
      <c r="G30" s="36">
        <f t="shared" si="8"/>
        <v>0.13528336380255943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24</v>
      </c>
      <c r="F62">
        <f>paradas!AH3</f>
        <v>21</v>
      </c>
      <c r="G62" s="104">
        <f t="shared" si="14"/>
        <v>45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21</v>
      </c>
      <c r="F63">
        <v>0</v>
      </c>
      <c r="G63" s="104">
        <f t="shared" ref="G63:G64" si="15">E63+F63</f>
        <v>21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53</v>
      </c>
      <c r="AF3" s="53">
        <f>COUNTIFS('RESUMEN TOTAL'!C5:C551, "=BONOMO",'RESUMEN TOTAL'!AL5:AL551,"=APAGADO")</f>
        <v>57</v>
      </c>
      <c r="AG3" s="53">
        <f>COUNTIFS('RESUMEN TOTAL'!C5:C551, "=BONOMO",'RESUMEN TOTAL'!AM5:AM551,"=APAGADO")</f>
        <v>52</v>
      </c>
      <c r="AH3" s="53">
        <f>COUNTIFS('RESUMEN TOTAL'!C5:C551, "=BONOMO",'RESUMEN TOTAL'!AN5:AN551,"=APAGADO")</f>
        <v>48</v>
      </c>
      <c r="AI3" s="53">
        <f>COUNTIFS('RESUMEN TOTAL'!C5:C551, "=BONOMO",'RESUMEN TOTAL'!AO5:AO551,"=APAGADO")</f>
        <v>36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0.20948616600790515</v>
      </c>
      <c r="AF4" s="59">
        <f t="shared" si="0"/>
        <v>0.22529644268774704</v>
      </c>
      <c r="AG4" s="59">
        <f t="shared" si="0"/>
        <v>0.20553359683794467</v>
      </c>
      <c r="AH4" s="59">
        <f t="shared" ref="AH4:AI4" si="3">AH3/BONOMOcam</f>
        <v>0.18972332015810275</v>
      </c>
      <c r="AI4" s="59">
        <f t="shared" si="3"/>
        <v>0.14229249011857709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23</v>
      </c>
      <c r="AG5" s="55">
        <f>COUNTIFS('RESUMEN TOTAL'!C5:C537, "=COSEIDI",'RESUMEN TOTAL'!AM5:AM537,"=APAGADO")</f>
        <v>26</v>
      </c>
      <c r="AH5" s="55">
        <f>COUNTIFS('RESUMEN TOTAL'!C5:C537, "=COSEIDI",'RESUMEN TOTAL'!AN5:AN537,"=APAGADO")</f>
        <v>30</v>
      </c>
      <c r="AI5" s="55">
        <f>COUNTIFS('RESUMEN TOTAL'!C5:C537, "=COSEIDI",'RESUMEN TOTAL'!AO5:AO537,"=APAGADO")</f>
        <v>17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0.11004784688995216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24</v>
      </c>
      <c r="AI2" s="18">
        <f>COUNTIFS(AI4:AI600, "=APAGADO",D4:D600,"=GFIJA")</f>
        <v>24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21</v>
      </c>
      <c r="AI3" s="18">
        <f>COUNTIFS(AI6:AI602, "=APAGADO",D4:D600,"=INTERCOMUNICADOR")</f>
        <v>21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 t="str">
        <f>'RESUMEN TOTAL'!AO26</f>
        <v>APAGADO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 t="str">
        <f>'RESUMEN TOTAL'!AO27</f>
        <v>APAGADO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 t="str">
        <f>'RESUMEN TOTAL'!AK32</f>
        <v>APAGADO</v>
      </c>
      <c r="AF30" s="86" t="str">
        <f>'RESUMEN TOTAL'!AL32</f>
        <v>APAGADO</v>
      </c>
      <c r="AG30" s="86" t="str">
        <f>'RESUMEN TOTAL'!AM32</f>
        <v>APAGADO</v>
      </c>
      <c r="AH30" s="86" t="str">
        <f>'RESUMEN TOTAL'!AN32</f>
        <v>APAGADO</v>
      </c>
      <c r="AI30" s="86" t="str">
        <f>'RESUMEN TOTAL'!AO32</f>
        <v>APAGADO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 t="str">
        <f>'RESUMEN TOTAL'!AO38</f>
        <v>APAGADO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 t="str">
        <f>'RESUMEN TOTAL'!AO50</f>
        <v>APAGADO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 t="str">
        <f>'RESUMEN TOTAL'!AN53</f>
        <v>APAGADO</v>
      </c>
      <c r="AI51" s="86" t="str">
        <f>'RESUMEN TOTAL'!AO53</f>
        <v>APAGADO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 t="str">
        <f>'RESUMEN TOTAL'!AN55</f>
        <v>APAGADO</v>
      </c>
      <c r="AI53" s="86" t="str">
        <f>'RESUMEN TOTAL'!AO55</f>
        <v>APAGADO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 t="str">
        <f>'RESUMEN TOTAL'!AN56</f>
        <v>APAGADO</v>
      </c>
      <c r="AI54" s="86" t="str">
        <f>'RESUMEN TOTAL'!AO56</f>
        <v>APAGADO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 t="str">
        <f>'RESUMEN TOTAL'!AK60</f>
        <v>APAGADO</v>
      </c>
      <c r="AF58" s="86" t="str">
        <f>'RESUMEN TOTAL'!AL60</f>
        <v>APAGADO</v>
      </c>
      <c r="AG58" s="86" t="str">
        <f>'RESUMEN TOTAL'!AM60</f>
        <v>APAGADO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 t="str">
        <f>'RESUMEN TOTAL'!AK61</f>
        <v>APAGADO</v>
      </c>
      <c r="AF59" s="86" t="str">
        <f>'RESUMEN TOTAL'!AL61</f>
        <v>APAGADO</v>
      </c>
      <c r="AG59" s="86" t="str">
        <f>'RESUMEN TOTAL'!AM61</f>
        <v>APAGADO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 t="str">
        <f>'RESUMEN TOTAL'!AK62</f>
        <v>APAGADO</v>
      </c>
      <c r="AF60" s="86" t="str">
        <f>'RESUMEN TOTAL'!AL62</f>
        <v>APAGADO</v>
      </c>
      <c r="AG60" s="86" t="str">
        <f>'RESUMEN TOTAL'!AM62</f>
        <v>APAGADO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 t="str">
        <f>'RESUMEN TOTAL'!AK63</f>
        <v>APAGADO</v>
      </c>
      <c r="AF61" s="86" t="str">
        <f>'RESUMEN TOTAL'!AL63</f>
        <v>APAGADO</v>
      </c>
      <c r="AG61" s="86" t="str">
        <f>'RESUMEN TOTAL'!AM63</f>
        <v>APAGADO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 t="str">
        <f>'RESUMEN TOTAL'!AK70</f>
        <v>APAGADO</v>
      </c>
      <c r="AF68" s="86" t="str">
        <f>'RESUMEN TOTAL'!AL70</f>
        <v>APAGADO</v>
      </c>
      <c r="AG68" s="86" t="str">
        <f>'RESUMEN TOTAL'!AM70</f>
        <v>APAGADO</v>
      </c>
      <c r="AH68" s="86" t="str">
        <f>'RESUMEN TOTAL'!AN70</f>
        <v>APAGADO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 t="str">
        <f>'RESUMEN TOTAL'!AK71</f>
        <v>APAGADO</v>
      </c>
      <c r="AF69" s="86" t="str">
        <f>'RESUMEN TOTAL'!AL71</f>
        <v>APAGADO</v>
      </c>
      <c r="AG69" s="86" t="str">
        <f>'RESUMEN TOTAL'!AM71</f>
        <v>APAGADO</v>
      </c>
      <c r="AH69" s="86" t="str">
        <f>'RESUMEN TOTAL'!AN71</f>
        <v>APAGADO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 t="str">
        <f>'RESUMEN TOTAL'!AL73</f>
        <v>APAGADO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 t="str">
        <f>'RESUMEN TOTAL'!AK75</f>
        <v>APAGADO</v>
      </c>
      <c r="AF73" s="86" t="str">
        <f>'RESUMEN TOTAL'!AL75</f>
        <v>APAGADO</v>
      </c>
      <c r="AG73" s="86" t="str">
        <f>'RESUMEN TOTAL'!AM75</f>
        <v>APAGADO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 t="str">
        <f>'RESUMEN TOTAL'!AL81</f>
        <v>APAGADO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 t="str">
        <f>'RESUMEN TOTAL'!AK83</f>
        <v>APAGADO</v>
      </c>
      <c r="AF81" s="86" t="str">
        <f>'RESUMEN TOTAL'!AL83</f>
        <v>APAGADO</v>
      </c>
      <c r="AG81" s="86" t="str">
        <f>'RESUMEN TOTAL'!AM83</f>
        <v>APAGADO</v>
      </c>
      <c r="AH81" s="86" t="str">
        <f>'RESUMEN TOTAL'!AN83</f>
        <v>APAGADO</v>
      </c>
      <c r="AI81" s="86" t="str">
        <f>'RESUMEN TOTAL'!AO83</f>
        <v>APAGADO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 t="str">
        <f>'RESUMEN TOTAL'!AL86</f>
        <v>APAGADO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 t="str">
        <f>'RESUMEN TOTAL'!AK88</f>
        <v>APAGADO</v>
      </c>
      <c r="AF86" s="86" t="str">
        <f>'RESUMEN TOTAL'!AL88</f>
        <v>APAGADO</v>
      </c>
      <c r="AG86" s="86" t="str">
        <f>'RESUMEN TOTAL'!AM88</f>
        <v>APAGADO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 t="str">
        <f>'RESUMEN TOTAL'!AM92</f>
        <v>APAGADO</v>
      </c>
      <c r="AH90" s="86" t="str">
        <f>'RESUMEN TOTAL'!AN92</f>
        <v>APAGADO</v>
      </c>
      <c r="AI90" s="86" t="str">
        <f>'RESUMEN TOTAL'!AO92</f>
        <v>APAGADO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 t="str">
        <f>'RESUMEN TOTAL'!AM93</f>
        <v>APAGADO</v>
      </c>
      <c r="AH91" s="86" t="str">
        <f>'RESUMEN TOTAL'!AN93</f>
        <v>APAGADO</v>
      </c>
      <c r="AI91" s="86" t="str">
        <f>'RESUMEN TOTAL'!AO93</f>
        <v>APAGADO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 t="str">
        <f>'RESUMEN TOTAL'!AL99</f>
        <v>APAGADO</v>
      </c>
      <c r="AG97" s="86" t="str">
        <f>'RESUMEN TOTAL'!AM99</f>
        <v>APAGADO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 t="str">
        <f>'RESUMEN TOTAL'!AK100</f>
        <v>APAGADO</v>
      </c>
      <c r="AF98" s="86" t="str">
        <f>'RESUMEN TOTAL'!AL100</f>
        <v>APAGADO</v>
      </c>
      <c r="AG98" s="86">
        <f>'RESUMEN TOTAL'!AM100</f>
        <v>0</v>
      </c>
      <c r="AH98" s="86" t="str">
        <f>'RESUMEN TOTAL'!AN100</f>
        <v>APAGADO</v>
      </c>
      <c r="AI98" s="86" t="str">
        <f>'RESUMEN TOTAL'!AO100</f>
        <v>APAGADO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 t="str">
        <f>'RESUMEN TOTAL'!AN103</f>
        <v>APAGADO</v>
      </c>
      <c r="AI101" s="86" t="str">
        <f>'RESUMEN TOTAL'!AO103</f>
        <v>APAGADO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 t="str">
        <f>'RESUMEN TOTAL'!AK104</f>
        <v>APAGADO</v>
      </c>
      <c r="AF102" s="86" t="str">
        <f>'RESUMEN TOTAL'!AL104</f>
        <v>APAGADO</v>
      </c>
      <c r="AG102" s="86" t="str">
        <f>'RESUMEN TOTAL'!AM104</f>
        <v>APAGADO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 t="str">
        <f>'RESUMEN TOTAL'!AK105</f>
        <v>APAGADO</v>
      </c>
      <c r="AF103" s="86" t="str">
        <f>'RESUMEN TOTAL'!AL105</f>
        <v>APAGADO</v>
      </c>
      <c r="AG103" s="86" t="str">
        <f>'RESUMEN TOTAL'!AM105</f>
        <v>APAGADO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 t="str">
        <f>'RESUMEN TOTAL'!AK122</f>
        <v>APAGADO</v>
      </c>
      <c r="AF119" s="86" t="str">
        <f>'RESUMEN TOTAL'!AL122</f>
        <v>APAGADO</v>
      </c>
      <c r="AG119" s="86" t="str">
        <f>'RESUMEN TOTAL'!AM122</f>
        <v>APAGADO</v>
      </c>
      <c r="AH119" s="86" t="str">
        <f>'RESUMEN TOTAL'!AN122</f>
        <v>APAGADO</v>
      </c>
      <c r="AI119" s="86" t="str">
        <f>'RESUMEN TOTAL'!AO122</f>
        <v>APAGADO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 t="str">
        <f>'RESUMEN TOTAL'!AK123</f>
        <v>APAGADO</v>
      </c>
      <c r="AF120" s="86" t="str">
        <f>'RESUMEN TOTAL'!AL123</f>
        <v>APAGADO</v>
      </c>
      <c r="AG120" s="86" t="str">
        <f>'RESUMEN TOTAL'!AM123</f>
        <v>APAGADO</v>
      </c>
      <c r="AH120" s="86" t="str">
        <f>'RESUMEN TOTAL'!AN123</f>
        <v>APAGADO</v>
      </c>
      <c r="AI120" s="86" t="str">
        <f>'RESUMEN TOTAL'!AO123</f>
        <v>APAGADO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 t="str">
        <f>'RESUMEN TOTAL'!AK124</f>
        <v>APAGADO</v>
      </c>
      <c r="AF121" s="86" t="str">
        <f>'RESUMEN TOTAL'!AL124</f>
        <v>APAGADO</v>
      </c>
      <c r="AG121" s="86" t="str">
        <f>'RESUMEN TOTAL'!AM124</f>
        <v>APAGADO</v>
      </c>
      <c r="AH121" s="86" t="str">
        <f>'RESUMEN TOTAL'!AN124</f>
        <v>APAGADO</v>
      </c>
      <c r="AI121" s="86" t="str">
        <f>'RESUMEN TOTAL'!AO124</f>
        <v>APAGADO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 t="str">
        <f>'RESUMEN TOTAL'!AK125</f>
        <v>APAGADO</v>
      </c>
      <c r="AF122" s="86" t="str">
        <f>'RESUMEN TOTAL'!AL125</f>
        <v>APAGADO</v>
      </c>
      <c r="AG122" s="86" t="str">
        <f>'RESUMEN TOTAL'!AM125</f>
        <v>APAGADO</v>
      </c>
      <c r="AH122" s="86" t="str">
        <f>'RESUMEN TOTAL'!AN125</f>
        <v>APAGADO</v>
      </c>
      <c r="AI122" s="86" t="str">
        <f>'RESUMEN TOTAL'!AO125</f>
        <v>APAGADO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 t="str">
        <f>'RESUMEN TOTAL'!AK126</f>
        <v>APAGADO</v>
      </c>
      <c r="AF123" s="86" t="str">
        <f>'RESUMEN TOTAL'!AL126</f>
        <v>APAGADO</v>
      </c>
      <c r="AG123" s="86" t="str">
        <f>'RESUMEN TOTAL'!AM126</f>
        <v>APAGADO</v>
      </c>
      <c r="AH123" s="86" t="str">
        <f>'RESUMEN TOTAL'!AN126</f>
        <v>APAGADO</v>
      </c>
      <c r="AI123" s="86" t="str">
        <f>'RESUMEN TOTAL'!AO126</f>
        <v>APAGADO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 t="str">
        <f>'RESUMEN TOTAL'!AK127</f>
        <v>APAGADO</v>
      </c>
      <c r="AF124" s="86" t="str">
        <f>'RESUMEN TOTAL'!AL127</f>
        <v>APAGADO</v>
      </c>
      <c r="AG124" s="86" t="str">
        <f>'RESUMEN TOTAL'!AM127</f>
        <v>APAGADO</v>
      </c>
      <c r="AH124" s="86" t="str">
        <f>'RESUMEN TOTAL'!AN127</f>
        <v>APAGADO</v>
      </c>
      <c r="AI124" s="86" t="str">
        <f>'RESUMEN TOTAL'!AO127</f>
        <v>APAGADO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 t="str">
        <f>'RESUMEN TOTAL'!AO132</f>
        <v>APAGADO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 t="str">
        <f>'RESUMEN TOTAL'!AN134</f>
        <v>APAGADO</v>
      </c>
      <c r="AI129" s="86" t="str">
        <f>'RESUMEN TOTAL'!AO134</f>
        <v>APAGADO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 t="str">
        <f>'RESUMEN TOTAL'!AN142</f>
        <v>APAGADO</v>
      </c>
      <c r="AI137" s="86" t="str">
        <f>'RESUMEN TOTAL'!AO142</f>
        <v>APAGADO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 t="str">
        <f>'RESUMEN TOTAL'!AN143</f>
        <v>APAGADO</v>
      </c>
      <c r="AI138" s="86" t="str">
        <f>'RESUMEN TOTAL'!AO143</f>
        <v>APAGADO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 t="str">
        <f>'RESUMEN TOTAL'!AN152</f>
        <v>APAGADO</v>
      </c>
      <c r="AI147" s="86" t="str">
        <f>'RESUMEN TOTAL'!AO152</f>
        <v>APAGADO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 t="str">
        <f>'RESUMEN TOTAL'!AN153</f>
        <v>APAGADO</v>
      </c>
      <c r="AI148" s="86" t="str">
        <f>'RESUMEN TOTAL'!AO153</f>
        <v>APAGADO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 t="str">
        <f>'RESUMEN TOTAL'!AN156</f>
        <v>APAGADO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 t="str">
        <f>'RESUMEN TOTAL'!AK159</f>
        <v>APAGADO</v>
      </c>
      <c r="AF154" s="86" t="str">
        <f>'RESUMEN TOTAL'!AL159</f>
        <v>APAGADO</v>
      </c>
      <c r="AG154" s="86" t="str">
        <f>'RESUMEN TOTAL'!AM159</f>
        <v>APAGADO</v>
      </c>
      <c r="AH154" s="86" t="str">
        <f>'RESUMEN TOTAL'!AN159</f>
        <v>APAGADO</v>
      </c>
      <c r="AI154" s="86" t="str">
        <f>'RESUMEN TOTAL'!AO159</f>
        <v>APAGADO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 t="str">
        <f>'RESUMEN TOTAL'!AK164</f>
        <v>APAGADO</v>
      </c>
      <c r="AF159" s="86" t="str">
        <f>'RESUMEN TOTAL'!AL164</f>
        <v>APAGADO</v>
      </c>
      <c r="AG159" s="86" t="str">
        <f>'RESUMEN TOTAL'!AM164</f>
        <v>APAGADO</v>
      </c>
      <c r="AH159" s="86" t="str">
        <f>'RESUMEN TOTAL'!AN164</f>
        <v>APAGADO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 t="str">
        <f>'RESUMEN TOTAL'!AK165</f>
        <v>APAGADO</v>
      </c>
      <c r="AF160" s="86" t="str">
        <f>'RESUMEN TOTAL'!AL165</f>
        <v>APAGADO</v>
      </c>
      <c r="AG160" s="86" t="str">
        <f>'RESUMEN TOTAL'!AM165</f>
        <v>APAGADO</v>
      </c>
      <c r="AH160" s="86" t="str">
        <f>'RESUMEN TOTAL'!AN165</f>
        <v>APAGADO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 t="str">
        <f>'RESUMEN TOTAL'!AK166</f>
        <v>APAGADO</v>
      </c>
      <c r="AF161" s="86" t="str">
        <f>'RESUMEN TOTAL'!AL166</f>
        <v>APAGADO</v>
      </c>
      <c r="AG161" s="86" t="str">
        <f>'RESUMEN TOTAL'!AM166</f>
        <v>APAGADO</v>
      </c>
      <c r="AH161" s="86" t="str">
        <f>'RESUMEN TOTAL'!AN166</f>
        <v>APAGADO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 t="str">
        <f>'RESUMEN TOTAL'!AK167</f>
        <v>APAGADO</v>
      </c>
      <c r="AF162" s="86" t="str">
        <f>'RESUMEN TOTAL'!AL167</f>
        <v>APAGADO</v>
      </c>
      <c r="AG162" s="86" t="str">
        <f>'RESUMEN TOTAL'!AM167</f>
        <v>APAGADO</v>
      </c>
      <c r="AH162" s="86" t="str">
        <f>'RESUMEN TOTAL'!AN167</f>
        <v>APAGADO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 t="str">
        <f>'RESUMEN TOTAL'!AK168</f>
        <v>APAGADO</v>
      </c>
      <c r="AF163" s="86" t="str">
        <f>'RESUMEN TOTAL'!AL168</f>
        <v>APAGADO</v>
      </c>
      <c r="AG163" s="86" t="str">
        <f>'RESUMEN TOTAL'!AM168</f>
        <v>APAGADO</v>
      </c>
      <c r="AH163" s="86" t="str">
        <f>'RESUMEN TOTAL'!AN168</f>
        <v>APAGADO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 t="str">
        <f>'RESUMEN TOTAL'!AK169</f>
        <v>APAGADO</v>
      </c>
      <c r="AF164" s="86" t="str">
        <f>'RESUMEN TOTAL'!AL169</f>
        <v>APAGADO</v>
      </c>
      <c r="AG164" s="86" t="str">
        <f>'RESUMEN TOTAL'!AM169</f>
        <v>APAGADO</v>
      </c>
      <c r="AH164" s="86" t="str">
        <f>'RESUMEN TOTAL'!AN169</f>
        <v>APAGADO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 t="str">
        <f>'RESUMEN TOTAL'!AO170</f>
        <v>APAGADO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 t="str">
        <f>'RESUMEN TOTAL'!AL177</f>
        <v>APAGADO</v>
      </c>
      <c r="AG172" s="86">
        <f>'RESUMEN TOTAL'!AM177</f>
        <v>0</v>
      </c>
      <c r="AH172" s="86">
        <f>'RESUMEN TOTAL'!AN177</f>
        <v>0</v>
      </c>
      <c r="AI172" s="86" t="str">
        <f>'RESUMEN TOTAL'!AO177</f>
        <v>APAGADO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 t="str">
        <f>'RESUMEN TOTAL'!AK194</f>
        <v>APAGADO</v>
      </c>
      <c r="AF188" s="86" t="str">
        <f>'RESUMEN TOTAL'!AL194</f>
        <v>APAGADO</v>
      </c>
      <c r="AG188" s="86" t="str">
        <f>'RESUMEN TOTAL'!AM194</f>
        <v>APAGADO</v>
      </c>
      <c r="AH188" s="86" t="str">
        <f>'RESUMEN TOTAL'!AN194</f>
        <v>APAGADO</v>
      </c>
      <c r="AI188" s="86" t="str">
        <f>'RESUMEN TOTAL'!AO194</f>
        <v>APAGADO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 t="str">
        <f>'RESUMEN TOTAL'!AK199</f>
        <v>APAGADO</v>
      </c>
      <c r="AF193" s="86" t="str">
        <f>'RESUMEN TOTAL'!AL199</f>
        <v>APAGADO</v>
      </c>
      <c r="AG193" s="86" t="str">
        <f>'RESUMEN TOTAL'!AM199</f>
        <v>APAGADO</v>
      </c>
      <c r="AH193" s="86" t="str">
        <f>'RESUMEN TOTAL'!AN199</f>
        <v>APAGADO</v>
      </c>
      <c r="AI193" s="86" t="str">
        <f>'RESUMEN TOTAL'!AO199</f>
        <v>APAGADO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 t="str">
        <f>'RESUMEN TOTAL'!AK200</f>
        <v>APAGADO</v>
      </c>
      <c r="AF194" s="86" t="str">
        <f>'RESUMEN TOTAL'!AL200</f>
        <v>APAGADO</v>
      </c>
      <c r="AG194" s="86" t="str">
        <f>'RESUMEN TOTAL'!AM200</f>
        <v>APAGADO</v>
      </c>
      <c r="AH194" s="86" t="str">
        <f>'RESUMEN TOTAL'!AN200</f>
        <v>APAGADO</v>
      </c>
      <c r="AI194" s="86" t="str">
        <f>'RESUMEN TOTAL'!AO200</f>
        <v>APAGADO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 t="str">
        <f>'RESUMEN TOTAL'!AK209</f>
        <v>APAGADO</v>
      </c>
      <c r="AF203" s="86" t="str">
        <f>'RESUMEN TOTAL'!AL209</f>
        <v>APAGADO</v>
      </c>
      <c r="AG203" s="86" t="str">
        <f>'RESUMEN TOTAL'!AM209</f>
        <v>APAGADO</v>
      </c>
      <c r="AH203" s="86" t="str">
        <f>'RESUMEN TOTAL'!AN209</f>
        <v>APAGADO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 t="str">
        <f>'RESUMEN TOTAL'!AK210</f>
        <v>APAGADO</v>
      </c>
      <c r="AF204" s="86" t="str">
        <f>'RESUMEN TOTAL'!AL210</f>
        <v>APAGADO</v>
      </c>
      <c r="AG204" s="86" t="str">
        <f>'RESUMEN TOTAL'!AM210</f>
        <v>APAGADO</v>
      </c>
      <c r="AH204" s="86">
        <f>'RESUMEN TOTAL'!AN210</f>
        <v>0</v>
      </c>
      <c r="AI204" s="86" t="str">
        <f>'RESUMEN TOTAL'!AO210</f>
        <v>APAGADO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 t="str">
        <f>'RESUMEN TOTAL'!AN221</f>
        <v>APAGADO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 t="str">
        <f>'RESUMEN TOTAL'!AK224</f>
        <v>APAGADO</v>
      </c>
      <c r="AF218" s="86" t="str">
        <f>'RESUMEN TOTAL'!AL224</f>
        <v>APAGADO</v>
      </c>
      <c r="AG218" s="86" t="str">
        <f>'RESUMEN TOTAL'!AM224</f>
        <v>APAGADO</v>
      </c>
      <c r="AH218" s="86" t="str">
        <f>'RESUMEN TOTAL'!AN224</f>
        <v>APAGADO</v>
      </c>
      <c r="AI218" s="86" t="str">
        <f>'RESUMEN TOTAL'!AO224</f>
        <v>APAGADO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 t="str">
        <f>'RESUMEN TOTAL'!AK241</f>
        <v>APAGADO</v>
      </c>
      <c r="AF234" s="86" t="str">
        <f>'RESUMEN TOTAL'!AL241</f>
        <v>APAGADO</v>
      </c>
      <c r="AG234" s="86" t="str">
        <f>'RESUMEN TOTAL'!AM241</f>
        <v>APAGADO</v>
      </c>
      <c r="AH234" s="86" t="str">
        <f>'RESUMEN TOTAL'!AN241</f>
        <v>APAGADO</v>
      </c>
      <c r="AI234" s="86" t="str">
        <f>'RESUMEN TOTAL'!AO241</f>
        <v>APAGADO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 t="str">
        <f>'RESUMEN TOTAL'!AK255</f>
        <v>APAGADO</v>
      </c>
      <c r="AF248" s="86" t="str">
        <f>'RESUMEN TOTAL'!AL255</f>
        <v>APAGADO</v>
      </c>
      <c r="AG248" s="86" t="str">
        <f>'RESUMEN TOTAL'!AM255</f>
        <v>APAGADO</v>
      </c>
      <c r="AH248" s="86" t="str">
        <f>'RESUMEN TOTAL'!AN255</f>
        <v>APAGADO</v>
      </c>
      <c r="AI248" s="86" t="str">
        <f>'RESUMEN TOTAL'!AO255</f>
        <v>APAGADO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 t="str">
        <f>'RESUMEN TOTAL'!AK257</f>
        <v>APAGADO</v>
      </c>
      <c r="AF250" s="86">
        <f>'RESUMEN TOTAL'!AL257</f>
        <v>0</v>
      </c>
      <c r="AG250" s="86" t="str">
        <f>'RESUMEN TOTAL'!AM257</f>
        <v>APAGADO</v>
      </c>
      <c r="AH250" s="86" t="str">
        <f>'RESUMEN TOTAL'!AN257</f>
        <v>APAGADO</v>
      </c>
      <c r="AI250" s="86" t="str">
        <f>'RESUMEN TOTAL'!AO257</f>
        <v>APAGADO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 t="str">
        <f>'RESUMEN TOTAL'!AL260</f>
        <v>APAGADO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 t="str">
        <f>'RESUMEN TOTAL'!AM281</f>
        <v>APAGADO</v>
      </c>
      <c r="AH273" s="86" t="str">
        <f>'RESUMEN TOTAL'!AN281</f>
        <v>APAGADO</v>
      </c>
      <c r="AI273" s="86" t="str">
        <f>'RESUMEN TOTAL'!AO281</f>
        <v>APAGADO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 t="str">
        <f>'RESUMEN TOTAL'!AK292</f>
        <v>APAGADO</v>
      </c>
      <c r="AF284" s="86" t="str">
        <f>'RESUMEN TOTAL'!AL292</f>
        <v>APAGADO</v>
      </c>
      <c r="AG284" s="86" t="str">
        <f>'RESUMEN TOTAL'!AM292</f>
        <v>APAGADO</v>
      </c>
      <c r="AH284" s="86" t="str">
        <f>'RESUMEN TOTAL'!AN292</f>
        <v>APAGADO</v>
      </c>
      <c r="AI284" s="86" t="str">
        <f>'RESUMEN TOTAL'!AO292</f>
        <v>APAGADO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 t="str">
        <f>'RESUMEN TOTAL'!AK297</f>
        <v>APAGADO</v>
      </c>
      <c r="AF289" s="86" t="str">
        <f>'RESUMEN TOTAL'!AL297</f>
        <v>APAGADO</v>
      </c>
      <c r="AG289" s="86" t="str">
        <f>'RESUMEN TOTAL'!AM297</f>
        <v>APAGADO</v>
      </c>
      <c r="AH289" s="86" t="str">
        <f>'RESUMEN TOTAL'!AN297</f>
        <v>APAGADO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 t="str">
        <f>'RESUMEN TOTAL'!AK298</f>
        <v>APAGADO</v>
      </c>
      <c r="AF290" s="86" t="str">
        <f>'RESUMEN TOTAL'!AL298</f>
        <v>APAGADO</v>
      </c>
      <c r="AG290" s="86" t="str">
        <f>'RESUMEN TOTAL'!AM298</f>
        <v>APAGADO</v>
      </c>
      <c r="AH290" s="86" t="str">
        <f>'RESUMEN TOTAL'!AN298</f>
        <v>APAGADO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 t="str">
        <f>'RESUMEN TOTAL'!AK314</f>
        <v>APAGADO</v>
      </c>
      <c r="AF306" s="86" t="str">
        <f>'RESUMEN TOTAL'!AL314</f>
        <v>APAGADO</v>
      </c>
      <c r="AG306" s="86" t="str">
        <f>'RESUMEN TOTAL'!AM314</f>
        <v>APAGADO</v>
      </c>
      <c r="AH306" s="86" t="str">
        <f>'RESUMEN TOTAL'!AN314</f>
        <v>APAGADO</v>
      </c>
      <c r="AI306" s="86" t="str">
        <f>'RESUMEN TOTAL'!AO314</f>
        <v>APAGADO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 t="str">
        <f>'RESUMEN TOTAL'!AK315</f>
        <v>APAGADO</v>
      </c>
      <c r="AF307" s="86" t="str">
        <f>'RESUMEN TOTAL'!AL315</f>
        <v>APAGADO</v>
      </c>
      <c r="AG307" s="86" t="str">
        <f>'RESUMEN TOTAL'!AM315</f>
        <v>APAGADO</v>
      </c>
      <c r="AH307" s="86" t="str">
        <f>'RESUMEN TOTAL'!AN315</f>
        <v>APAGADO</v>
      </c>
      <c r="AI307" s="86" t="str">
        <f>'RESUMEN TOTAL'!AO315</f>
        <v>APAGADO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 t="str">
        <f>'RESUMEN TOTAL'!AK320</f>
        <v>APAGADO</v>
      </c>
      <c r="AF312" s="86" t="str">
        <f>'RESUMEN TOTAL'!AL320</f>
        <v>APAGADO</v>
      </c>
      <c r="AG312" s="86" t="str">
        <f>'RESUMEN TOTAL'!AM320</f>
        <v>APAGADO</v>
      </c>
      <c r="AH312" s="86" t="str">
        <f>'RESUMEN TOTAL'!AN320</f>
        <v>APAGADO</v>
      </c>
      <c r="AI312" s="86" t="str">
        <f>'RESUMEN TOTAL'!AO320</f>
        <v>APAGADO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 t="str">
        <f>'RESUMEN TOTAL'!AK322</f>
        <v>APAGADO</v>
      </c>
      <c r="AF314" s="86" t="str">
        <f>'RESUMEN TOTAL'!AL322</f>
        <v>APAGADO</v>
      </c>
      <c r="AG314" s="86" t="str">
        <f>'RESUMEN TOTAL'!AM322</f>
        <v>APAGADO</v>
      </c>
      <c r="AH314" s="86" t="str">
        <f>'RESUMEN TOTAL'!AN322</f>
        <v>APAGADO</v>
      </c>
      <c r="AI314" s="86" t="str">
        <f>'RESUMEN TOTAL'!AO322</f>
        <v>APAGADO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 t="str">
        <f>'RESUMEN TOTAL'!AK337</f>
        <v>APAGADO</v>
      </c>
      <c r="AF328" s="86">
        <f>'RESUMEN TOTAL'!AL337</f>
        <v>0</v>
      </c>
      <c r="AG328" s="86" t="str">
        <f>'RESUMEN TOTAL'!AM337</f>
        <v>APAGADO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 t="str">
        <f>'RESUMEN TOTAL'!AN340</f>
        <v>APAGADO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 t="str">
        <f>'RESUMEN TOTAL'!AN341</f>
        <v>APAGADO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 t="str">
        <f>'RESUMEN TOTAL'!AK362</f>
        <v>APAGADO</v>
      </c>
      <c r="AF353" s="86" t="str">
        <f>'RESUMEN TOTAL'!AL362</f>
        <v>APAGADO</v>
      </c>
      <c r="AG353" s="86" t="str">
        <f>'RESUMEN TOTAL'!AM362</f>
        <v>APAGADO</v>
      </c>
      <c r="AH353" s="86" t="str">
        <f>'RESUMEN TOTAL'!AN362</f>
        <v>APAGADO</v>
      </c>
      <c r="AI353" s="86" t="str">
        <f>'RESUMEN TOTAL'!AO362</f>
        <v>APAGADO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 t="str">
        <f>'RESUMEN TOTAL'!AK369</f>
        <v>APAGADO</v>
      </c>
      <c r="AF360" s="86" t="str">
        <f>'RESUMEN TOTAL'!AL369</f>
        <v>APAGADO</v>
      </c>
      <c r="AG360" s="86" t="str">
        <f>'RESUMEN TOTAL'!AM369</f>
        <v>APAGADO</v>
      </c>
      <c r="AH360" s="86" t="str">
        <f>'RESUMEN TOTAL'!AN369</f>
        <v>APAGADO</v>
      </c>
      <c r="AI360" s="86" t="str">
        <f>'RESUMEN TOTAL'!AO369</f>
        <v>APAGADO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 t="str">
        <f>'RESUMEN TOTAL'!AK370</f>
        <v>APAGADO</v>
      </c>
      <c r="AF361" s="86" t="str">
        <f>'RESUMEN TOTAL'!AL370</f>
        <v>APAGADO</v>
      </c>
      <c r="AG361" s="86" t="str">
        <f>'RESUMEN TOTAL'!AM370</f>
        <v>APAGADO</v>
      </c>
      <c r="AH361" s="86" t="str">
        <f>'RESUMEN TOTAL'!AN370</f>
        <v>APAGADO</v>
      </c>
      <c r="AI361" s="86" t="str">
        <f>'RESUMEN TOTAL'!AO370</f>
        <v>APAGADO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 t="str">
        <f>'RESUMEN TOTAL'!AK371</f>
        <v>APAGADO</v>
      </c>
      <c r="AF362" s="86" t="str">
        <f>'RESUMEN TOTAL'!AL371</f>
        <v>APAGADO</v>
      </c>
      <c r="AG362" s="86" t="str">
        <f>'RESUMEN TOTAL'!AM371</f>
        <v>APAGADO</v>
      </c>
      <c r="AH362" s="86" t="str">
        <f>'RESUMEN TOTAL'!AN371</f>
        <v>APAGADO</v>
      </c>
      <c r="AI362" s="86" t="str">
        <f>'RESUMEN TOTAL'!AO371</f>
        <v>APAGADO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 t="str">
        <f>'RESUMEN TOTAL'!AK377</f>
        <v>APAGADO</v>
      </c>
      <c r="AF368" s="86" t="str">
        <f>'RESUMEN TOTAL'!AL377</f>
        <v>APAGADO</v>
      </c>
      <c r="AG368" s="86" t="str">
        <f>'RESUMEN TOTAL'!AM377</f>
        <v>APAGADO</v>
      </c>
      <c r="AH368" s="86" t="str">
        <f>'RESUMEN TOTAL'!AN377</f>
        <v>APAGADO</v>
      </c>
      <c r="AI368" s="86" t="str">
        <f>'RESUMEN TOTAL'!AO377</f>
        <v>APAGADO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 t="str">
        <f>'RESUMEN TOTAL'!AK378</f>
        <v>APAGADO</v>
      </c>
      <c r="AF369" s="86" t="str">
        <f>'RESUMEN TOTAL'!AL378</f>
        <v>APAGADO</v>
      </c>
      <c r="AG369" s="86" t="str">
        <f>'RESUMEN TOTAL'!AM378</f>
        <v>APAGADO</v>
      </c>
      <c r="AH369" s="86" t="str">
        <f>'RESUMEN TOTAL'!AN378</f>
        <v>APAGADO</v>
      </c>
      <c r="AI369" s="86" t="str">
        <f>'RESUMEN TOTAL'!AO378</f>
        <v>APAGADO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 t="str">
        <f>'RESUMEN TOTAL'!AK380</f>
        <v>APAGADO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 t="str">
        <f>'RESUMEN TOTAL'!AK381</f>
        <v>APAGADO</v>
      </c>
      <c r="AF372" s="86" t="str">
        <f>'RESUMEN TOTAL'!AL381</f>
        <v>APAGADO</v>
      </c>
      <c r="AG372" s="86" t="str">
        <f>'RESUMEN TOTAL'!AM381</f>
        <v>APAGADO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 t="str">
        <f>'RESUMEN TOTAL'!AK382</f>
        <v>APAGADO</v>
      </c>
      <c r="AF373" s="86" t="str">
        <f>'RESUMEN TOTAL'!AL382</f>
        <v>APAGADO</v>
      </c>
      <c r="AG373" s="86" t="str">
        <f>'RESUMEN TOTAL'!AM382</f>
        <v>APAGADO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 t="str">
        <f>'RESUMEN TOTAL'!AK393</f>
        <v>APAGADO</v>
      </c>
      <c r="AF382" s="86" t="str">
        <f>'RESUMEN TOTAL'!AL393</f>
        <v>APAGADO</v>
      </c>
      <c r="AG382" s="86" t="str">
        <f>'RESUMEN TOTAL'!AM393</f>
        <v>APAGADO</v>
      </c>
      <c r="AH382" s="86" t="str">
        <f>'RESUMEN TOTAL'!AN393</f>
        <v>APAGADO</v>
      </c>
      <c r="AI382" s="86" t="str">
        <f>'RESUMEN TOTAL'!AO393</f>
        <v>APAGADO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 t="str">
        <f>'RESUMEN TOTAL'!AK394</f>
        <v>APAGADO</v>
      </c>
      <c r="AF383" s="86" t="str">
        <f>'RESUMEN TOTAL'!AL394</f>
        <v>APAGADO</v>
      </c>
      <c r="AG383" s="86" t="str">
        <f>'RESUMEN TOTAL'!AM394</f>
        <v>APAGADO</v>
      </c>
      <c r="AH383" s="86" t="str">
        <f>'RESUMEN TOTAL'!AN394</f>
        <v>APAGADO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 t="str">
        <f>'RESUMEN TOTAL'!AK395</f>
        <v>APAGADO</v>
      </c>
      <c r="AF384" s="86" t="str">
        <f>'RESUMEN TOTAL'!AL395</f>
        <v>APAGADO</v>
      </c>
      <c r="AG384" s="86" t="str">
        <f>'RESUMEN TOTAL'!AM395</f>
        <v>APAGADO</v>
      </c>
      <c r="AH384" s="86" t="str">
        <f>'RESUMEN TOTAL'!AN395</f>
        <v>APAGADO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 t="str">
        <f>'RESUMEN TOTAL'!AK396</f>
        <v>APAGADO</v>
      </c>
      <c r="AF385" s="86" t="str">
        <f>'RESUMEN TOTAL'!AL396</f>
        <v>APAGADO</v>
      </c>
      <c r="AG385" s="86" t="str">
        <f>'RESUMEN TOTAL'!AM396</f>
        <v>APAGADO</v>
      </c>
      <c r="AH385" s="86" t="str">
        <f>'RESUMEN TOTAL'!AN396</f>
        <v>APAGADO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 t="str">
        <f>'RESUMEN TOTAL'!AK397</f>
        <v>APAGADO</v>
      </c>
      <c r="AF386" s="86" t="str">
        <f>'RESUMEN TOTAL'!AL397</f>
        <v>APAGADO</v>
      </c>
      <c r="AG386" s="86" t="str">
        <f>'RESUMEN TOTAL'!AM397</f>
        <v>APAGADO</v>
      </c>
      <c r="AH386" s="86" t="str">
        <f>'RESUMEN TOTAL'!AN397</f>
        <v>APAGADO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 t="str">
        <f>'RESUMEN TOTAL'!AK398</f>
        <v>APAGADO</v>
      </c>
      <c r="AF387" s="86" t="str">
        <f>'RESUMEN TOTAL'!AL398</f>
        <v>APAGADO</v>
      </c>
      <c r="AG387" s="86" t="str">
        <f>'RESUMEN TOTAL'!AM398</f>
        <v>APAGADO</v>
      </c>
      <c r="AH387" s="86" t="str">
        <f>'RESUMEN TOTAL'!AN398</f>
        <v>APAGADO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 t="str">
        <f>'RESUMEN TOTAL'!AK399</f>
        <v>APAGADO</v>
      </c>
      <c r="AF388" s="86" t="str">
        <f>'RESUMEN TOTAL'!AL399</f>
        <v>APAGADO</v>
      </c>
      <c r="AG388" s="86" t="str">
        <f>'RESUMEN TOTAL'!AM399</f>
        <v>APAGADO</v>
      </c>
      <c r="AH388" s="86" t="str">
        <f>'RESUMEN TOTAL'!AN399</f>
        <v>APAGADO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 t="str">
        <f>'RESUMEN TOTAL'!AK400</f>
        <v>APAGADO</v>
      </c>
      <c r="AF389" s="86" t="str">
        <f>'RESUMEN TOTAL'!AL400</f>
        <v>APAGADO</v>
      </c>
      <c r="AG389" s="86" t="str">
        <f>'RESUMEN TOTAL'!AM400</f>
        <v>APAGADO</v>
      </c>
      <c r="AH389" s="86" t="str">
        <f>'RESUMEN TOTAL'!AN400</f>
        <v>APAGADO</v>
      </c>
      <c r="AI389" s="86" t="str">
        <f>'RESUMEN TOTAL'!AO400</f>
        <v>APAGADO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 t="str">
        <f>'RESUMEN TOTAL'!AK412</f>
        <v>APAGADO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 t="str">
        <f>'RESUMEN TOTAL'!AO412</f>
        <v>APAGADO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 t="str">
        <f>'RESUMEN TOTAL'!AK413</f>
        <v>APAGADO</v>
      </c>
      <c r="AF402" s="86">
        <f>'RESUMEN TOTAL'!AL413</f>
        <v>0</v>
      </c>
      <c r="AG402" s="86" t="str">
        <f>'RESUMEN TOTAL'!AM413</f>
        <v>APAGADO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 t="str">
        <f>'RESUMEN TOTAL'!AN447</f>
        <v>APAGADO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 t="str">
        <f>'RESUMEN TOTAL'!AK449</f>
        <v>APAGADO</v>
      </c>
      <c r="AF437" s="86">
        <f>'RESUMEN TOTAL'!AL449</f>
        <v>0</v>
      </c>
      <c r="AG437" s="86">
        <f>'RESUMEN TOTAL'!AM449</f>
        <v>0</v>
      </c>
      <c r="AH437" s="86" t="str">
        <f>'RESUMEN TOTAL'!AN449</f>
        <v>APAGADO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 t="str">
        <f>'RESUMEN TOTAL'!AN461</f>
        <v>APAGADO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 t="str">
        <f>'RESUMEN TOTAL'!AK465</f>
        <v>APAGADO</v>
      </c>
      <c r="AF453" s="86" t="str">
        <f>'RESUMEN TOTAL'!AL465</f>
        <v>APAGADO</v>
      </c>
      <c r="AG453" s="86" t="str">
        <f>'RESUMEN TOTAL'!AM465</f>
        <v>APAGADO</v>
      </c>
      <c r="AH453" s="86" t="str">
        <f>'RESUMEN TOTAL'!AN465</f>
        <v>APAGADO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 t="str">
        <f>'RESUMEN TOTAL'!AK466</f>
        <v>APAGADO</v>
      </c>
      <c r="AF454" s="86" t="str">
        <f>'RESUMEN TOTAL'!AL466</f>
        <v>APAGADO</v>
      </c>
      <c r="AG454" s="86" t="str">
        <f>'RESUMEN TOTAL'!AM466</f>
        <v>APAGADO</v>
      </c>
      <c r="AH454" s="86" t="str">
        <f>'RESUMEN TOTAL'!AN466</f>
        <v>APAGADO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 t="str">
        <f>'RESUMEN TOTAL'!AK467</f>
        <v>APAGADO</v>
      </c>
      <c r="AF455" s="86" t="str">
        <f>'RESUMEN TOTAL'!AL467</f>
        <v>APAGADO</v>
      </c>
      <c r="AG455" s="86" t="str">
        <f>'RESUMEN TOTAL'!AM467</f>
        <v>APAGADO</v>
      </c>
      <c r="AH455" s="86" t="str">
        <f>'RESUMEN TOTAL'!AN467</f>
        <v>APAGADO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 t="str">
        <f>'RESUMEN TOTAL'!AK474</f>
        <v>APAGADO</v>
      </c>
      <c r="AF462" s="86" t="str">
        <f>'RESUMEN TOTAL'!AL474</f>
        <v>APAGADO</v>
      </c>
      <c r="AG462" s="86" t="str">
        <f>'RESUMEN TOTAL'!AM474</f>
        <v>APAGADO</v>
      </c>
      <c r="AH462" s="86" t="str">
        <f>'RESUMEN TOTAL'!AN474</f>
        <v>APAGADO</v>
      </c>
      <c r="AI462" s="86" t="str">
        <f>'RESUMEN TOTAL'!AO474</f>
        <v>APAGADO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 t="str">
        <f>'RESUMEN TOTAL'!AK475</f>
        <v>APAGADO</v>
      </c>
      <c r="AF463" s="86" t="str">
        <f>'RESUMEN TOTAL'!AL475</f>
        <v>APAGADO</v>
      </c>
      <c r="AG463" s="86" t="str">
        <f>'RESUMEN TOTAL'!AM475</f>
        <v>APAGADO</v>
      </c>
      <c r="AH463" s="86" t="str">
        <f>'RESUMEN TOTAL'!AN475</f>
        <v>APAGADO</v>
      </c>
      <c r="AI463" s="86" t="str">
        <f>'RESUMEN TOTAL'!AO475</f>
        <v>APAGADO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 t="str">
        <f>'RESUMEN TOTAL'!AK476</f>
        <v>APAGADO</v>
      </c>
      <c r="AF464" s="86" t="str">
        <f>'RESUMEN TOTAL'!AL476</f>
        <v>APAGADO</v>
      </c>
      <c r="AG464" s="86" t="str">
        <f>'RESUMEN TOTAL'!AM476</f>
        <v>APAGADO</v>
      </c>
      <c r="AH464" s="86" t="str">
        <f>'RESUMEN TOTAL'!AN476</f>
        <v>APAGADO</v>
      </c>
      <c r="AI464" s="86" t="str">
        <f>'RESUMEN TOTAL'!AO476</f>
        <v>APAGADO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 t="str">
        <f>'RESUMEN TOTAL'!AN477</f>
        <v>APAGADO</v>
      </c>
      <c r="AI465" s="86" t="str">
        <f>'RESUMEN TOTAL'!AO477</f>
        <v>APAGADO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 t="str">
        <f>'RESUMEN TOTAL'!AK484</f>
        <v>APAGADO</v>
      </c>
      <c r="AF472" s="86" t="str">
        <f>'RESUMEN TOTAL'!AL484</f>
        <v>APAGADO</v>
      </c>
      <c r="AG472" s="86" t="str">
        <f>'RESUMEN TOTAL'!AM484</f>
        <v>APAGADO</v>
      </c>
      <c r="AH472" s="86" t="str">
        <f>'RESUMEN TOTAL'!AN484</f>
        <v>APAGADO</v>
      </c>
      <c r="AI472" s="86" t="str">
        <f>'RESUMEN TOTAL'!AO484</f>
        <v>APAGADO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 t="str">
        <f>'RESUMEN TOTAL'!AK485</f>
        <v>APAGADO</v>
      </c>
      <c r="AF473" s="86" t="str">
        <f>'RESUMEN TOTAL'!AL485</f>
        <v>APAGADO</v>
      </c>
      <c r="AG473" s="86" t="str">
        <f>'RESUMEN TOTAL'!AM485</f>
        <v>APAGADO</v>
      </c>
      <c r="AH473" s="86" t="str">
        <f>'RESUMEN TOTAL'!AN485</f>
        <v>APAGADO</v>
      </c>
      <c r="AI473" s="86" t="str">
        <f>'RESUMEN TOTAL'!AO485</f>
        <v>APAGADO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 t="str">
        <f>'RESUMEN TOTAL'!AK488</f>
        <v>APAGADO</v>
      </c>
      <c r="AF476" s="86" t="str">
        <f>'RESUMEN TOTAL'!AL488</f>
        <v>APAGADO</v>
      </c>
      <c r="AG476" s="86" t="str">
        <f>'RESUMEN TOTAL'!AM488</f>
        <v>APAGADO</v>
      </c>
      <c r="AH476" s="86" t="str">
        <f>'RESUMEN TOTAL'!AN488</f>
        <v>APAGADO</v>
      </c>
      <c r="AI476" s="86" t="str">
        <f>'RESUMEN TOTAL'!AO488</f>
        <v>APAGADO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 t="str">
        <f>'RESUMEN TOTAL'!AK489</f>
        <v>APAGADO</v>
      </c>
      <c r="AF477" s="86" t="str">
        <f>'RESUMEN TOTAL'!AL489</f>
        <v>APAGADO</v>
      </c>
      <c r="AG477" s="86" t="str">
        <f>'RESUMEN TOTAL'!AM489</f>
        <v>APAGADO</v>
      </c>
      <c r="AH477" s="86" t="str">
        <f>'RESUMEN TOTAL'!AN489</f>
        <v>APAGADO</v>
      </c>
      <c r="AI477" s="86" t="str">
        <f>'RESUMEN TOTAL'!AO489</f>
        <v>APAGADO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 t="str">
        <f>'RESUMEN TOTAL'!AK490</f>
        <v>APAGADO</v>
      </c>
      <c r="AF478" s="86" t="str">
        <f>'RESUMEN TOTAL'!AL490</f>
        <v>APAGADO</v>
      </c>
      <c r="AG478" s="86" t="str">
        <f>'RESUMEN TOTAL'!AM490</f>
        <v>APAGADO</v>
      </c>
      <c r="AH478" s="86" t="str">
        <f>'RESUMEN TOTAL'!AN490</f>
        <v>APAGADO</v>
      </c>
      <c r="AI478" s="86" t="str">
        <f>'RESUMEN TOTAL'!AO490</f>
        <v>APAGADO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 t="str">
        <f>'RESUMEN TOTAL'!AK491</f>
        <v>APAGADO</v>
      </c>
      <c r="AF479" s="86" t="str">
        <f>'RESUMEN TOTAL'!AL491</f>
        <v>APAGADO</v>
      </c>
      <c r="AG479" s="86" t="str">
        <f>'RESUMEN TOTAL'!AM491</f>
        <v>APAGADO</v>
      </c>
      <c r="AH479" s="86" t="str">
        <f>'RESUMEN TOTAL'!AN491</f>
        <v>APAGADO</v>
      </c>
      <c r="AI479" s="86" t="str">
        <f>'RESUMEN TOTAL'!AO491</f>
        <v>APAGADO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 t="str">
        <f>'RESUMEN TOTAL'!AK496</f>
        <v>APAGADO</v>
      </c>
      <c r="AF484" s="86" t="str">
        <f>'RESUMEN TOTAL'!AL496</f>
        <v>APAGADO</v>
      </c>
      <c r="AG484" s="86" t="str">
        <f>'RESUMEN TOTAL'!AM496</f>
        <v>APAGADO</v>
      </c>
      <c r="AH484" s="86" t="str">
        <f>'RESUMEN TOTAL'!AN496</f>
        <v>APAGADO</v>
      </c>
      <c r="AI484" s="86" t="str">
        <f>'RESUMEN TOTAL'!AO496</f>
        <v>APAGADO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 t="str">
        <f>'RESUMEN TOTAL'!AK497</f>
        <v>APAGADO</v>
      </c>
      <c r="AF485" s="86" t="str">
        <f>'RESUMEN TOTAL'!AL497</f>
        <v>APAGADO</v>
      </c>
      <c r="AG485" s="86" t="str">
        <f>'RESUMEN TOTAL'!AM497</f>
        <v>APAGADO</v>
      </c>
      <c r="AH485" s="86" t="str">
        <f>'RESUMEN TOTAL'!AN497</f>
        <v>APAGADO</v>
      </c>
      <c r="AI485" s="86" t="str">
        <f>'RESUMEN TOTAL'!AO497</f>
        <v>APAGADO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 t="str">
        <f>'RESUMEN TOTAL'!AK498</f>
        <v>APAGADO</v>
      </c>
      <c r="AF486" s="86" t="str">
        <f>'RESUMEN TOTAL'!AL498</f>
        <v>APAGADO</v>
      </c>
      <c r="AG486" s="86" t="str">
        <f>'RESUMEN TOTAL'!AM498</f>
        <v>APAGADO</v>
      </c>
      <c r="AH486" s="86" t="str">
        <f>'RESUMEN TOTAL'!AN498</f>
        <v>APAGADO</v>
      </c>
      <c r="AI486" s="86" t="str">
        <f>'RESUMEN TOTAL'!AO498</f>
        <v>APAGADO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 t="str">
        <f>'RESUMEN TOTAL'!AK499</f>
        <v>APAGADO</v>
      </c>
      <c r="AF487" s="86" t="str">
        <f>'RESUMEN TOTAL'!AL499</f>
        <v>APAGADO</v>
      </c>
      <c r="AG487" s="86" t="str">
        <f>'RESUMEN TOTAL'!AM499</f>
        <v>APAGADO</v>
      </c>
      <c r="AH487" s="86" t="str">
        <f>'RESUMEN TOTAL'!AN499</f>
        <v>APAGADO</v>
      </c>
      <c r="AI487" s="86" t="str">
        <f>'RESUMEN TOTAL'!AO499</f>
        <v>APAGADO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 t="str">
        <f>'RESUMEN TOTAL'!AK500</f>
        <v>APAGADO</v>
      </c>
      <c r="AF488" s="86" t="str">
        <f>'RESUMEN TOTAL'!AL500</f>
        <v>APAGADO</v>
      </c>
      <c r="AG488" s="86" t="str">
        <f>'RESUMEN TOTAL'!AM500</f>
        <v>APAGADO</v>
      </c>
      <c r="AH488" s="86" t="str">
        <f>'RESUMEN TOTAL'!AN500</f>
        <v>APAGADO</v>
      </c>
      <c r="AI488" s="86" t="str">
        <f>'RESUMEN TOTAL'!AO500</f>
        <v>APAGADO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 t="str">
        <f>'RESUMEN TOTAL'!AK501</f>
        <v>APAGADO</v>
      </c>
      <c r="AF489" s="86" t="str">
        <f>'RESUMEN TOTAL'!AL501</f>
        <v>APAGADO</v>
      </c>
      <c r="AG489" s="86" t="str">
        <f>'RESUMEN TOTAL'!AM501</f>
        <v>APAGADO</v>
      </c>
      <c r="AH489" s="86" t="str">
        <f>'RESUMEN TOTAL'!AN501</f>
        <v>APAGADO</v>
      </c>
      <c r="AI489" s="86" t="str">
        <f>'RESUMEN TOTAL'!AO501</f>
        <v>APAGADO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 t="str">
        <f>'RESUMEN TOTAL'!AK502</f>
        <v>APAGADO</v>
      </c>
      <c r="AF490" s="86" t="str">
        <f>'RESUMEN TOTAL'!AL502</f>
        <v>APAGADO</v>
      </c>
      <c r="AG490" s="86" t="str">
        <f>'RESUMEN TOTAL'!AM502</f>
        <v>APAGADO</v>
      </c>
      <c r="AH490" s="86" t="str">
        <f>'RESUMEN TOTAL'!AN502</f>
        <v>APAGADO</v>
      </c>
      <c r="AI490" s="86" t="str">
        <f>'RESUMEN TOTAL'!AO502</f>
        <v>APAGADO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 t="str">
        <f>'RESUMEN TOTAL'!AK503</f>
        <v>APAGADO</v>
      </c>
      <c r="AF491" s="86" t="str">
        <f>'RESUMEN TOTAL'!AL503</f>
        <v>APAGADO</v>
      </c>
      <c r="AG491" s="86" t="str">
        <f>'RESUMEN TOTAL'!AM503</f>
        <v>APAGADO</v>
      </c>
      <c r="AH491" s="86" t="str">
        <f>'RESUMEN TOTAL'!AN503</f>
        <v>APAGADO</v>
      </c>
      <c r="AI491" s="86" t="str">
        <f>'RESUMEN TOTAL'!AO503</f>
        <v>APAGADO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 t="str">
        <f>'RESUMEN TOTAL'!AK504</f>
        <v>APAGADO</v>
      </c>
      <c r="AF492" s="86" t="str">
        <f>'RESUMEN TOTAL'!AL504</f>
        <v>APAGADO</v>
      </c>
      <c r="AG492" s="86" t="str">
        <f>'RESUMEN TOTAL'!AM504</f>
        <v>APAGADO</v>
      </c>
      <c r="AH492" s="86" t="str">
        <f>'RESUMEN TOTAL'!AN504</f>
        <v>APAGADO</v>
      </c>
      <c r="AI492" s="86" t="str">
        <f>'RESUMEN TOTAL'!AO504</f>
        <v>APAGADO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 t="str">
        <f>'RESUMEN TOTAL'!AK505</f>
        <v>APAGADO</v>
      </c>
      <c r="AF493" s="86" t="str">
        <f>'RESUMEN TOTAL'!AL505</f>
        <v>APAGADO</v>
      </c>
      <c r="AG493" s="86" t="str">
        <f>'RESUMEN TOTAL'!AM505</f>
        <v>APAGADO</v>
      </c>
      <c r="AH493" s="86" t="str">
        <f>'RESUMEN TOTAL'!AN505</f>
        <v>APAGADO</v>
      </c>
      <c r="AI493" s="86" t="str">
        <f>'RESUMEN TOTAL'!AO505</f>
        <v>APAGADO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 t="str">
        <f>'RESUMEN TOTAL'!AK506</f>
        <v>APAGADO</v>
      </c>
      <c r="AF494" s="86" t="str">
        <f>'RESUMEN TOTAL'!AL506</f>
        <v>APAGADO</v>
      </c>
      <c r="AG494" s="86" t="str">
        <f>'RESUMEN TOTAL'!AM506</f>
        <v>APAGADO</v>
      </c>
      <c r="AH494" s="86" t="str">
        <f>'RESUMEN TOTAL'!AN506</f>
        <v>APAGADO</v>
      </c>
      <c r="AI494" s="86" t="str">
        <f>'RESUMEN TOTAL'!AO506</f>
        <v>APAGADO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 t="str">
        <f>'RESUMEN TOTAL'!AK507</f>
        <v>APAGADO</v>
      </c>
      <c r="AF495" s="86" t="str">
        <f>'RESUMEN TOTAL'!AL507</f>
        <v>APAGADO</v>
      </c>
      <c r="AG495" s="86" t="str">
        <f>'RESUMEN TOTAL'!AM507</f>
        <v>APAGADO</v>
      </c>
      <c r="AH495" s="86" t="str">
        <f>'RESUMEN TOTAL'!AN507</f>
        <v>APAGADO</v>
      </c>
      <c r="AI495" s="86" t="str">
        <f>'RESUMEN TOTAL'!AO507</f>
        <v>APAGADO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 t="str">
        <f>'RESUMEN TOTAL'!AK508</f>
        <v>APAGADO</v>
      </c>
      <c r="AF496" s="86" t="str">
        <f>'RESUMEN TOTAL'!AL508</f>
        <v>APAGADO</v>
      </c>
      <c r="AG496" s="86" t="str">
        <f>'RESUMEN TOTAL'!AM508</f>
        <v>APAGADO</v>
      </c>
      <c r="AH496" s="86" t="str">
        <f>'RESUMEN TOTAL'!AN508</f>
        <v>APAGADO</v>
      </c>
      <c r="AI496" s="86" t="str">
        <f>'RESUMEN TOTAL'!AO508</f>
        <v>APAGADO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 t="str">
        <f>'RESUMEN TOTAL'!AK510</f>
        <v>APAGADO</v>
      </c>
      <c r="AF498" s="86" t="str">
        <f>'RESUMEN TOTAL'!AL510</f>
        <v>APAGADO</v>
      </c>
      <c r="AG498" s="86" t="str">
        <f>'RESUMEN TOTAL'!AM510</f>
        <v>APAGADO</v>
      </c>
      <c r="AH498" s="86" t="str">
        <f>'RESUMEN TOTAL'!AN510</f>
        <v>APAGADO</v>
      </c>
      <c r="AI498" s="86" t="str">
        <f>'RESUMEN TOTAL'!AO510</f>
        <v>APAGADO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 t="str">
        <f>'RESUMEN TOTAL'!AK511</f>
        <v>APAGADO</v>
      </c>
      <c r="AF499" s="86" t="str">
        <f>'RESUMEN TOTAL'!AL511</f>
        <v>APAGADO</v>
      </c>
      <c r="AG499" s="86" t="str">
        <f>'RESUMEN TOTAL'!AM511</f>
        <v>APAGADO</v>
      </c>
      <c r="AH499" s="86" t="str">
        <f>'RESUMEN TOTAL'!AN511</f>
        <v>APAGADO</v>
      </c>
      <c r="AI499" s="86" t="str">
        <f>'RESUMEN TOTAL'!AO511</f>
        <v>APAGADO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 t="str">
        <f>'RESUMEN TOTAL'!AK512</f>
        <v>APAGADO</v>
      </c>
      <c r="AF500" s="86" t="str">
        <f>'RESUMEN TOTAL'!AL512</f>
        <v>APAGADO</v>
      </c>
      <c r="AG500" s="86" t="str">
        <f>'RESUMEN TOTAL'!AM512</f>
        <v>APAGADO</v>
      </c>
      <c r="AH500" s="86" t="str">
        <f>'RESUMEN TOTAL'!AN512</f>
        <v>APAGADO</v>
      </c>
      <c r="AI500" s="86" t="str">
        <f>'RESUMEN TOTAL'!AO512</f>
        <v>APAGADO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 t="str">
        <f>'RESUMEN TOTAL'!AK513</f>
        <v>APAGADO</v>
      </c>
      <c r="AF501" s="86" t="str">
        <f>'RESUMEN TOTAL'!AL513</f>
        <v>APAGADO</v>
      </c>
      <c r="AG501" s="86" t="str">
        <f>'RESUMEN TOTAL'!AM513</f>
        <v>APAGADO</v>
      </c>
      <c r="AH501" s="86" t="str">
        <f>'RESUMEN TOTAL'!AN513</f>
        <v>APAGADO</v>
      </c>
      <c r="AI501" s="86" t="str">
        <f>'RESUMEN TOTAL'!AO513</f>
        <v>APAGADO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 t="str">
        <f>'RESUMEN TOTAL'!AK514</f>
        <v>APAGADO</v>
      </c>
      <c r="AF502" s="86" t="str">
        <f>'RESUMEN TOTAL'!AL514</f>
        <v>APAGADO</v>
      </c>
      <c r="AG502" s="86" t="str">
        <f>'RESUMEN TOTAL'!AM514</f>
        <v>APAGADO</v>
      </c>
      <c r="AH502" s="86" t="str">
        <f>'RESUMEN TOTAL'!AN514</f>
        <v>APAGADO</v>
      </c>
      <c r="AI502" s="86" t="str">
        <f>'RESUMEN TOTAL'!AO514</f>
        <v>APAGADO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 t="str">
        <f>'RESUMEN TOTAL'!AK520</f>
        <v>APAGADO</v>
      </c>
      <c r="AF508" s="86" t="str">
        <f>'RESUMEN TOTAL'!AL520</f>
        <v>APAGADO</v>
      </c>
      <c r="AG508" s="86" t="str">
        <f>'RESUMEN TOTAL'!AM520</f>
        <v>APAGADO</v>
      </c>
      <c r="AH508" s="86" t="str">
        <f>'RESUMEN TOTAL'!AN520</f>
        <v>APAGADO</v>
      </c>
      <c r="AI508" s="86" t="str">
        <f>'RESUMEN TOTAL'!AO520</f>
        <v>APAGADO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 t="str">
        <f>'RESUMEN TOTAL'!AK521</f>
        <v>APAGADO</v>
      </c>
      <c r="AF509" s="86" t="str">
        <f>'RESUMEN TOTAL'!AL521</f>
        <v>APAGADO</v>
      </c>
      <c r="AG509" s="86" t="str">
        <f>'RESUMEN TOTAL'!AM521</f>
        <v>APAGADO</v>
      </c>
      <c r="AH509" s="86" t="str">
        <f>'RESUMEN TOTAL'!AN521</f>
        <v>APAGADO</v>
      </c>
      <c r="AI509" s="86" t="str">
        <f>'RESUMEN TOTAL'!AO521</f>
        <v>APAGADO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 t="str">
        <f>'RESUMEN TOTAL'!AK528</f>
        <v>APAGADO</v>
      </c>
      <c r="AF514" s="86" t="str">
        <f>'RESUMEN TOTAL'!AL528</f>
        <v>APAGADO</v>
      </c>
      <c r="AG514" s="86" t="str">
        <f>'RESUMEN TOTAL'!AM528</f>
        <v>APAGADO</v>
      </c>
      <c r="AH514" s="86" t="str">
        <f>'RESUMEN TOTAL'!AN528</f>
        <v>APAGADO</v>
      </c>
      <c r="AI514" s="86" t="str">
        <f>'RESUMEN TOTAL'!AO528</f>
        <v>APAGADO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 t="str">
        <f>'RESUMEN TOTAL'!AK532</f>
        <v>APAGADO</v>
      </c>
      <c r="AF518" s="86" t="str">
        <f>'RESUMEN TOTAL'!AL532</f>
        <v>APAGADO</v>
      </c>
      <c r="AG518" s="86" t="str">
        <f>'RESUMEN TOTAL'!AM532</f>
        <v>APAGADO</v>
      </c>
      <c r="AH518" s="86" t="str">
        <f>'RESUMEN TOTAL'!AN532</f>
        <v>APAGADO</v>
      </c>
      <c r="AI518" s="86" t="str">
        <f>'RESUMEN TOTAL'!AO532</f>
        <v>APAGADO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 t="str">
        <f>'RESUMEN TOTAL'!AK533</f>
        <v>APAGADO</v>
      </c>
      <c r="AF519" s="86" t="str">
        <f>'RESUMEN TOTAL'!AL533</f>
        <v>APAGADO</v>
      </c>
      <c r="AG519" s="86" t="str">
        <f>'RESUMEN TOTAL'!AM533</f>
        <v>APAGADO</v>
      </c>
      <c r="AH519" s="86" t="str">
        <f>'RESUMEN TOTAL'!AN533</f>
        <v>APAGADO</v>
      </c>
      <c r="AI519" s="86" t="str">
        <f>'RESUMEN TOTAL'!AO533</f>
        <v>APAGADO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 t="str">
        <f>'RESUMEN TOTAL'!AK536</f>
        <v>APAGADO</v>
      </c>
      <c r="AF522" s="86" t="str">
        <f>'RESUMEN TOTAL'!AL536</f>
        <v>APAGADO</v>
      </c>
      <c r="AG522" s="86" t="str">
        <f>'RESUMEN TOTAL'!AM536</f>
        <v>APAGADO</v>
      </c>
      <c r="AH522" s="86" t="str">
        <f>'RESUMEN TOTAL'!AN536</f>
        <v>APAGADO</v>
      </c>
      <c r="AI522" s="86" t="str">
        <f>'RESUMEN TOTAL'!AO536</f>
        <v>APAGADO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 t="str">
        <f>'RESUMEN TOTAL'!AK537</f>
        <v>APAGADO</v>
      </c>
      <c r="AF523" s="86" t="str">
        <f>'RESUMEN TOTAL'!AL537</f>
        <v>APAGADO</v>
      </c>
      <c r="AG523" s="86" t="str">
        <f>'RESUMEN TOTAL'!AM537</f>
        <v>APAGADO</v>
      </c>
      <c r="AH523" s="86" t="str">
        <f>'RESUMEN TOTAL'!AN537</f>
        <v>APAGADO</v>
      </c>
      <c r="AI523" s="86" t="str">
        <f>'RESUMEN TOTAL'!AO537</f>
        <v>APAGADO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 t="str">
        <f>'RESUMEN TOTAL'!AK540</f>
        <v>APAGADO</v>
      </c>
      <c r="AF526" s="86" t="str">
        <f>'RESUMEN TOTAL'!AL540</f>
        <v>APAGADO</v>
      </c>
      <c r="AG526" s="86" t="str">
        <f>'RESUMEN TOTAL'!AM540</f>
        <v>APAGADO</v>
      </c>
      <c r="AH526" s="86" t="str">
        <f>'RESUMEN TOTAL'!AN540</f>
        <v>APAGADO</v>
      </c>
      <c r="AI526" s="86" t="str">
        <f>'RESUMEN TOTAL'!AO540</f>
        <v>APAGADO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 t="str">
        <f>'RESUMEN TOTAL'!AK541</f>
        <v>APAGADO</v>
      </c>
      <c r="AF527" s="86" t="str">
        <f>'RESUMEN TOTAL'!AL541</f>
        <v>APAGADO</v>
      </c>
      <c r="AG527" s="86" t="str">
        <f>'RESUMEN TOTAL'!AM541</f>
        <v>APAGADO</v>
      </c>
      <c r="AH527" s="86" t="str">
        <f>'RESUMEN TOTAL'!AN541</f>
        <v>APAGADO</v>
      </c>
      <c r="AI527" s="86" t="str">
        <f>'RESUMEN TOTAL'!AO541</f>
        <v>APAGADO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 t="str">
        <f>'RESUMEN TOTAL'!AK544</f>
        <v>APAGADO</v>
      </c>
      <c r="AF530" s="86" t="str">
        <f>'RESUMEN TOTAL'!AL544</f>
        <v>APAGADO</v>
      </c>
      <c r="AG530" s="86" t="str">
        <f>'RESUMEN TOTAL'!AM544</f>
        <v>APAGADO</v>
      </c>
      <c r="AH530" s="86" t="str">
        <f>'RESUMEN TOTAL'!AN544</f>
        <v>APAGADO</v>
      </c>
      <c r="AI530" s="86" t="str">
        <f>'RESUMEN TOTAL'!AO544</f>
        <v>APAGADO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 t="str">
        <f>'RESUMEN TOTAL'!AK545</f>
        <v>APAGADO</v>
      </c>
      <c r="AF531" s="86" t="str">
        <f>'RESUMEN TOTAL'!AL545</f>
        <v>APAGADO</v>
      </c>
      <c r="AG531" s="86" t="str">
        <f>'RESUMEN TOTAL'!AM545</f>
        <v>APAGADO</v>
      </c>
      <c r="AH531" s="86" t="str">
        <f>'RESUMEN TOTAL'!AN545</f>
        <v>APAGADO</v>
      </c>
      <c r="AI531" s="86" t="str">
        <f>'RESUMEN TOTAL'!AO545</f>
        <v>APAGADO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 t="str">
        <f>'RESUMEN TOTAL'!AK546</f>
        <v>APAGADO</v>
      </c>
      <c r="AF532" s="86" t="str">
        <f>'RESUMEN TOTAL'!AL546</f>
        <v>APAGADO</v>
      </c>
      <c r="AG532" s="86" t="str">
        <f>'RESUMEN TOTAL'!AM546</f>
        <v>APAGADO</v>
      </c>
      <c r="AH532" s="86" t="str">
        <f>'RESUMEN TOTAL'!AN546</f>
        <v>APAGADO</v>
      </c>
      <c r="AI532" s="86" t="str">
        <f>'RESUMEN TOTAL'!AO546</f>
        <v>APAGADO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 t="str">
        <f>'RESUMEN TOTAL'!AK547</f>
        <v>APAGADO</v>
      </c>
      <c r="AF533" s="86" t="str">
        <f>'RESUMEN TOTAL'!AL547</f>
        <v>APAGADO</v>
      </c>
      <c r="AG533" s="86" t="str">
        <f>'RESUMEN TOTAL'!AM547</f>
        <v>APAGADO</v>
      </c>
      <c r="AH533" s="86" t="str">
        <f>'RESUMEN TOTAL'!AN547</f>
        <v>APAGADO</v>
      </c>
      <c r="AI533" s="86" t="str">
        <f>'RESUMEN TOTAL'!AO547</f>
        <v>APAGADO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 t="str">
        <f>'RESUMEN TOTAL'!AK548</f>
        <v>APAGADO</v>
      </c>
      <c r="AF534" s="86" t="str">
        <f>'RESUMEN TOTAL'!AL548</f>
        <v>APAGADO</v>
      </c>
      <c r="AG534" s="86" t="str">
        <f>'RESUMEN TOTAL'!AM548</f>
        <v>APAGADO</v>
      </c>
      <c r="AH534" s="86" t="str">
        <f>'RESUMEN TOTAL'!AN548</f>
        <v>APAGADO</v>
      </c>
      <c r="AI534" s="86" t="str">
        <f>'RESUMEN TOTAL'!AO548</f>
        <v>APAGADO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 t="str">
        <f>'RESUMEN TOTAL'!AK549</f>
        <v>APAGADO</v>
      </c>
      <c r="AF535" s="86" t="str">
        <f>'RESUMEN TOTAL'!AL549</f>
        <v>APAGADO</v>
      </c>
      <c r="AG535" s="86" t="str">
        <f>'RESUMEN TOTAL'!AM549</f>
        <v>APAGADO</v>
      </c>
      <c r="AH535" s="86" t="str">
        <f>'RESUMEN TOTAL'!AN549</f>
        <v>APAGADO</v>
      </c>
      <c r="AI535" s="86" t="str">
        <f>'RESUMEN TOTAL'!AO549</f>
        <v>APAGADO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 t="str">
        <f>'RESUMEN TOTAL'!AK550</f>
        <v>APAGADO</v>
      </c>
      <c r="AF536" s="86" t="str">
        <f>'RESUMEN TOTAL'!AL550</f>
        <v>APAGADO</v>
      </c>
      <c r="AG536" s="86" t="str">
        <f>'RESUMEN TOTAL'!AM550</f>
        <v>APAGADO</v>
      </c>
      <c r="AH536" s="86" t="str">
        <f>'RESUMEN TOTAL'!AN550</f>
        <v>APAGADO</v>
      </c>
      <c r="AI536" s="86" t="str">
        <f>'RESUMEN TOTAL'!AO550</f>
        <v>APAGADO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 t="str">
        <f>'RESUMEN TOTAL'!AK551</f>
        <v>APAGADO</v>
      </c>
      <c r="AF537" s="86" t="str">
        <f>'RESUMEN TOTAL'!AL551</f>
        <v>APAGADO</v>
      </c>
      <c r="AG537" s="86" t="str">
        <f>'RESUMEN TOTAL'!AM551</f>
        <v>APAGADO</v>
      </c>
      <c r="AH537" s="86" t="str">
        <f>'RESUMEN TOTAL'!AN551</f>
        <v>APAGADO</v>
      </c>
      <c r="AI537" s="86" t="str">
        <f>'RESUMEN TOTAL'!AO551</f>
        <v>APAGADO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2024-12-02T10:36:36Z</dcterms:modified>
</cp:coreProperties>
</file>