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B63796F5-18F6-427F-A55C-104F51F57EE4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" i="21"/>
  <c r="AJ23" i="21"/>
  <c r="AP1" i="2"/>
  <c r="AP3" i="2"/>
  <c r="AJ1" i="9"/>
  <c r="AJ23" i="9"/>
  <c r="AJ22" i="8"/>
  <c r="AJ2" i="11"/>
  <c r="AJ22" i="11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<sst xmlns="http://schemas.openxmlformats.org/spreadsheetml/2006/main" count="5547" uniqueCount="1607">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</sst>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8.3179297597042512E-2</c:v>
                </c:pt>
                <c:pt idx="8">
                  <c:v>0.11645101663585952</c:v>
                </c:pt>
                <c:pt idx="9">
                  <c:v>8.3179297597042512E-2</c:v>
                </c:pt>
                <c:pt idx="10">
                  <c:v>9.0573012939001843E-2</c:v>
                </c:pt>
                <c:pt idx="11">
                  <c:v>9.6118299445471345E-2</c:v>
                </c:pt>
                <c:pt idx="12">
                  <c:v>8.6876155268022184E-2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12</c:v>
                </c:pt>
                <c:pt idx="8">
                  <c:v>24</c:v>
                </c:pt>
                <c:pt idx="9">
                  <c:v>18</c:v>
                </c:pt>
                <c:pt idx="10">
                  <c:v>18</c:v>
                </c:pt>
                <c:pt idx="11">
                  <c:v>16</c:v>
                </c:pt>
                <c:pt idx="12">
                  <c:v>20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33</c:v>
                </c:pt>
                <c:pt idx="8">
                  <c:v>39</c:v>
                </c:pt>
                <c:pt idx="9">
                  <c:v>27</c:v>
                </c:pt>
                <c:pt idx="10">
                  <c:v>31</c:v>
                </c:pt>
                <c:pt idx="11">
                  <c:v>36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45</c:v>
                </c:pt>
                <c:pt idx="8">
                  <c:v>63</c:v>
                </c:pt>
                <c:pt idx="9">
                  <c:v>45</c:v>
                </c:pt>
                <c:pt idx="10">
                  <c:v>49</c:v>
                </c:pt>
                <c:pt idx="11">
                  <c:v>52</c:v>
                </c:pt>
                <c:pt idx="12">
                  <c:v>47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22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20</c:v>
                </c:pt>
                <c:pt idx="12">
                  <c:v>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24</c:v>
                </c:pt>
                <c:pt idx="8">
                  <c:v>44</c:v>
                </c:pt>
                <c:pt idx="9">
                  <c:v>0</c:v>
                </c:pt>
                <c:pt idx="10">
                  <c:v>0</c:v>
                </c:pt>
                <c:pt idx="11">
                  <c:v>39</c:v>
                </c:pt>
                <c:pt idx="12">
                  <c:v>29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8.8709677419354843E-2</c:v>
                      </c:pt>
                      <c:pt idx="8">
                        <c:v>8.0645161290322578E-2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0.08</c:v>
                      </c:pt>
                      <c:pt idx="12">
                        <c:v>0.08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0.11538461538461539</c:v>
                      </c:pt>
                      <c:pt idx="8">
                        <c:v>0.21153846153846154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0.16</c:v>
                      </c:pt>
                      <c:pt idx="12">
                        <c:v>0.12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8.8709677419354843E-2</c:v>
                </c:pt>
                <c:pt idx="8">
                  <c:v>8.0645161290322578E-2</c:v>
                </c:pt>
                <c:pt idx="9">
                  <c:v>0</c:v>
                </c:pt>
                <c:pt idx="10">
                  <c:v>0</c:v>
                </c:pt>
                <c:pt idx="11">
                  <c:v>0.08</c:v>
                </c:pt>
                <c:pt idx="12">
                  <c:v>0.08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0.11538461538461539</c:v>
                </c:pt>
                <c:pt idx="8">
                  <c:v>0.21153846153846154</c:v>
                </c:pt>
                <c:pt idx="9">
                  <c:v>0</c:v>
                </c:pt>
                <c:pt idx="10">
                  <c:v>0</c:v>
                </c:pt>
                <c:pt idx="11">
                  <c:v>0.16</c:v>
                </c:pt>
                <c:pt idx="12">
                  <c:v>0.12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22</c:v>
                      </c:pt>
                      <c:pt idx="8">
                        <c:v>20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20</c:v>
                      </c:pt>
                      <c:pt idx="12">
                        <c:v>19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24</c:v>
                      </c:pt>
                      <c:pt idx="8">
                        <c:v>44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39</c:v>
                      </c:pt>
                      <c:pt idx="12">
                        <c:v>29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X5" activePane="bottomRight" state="frozen"/>
      <selection pane="topRight" activeCell="M1" sqref="M1"/>
      <selection pane="bottomLeft" activeCell="A5" sqref="A5"/>
      <selection pane="bottomRight" activeCell="D252" sqref="D246:D25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0.11696869851729819</v>
      </c>
      <c r="T1" s="4">
        <f t="shared" si="0"/>
        <v>0.1464968152866242</v>
      </c>
      <c r="U1" s="4">
        <f t="shared" si="0"/>
        <v>0.11696869851729819</v>
      </c>
      <c r="V1" s="4">
        <f t="shared" si="0"/>
        <v>0.12274959083469722</v>
      </c>
      <c r="W1" s="4">
        <f t="shared" si="0"/>
        <v>0.13826366559485531</v>
      </c>
      <c r="X1" s="4">
        <f t="shared" si="0"/>
        <v>0.11696869851729819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71</v>
      </c>
      <c r="T3" s="12">
        <f t="shared" si="4"/>
        <v>92</v>
      </c>
      <c r="U3" s="12">
        <f t="shared" si="4"/>
        <v>71</v>
      </c>
      <c r="V3" s="12">
        <f t="shared" si="4"/>
        <v>75</v>
      </c>
      <c r="W3" s="12">
        <f t="shared" si="4"/>
        <v>86</v>
      </c>
      <c r="X3" s="12">
        <f>COUNTIF(X4:X527, "apagado")</f>
        <v>71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/>
      <c r="T18" s="86" t="s">
        <v>1603</v>
      </c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/>
      <c r="T19" s="86" t="s">
        <v>1603</v>
      </c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6"/>
      <c r="M20" s="86"/>
      <c r="N20" s="86"/>
      <c r="O20" s="86"/>
      <c r="P20" s="86"/>
      <c r="Q20" s="86"/>
      <c r="R20" s="86"/>
      <c r="S20" s="86"/>
      <c r="T20" s="86" t="s">
        <v>1603</v>
      </c>
      <c r="U20" s="86"/>
      <c r="V20" s="86"/>
      <c r="W20" s="86" t="s">
        <v>1603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6"/>
      <c r="M21" s="86"/>
      <c r="N21" s="86"/>
      <c r="O21" s="86"/>
      <c r="P21" s="86"/>
      <c r="Q21" s="86"/>
      <c r="R21" s="86"/>
      <c r="S21" s="86"/>
      <c r="T21" s="86" t="s">
        <v>1603</v>
      </c>
      <c r="U21" s="86"/>
      <c r="V21" s="86"/>
      <c r="W21" s="86" t="s">
        <v>1603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15</v>
      </c>
      <c r="J24" s="34">
        <f t="shared" si="8"/>
        <v>13</v>
      </c>
      <c r="K24" s="35">
        <f t="shared" si="9"/>
        <v>0.5357142857142857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 t="s">
        <v>1603</v>
      </c>
      <c r="T24" s="86" t="s">
        <v>1603</v>
      </c>
      <c r="U24" s="86" t="s">
        <v>1603</v>
      </c>
      <c r="V24" s="86" t="s">
        <v>1603</v>
      </c>
      <c r="W24" s="86" t="s">
        <v>1603</v>
      </c>
      <c r="X24" s="86" t="s">
        <v>1603</v>
      </c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23</v>
      </c>
      <c r="J29" s="34">
        <f t="shared" si="8"/>
        <v>5</v>
      </c>
      <c r="K29" s="35">
        <f t="shared" si="9"/>
        <v>0.8214285714285714</v>
      </c>
      <c r="L29" s="86"/>
      <c r="M29" s="86"/>
      <c r="N29" s="86"/>
      <c r="O29" s="86"/>
      <c r="P29" s="86"/>
      <c r="Q29" s="86"/>
      <c r="R29" s="86"/>
      <c r="S29" s="86"/>
      <c r="T29" s="86" t="s">
        <v>1603</v>
      </c>
      <c r="U29" s="86" t="s">
        <v>1603</v>
      </c>
      <c r="V29" s="86" t="s">
        <v>1603</v>
      </c>
      <c r="W29" s="86" t="s">
        <v>1603</v>
      </c>
      <c r="X29" s="86" t="s">
        <v>1603</v>
      </c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25</v>
      </c>
      <c r="J62" s="34">
        <f t="shared" si="8"/>
        <v>3</v>
      </c>
      <c r="K62" s="35">
        <f t="shared" si="9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 t="s">
        <v>1603</v>
      </c>
      <c r="V62" s="86"/>
      <c r="W62" s="86" t="s">
        <v>1603</v>
      </c>
      <c r="X62" s="86" t="s">
        <v>1603</v>
      </c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25</v>
      </c>
      <c r="J63" s="34">
        <f t="shared" si="8"/>
        <v>3</v>
      </c>
      <c r="K63" s="35">
        <f t="shared" si="9"/>
        <v>0.8928571428571429</v>
      </c>
      <c r="L63" s="86"/>
      <c r="M63" s="86"/>
      <c r="N63" s="86"/>
      <c r="O63" s="86"/>
      <c r="P63" s="86"/>
      <c r="Q63" s="86"/>
      <c r="R63" s="86"/>
      <c r="S63" s="86"/>
      <c r="T63" s="86"/>
      <c r="U63" s="86" t="s">
        <v>1603</v>
      </c>
      <c r="V63" s="86" t="s">
        <v>1603</v>
      </c>
      <c r="W63" s="86" t="s">
        <v>1603</v>
      </c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19</v>
      </c>
      <c r="J64" s="34">
        <f t="shared" si="8"/>
        <v>9</v>
      </c>
      <c r="K64" s="35">
        <f t="shared" si="9"/>
        <v>0.6785714285714286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 t="s">
        <v>1603</v>
      </c>
      <c r="T64" s="86" t="s">
        <v>1603</v>
      </c>
      <c r="U64" s="86" t="s">
        <v>1603</v>
      </c>
      <c r="V64" s="86" t="s">
        <v>1603</v>
      </c>
      <c r="W64" s="86" t="s">
        <v>1603</v>
      </c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21</v>
      </c>
      <c r="J78" s="34">
        <f t="shared" ref="J78:J150" si="16">COUNTIF(L78:AM78,"APAGADO")</f>
        <v>7</v>
      </c>
      <c r="K78" s="35">
        <f t="shared" ref="K78:K150" si="17">(I78)/(J78+I78)</f>
        <v>0.75</v>
      </c>
      <c r="L78" s="86"/>
      <c r="M78" s="86"/>
      <c r="N78" s="86"/>
      <c r="O78" s="86"/>
      <c r="P78" s="86"/>
      <c r="Q78" s="86" t="s">
        <v>1603</v>
      </c>
      <c r="R78" s="86"/>
      <c r="S78" s="86" t="s">
        <v>1603</v>
      </c>
      <c r="T78" s="86" t="s">
        <v>1603</v>
      </c>
      <c r="U78" s="86" t="s">
        <v>1603</v>
      </c>
      <c r="V78" s="86" t="s">
        <v>1603</v>
      </c>
      <c r="W78" s="86" t="s">
        <v>1603</v>
      </c>
      <c r="X78" s="86" t="s">
        <v>1603</v>
      </c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25</v>
      </c>
      <c r="J85" s="34">
        <f t="shared" si="16"/>
        <v>3</v>
      </c>
      <c r="K85" s="35">
        <f t="shared" si="17"/>
        <v>0.8928571428571429</v>
      </c>
      <c r="L85" s="86"/>
      <c r="M85" s="86"/>
      <c r="N85" s="86"/>
      <c r="O85" s="86"/>
      <c r="P85" s="86"/>
      <c r="Q85" s="86"/>
      <c r="R85" s="86"/>
      <c r="S85" s="86"/>
      <c r="T85" s="86"/>
      <c r="U85" s="86" t="s">
        <v>1603</v>
      </c>
      <c r="V85" s="86"/>
      <c r="W85" s="86" t="s">
        <v>1603</v>
      </c>
      <c r="X85" s="86" t="s">
        <v>1603</v>
      </c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27</v>
      </c>
      <c r="J106" s="34">
        <f t="shared" ref="J106:J110" si="20">COUNTIF(L106:AM106,"APAGADO")</f>
        <v>1</v>
      </c>
      <c r="K106" s="35">
        <f t="shared" ref="K106:K110" si="21">(I106)/(J106+I106)</f>
        <v>0.9642857142857143</v>
      </c>
      <c r="L106" s="86"/>
      <c r="M106" s="86"/>
      <c r="N106" s="86"/>
      <c r="O106" s="86"/>
      <c r="P106" s="86"/>
      <c r="Q106" s="86"/>
      <c r="R106" s="86"/>
      <c r="S106" s="86"/>
      <c r="T106" s="86" t="s">
        <v>1603</v>
      </c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15</v>
      </c>
      <c r="J107" s="34">
        <f t="shared" si="20"/>
        <v>13</v>
      </c>
      <c r="K107" s="35">
        <f t="shared" si="21"/>
        <v>0.5357142857142857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 t="s">
        <v>1603</v>
      </c>
      <c r="T107" s="86" t="s">
        <v>1603</v>
      </c>
      <c r="U107" s="86" t="s">
        <v>1603</v>
      </c>
      <c r="V107" s="86" t="s">
        <v>1603</v>
      </c>
      <c r="W107" s="86" t="s">
        <v>1603</v>
      </c>
      <c r="X107" s="86" t="s">
        <v>1603</v>
      </c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/>
      <c r="Q110" s="86"/>
      <c r="R110" s="86"/>
      <c r="S110" s="86"/>
      <c r="T110" s="86" t="s">
        <v>1603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23</v>
      </c>
      <c r="J112" s="34">
        <f t="shared" si="16"/>
        <v>5</v>
      </c>
      <c r="K112" s="35">
        <f t="shared" si="17"/>
        <v>0.8214285714285714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 t="s">
        <v>1603</v>
      </c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6"/>
      <c r="M126" s="86"/>
      <c r="N126" s="86"/>
      <c r="O126" s="86"/>
      <c r="P126" s="86"/>
      <c r="Q126" s="86"/>
      <c r="R126" s="86"/>
      <c r="S126" s="86"/>
      <c r="T126" s="86" t="s">
        <v>1603</v>
      </c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6"/>
      <c r="M127" s="86"/>
      <c r="N127" s="86"/>
      <c r="O127" s="86"/>
      <c r="P127" s="86"/>
      <c r="Q127" s="86"/>
      <c r="R127" s="86"/>
      <c r="S127" s="86"/>
      <c r="T127" s="86" t="s">
        <v>1603</v>
      </c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15</v>
      </c>
      <c r="J130" s="34">
        <f t="shared" si="16"/>
        <v>13</v>
      </c>
      <c r="K130" s="35">
        <f t="shared" si="17"/>
        <v>0.5357142857142857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 t="s">
        <v>1603</v>
      </c>
      <c r="T130" s="86" t="s">
        <v>1603</v>
      </c>
      <c r="U130" s="86" t="s">
        <v>1603</v>
      </c>
      <c r="V130" s="86" t="s">
        <v>1603</v>
      </c>
      <c r="W130" s="86" t="s">
        <v>1603</v>
      </c>
      <c r="X130" s="86" t="s">
        <v>1603</v>
      </c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26</v>
      </c>
      <c r="J135" s="34">
        <f t="shared" si="16"/>
        <v>2</v>
      </c>
      <c r="K135" s="35">
        <f t="shared" si="17"/>
        <v>0.9285714285714286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 t="s">
        <v>1603</v>
      </c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24</v>
      </c>
      <c r="J136" s="34">
        <f t="shared" si="16"/>
        <v>4</v>
      </c>
      <c r="K136" s="35">
        <f t="shared" si="17"/>
        <v>0.8571428571428571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 t="s">
        <v>1603</v>
      </c>
      <c r="W136" s="86" t="s">
        <v>1603</v>
      </c>
      <c r="X136" s="86" t="s">
        <v>1603</v>
      </c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26</v>
      </c>
      <c r="J137" s="34">
        <f t="shared" si="16"/>
        <v>2</v>
      </c>
      <c r="K137" s="35">
        <f t="shared" si="17"/>
        <v>0.9285714285714286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 t="s">
        <v>1603</v>
      </c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23</v>
      </c>
      <c r="J139" s="34">
        <f>COUNTIF(L139:AM139,"APAGADO")</f>
        <v>5</v>
      </c>
      <c r="K139" s="35">
        <f>(I139)/(J139+I139)</f>
        <v>0.8214285714285714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 t="s">
        <v>1603</v>
      </c>
      <c r="U139" s="86"/>
      <c r="V139" s="86" t="s">
        <v>1603</v>
      </c>
      <c r="W139" s="86" t="s">
        <v>1603</v>
      </c>
      <c r="X139" s="86" t="s">
        <v>1603</v>
      </c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27</v>
      </c>
      <c r="J141" s="34">
        <f t="shared" si="16"/>
        <v>1</v>
      </c>
      <c r="K141" s="35">
        <f t="shared" si="17"/>
        <v>0.9642857142857143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 t="s">
        <v>1603</v>
      </c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15</v>
      </c>
      <c r="J168" s="34">
        <f t="shared" si="25"/>
        <v>13</v>
      </c>
      <c r="K168" s="35">
        <f t="shared" si="26"/>
        <v>0.5357142857142857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 t="s">
        <v>1603</v>
      </c>
      <c r="T168" s="86" t="s">
        <v>1603</v>
      </c>
      <c r="U168" s="86" t="s">
        <v>1603</v>
      </c>
      <c r="V168" s="86" t="s">
        <v>1603</v>
      </c>
      <c r="W168" s="86" t="s">
        <v>1603</v>
      </c>
      <c r="X168" s="86" t="s">
        <v>1603</v>
      </c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15</v>
      </c>
      <c r="J171" s="34">
        <f t="shared" si="23"/>
        <v>13</v>
      </c>
      <c r="K171" s="35">
        <f t="shared" si="24"/>
        <v>0.5357142857142857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 t="s">
        <v>1603</v>
      </c>
      <c r="T171" s="86" t="s">
        <v>1603</v>
      </c>
      <c r="U171" s="86" t="s">
        <v>1603</v>
      </c>
      <c r="V171" s="86" t="s">
        <v>1603</v>
      </c>
      <c r="W171" s="86" t="s">
        <v>1603</v>
      </c>
      <c r="X171" s="86" t="s">
        <v>1603</v>
      </c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15</v>
      </c>
      <c r="J179" s="34">
        <f t="shared" si="23"/>
        <v>13</v>
      </c>
      <c r="K179" s="35">
        <f t="shared" si="24"/>
        <v>0.5357142857142857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 t="s">
        <v>1603</v>
      </c>
      <c r="T179" s="86" t="s">
        <v>1603</v>
      </c>
      <c r="U179" s="86" t="s">
        <v>1603</v>
      </c>
      <c r="V179" s="86" t="s">
        <v>1603</v>
      </c>
      <c r="W179" s="86" t="s">
        <v>1603</v>
      </c>
      <c r="X179" s="86" t="s">
        <v>1603</v>
      </c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15</v>
      </c>
      <c r="J180" s="34">
        <f t="shared" si="23"/>
        <v>13</v>
      </c>
      <c r="K180" s="35">
        <f t="shared" si="24"/>
        <v>0.5357142857142857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 t="s">
        <v>1603</v>
      </c>
      <c r="T180" s="86" t="s">
        <v>1603</v>
      </c>
      <c r="U180" s="86" t="s">
        <v>1603</v>
      </c>
      <c r="V180" s="86" t="s">
        <v>1603</v>
      </c>
      <c r="W180" s="86" t="s">
        <v>1603</v>
      </c>
      <c r="X180" s="86" t="s">
        <v>1603</v>
      </c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15</v>
      </c>
      <c r="J181" s="34">
        <f t="shared" si="23"/>
        <v>13</v>
      </c>
      <c r="K181" s="35">
        <f t="shared" si="24"/>
        <v>0.5357142857142857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 t="s">
        <v>1603</v>
      </c>
      <c r="T181" s="86" t="s">
        <v>1603</v>
      </c>
      <c r="U181" s="86" t="s">
        <v>1603</v>
      </c>
      <c r="V181" s="86" t="s">
        <v>1603</v>
      </c>
      <c r="W181" s="86" t="s">
        <v>1603</v>
      </c>
      <c r="X181" s="86" t="s">
        <v>1603</v>
      </c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24</v>
      </c>
      <c r="J183" s="34">
        <f t="shared" si="23"/>
        <v>4</v>
      </c>
      <c r="K183" s="35">
        <f t="shared" si="24"/>
        <v>0.8571428571428571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 t="s">
        <v>1603</v>
      </c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24</v>
      </c>
      <c r="J185" s="34">
        <f t="shared" si="23"/>
        <v>4</v>
      </c>
      <c r="K185" s="35">
        <f t="shared" si="24"/>
        <v>0.8571428571428571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 t="s">
        <v>1603</v>
      </c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 t="s">
        <v>1603</v>
      </c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20</v>
      </c>
      <c r="J195" s="34">
        <f t="shared" si="23"/>
        <v>8</v>
      </c>
      <c r="K195" s="35">
        <f t="shared" si="24"/>
        <v>0.7142857142857143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 t="s">
        <v>1603</v>
      </c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15</v>
      </c>
      <c r="J199" s="34">
        <f t="shared" si="23"/>
        <v>13</v>
      </c>
      <c r="K199" s="35">
        <f t="shared" si="24"/>
        <v>0.5357142857142857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 t="s">
        <v>1603</v>
      </c>
      <c r="T199" s="86" t="s">
        <v>1603</v>
      </c>
      <c r="U199" s="86" t="s">
        <v>1603</v>
      </c>
      <c r="V199" s="86" t="s">
        <v>1603</v>
      </c>
      <c r="W199" s="86" t="s">
        <v>1603</v>
      </c>
      <c r="X199" s="86" t="s">
        <v>1603</v>
      </c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15</v>
      </c>
      <c r="J205" s="34">
        <f t="shared" si="23"/>
        <v>13</v>
      </c>
      <c r="K205" s="35">
        <f t="shared" si="24"/>
        <v>0.5357142857142857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 t="s">
        <v>1603</v>
      </c>
      <c r="T205" s="86" t="s">
        <v>1603</v>
      </c>
      <c r="U205" s="86" t="s">
        <v>1603</v>
      </c>
      <c r="V205" s="86" t="s">
        <v>1603</v>
      </c>
      <c r="W205" s="86" t="s">
        <v>1603</v>
      </c>
      <c r="X205" s="86" t="s">
        <v>1603</v>
      </c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15</v>
      </c>
      <c r="J206" s="34">
        <f t="shared" si="23"/>
        <v>13</v>
      </c>
      <c r="K206" s="35">
        <f t="shared" si="24"/>
        <v>0.5357142857142857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 t="s">
        <v>1603</v>
      </c>
      <c r="T206" s="86" t="s">
        <v>1603</v>
      </c>
      <c r="U206" s="86" t="s">
        <v>1603</v>
      </c>
      <c r="V206" s="86" t="s">
        <v>1603</v>
      </c>
      <c r="W206" s="86" t="s">
        <v>1603</v>
      </c>
      <c r="X206" s="86" t="s">
        <v>1603</v>
      </c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24</v>
      </c>
      <c r="J216" s="34">
        <f t="shared" ref="J216" si="37">COUNTIF(L216:AM216,"APAGADO")</f>
        <v>4</v>
      </c>
      <c r="K216" s="35">
        <f t="shared" ref="K216" si="38">(I216)/(J216+I216)</f>
        <v>0.8571428571428571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 t="s">
        <v>1603</v>
      </c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15</v>
      </c>
      <c r="J222" s="34">
        <f t="shared" si="23"/>
        <v>13</v>
      </c>
      <c r="K222" s="35">
        <f t="shared" si="24"/>
        <v>0.5357142857142857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 t="s">
        <v>1603</v>
      </c>
      <c r="T222" s="86" t="s">
        <v>1603</v>
      </c>
      <c r="U222" s="86" t="s">
        <v>1603</v>
      </c>
      <c r="V222" s="86" t="s">
        <v>1603</v>
      </c>
      <c r="W222" s="86" t="s">
        <v>1603</v>
      </c>
      <c r="X222" s="86" t="s">
        <v>1603</v>
      </c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16</v>
      </c>
      <c r="J228" s="34">
        <f>COUNTIF(L228:AM228,"APAGADO")</f>
        <v>12</v>
      </c>
      <c r="K228" s="35">
        <f>(I228)/(J228+I228)</f>
        <v>0.5714285714285714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 t="s">
        <v>1603</v>
      </c>
      <c r="T228" s="86" t="s">
        <v>1603</v>
      </c>
      <c r="U228" s="86" t="s">
        <v>1603</v>
      </c>
      <c r="V228" s="86"/>
      <c r="W228" s="86" t="s">
        <v>1603</v>
      </c>
      <c r="X228" s="86" t="s">
        <v>1603</v>
      </c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15</v>
      </c>
      <c r="J238" s="34">
        <f t="shared" si="23"/>
        <v>13</v>
      </c>
      <c r="K238" s="35">
        <f t="shared" si="24"/>
        <v>0.5357142857142857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 t="s">
        <v>1603</v>
      </c>
      <c r="T238" s="86" t="s">
        <v>1603</v>
      </c>
      <c r="U238" s="86" t="s">
        <v>1603</v>
      </c>
      <c r="V238" s="86" t="s">
        <v>1603</v>
      </c>
      <c r="W238" s="86" t="s">
        <v>1603</v>
      </c>
      <c r="X238" s="86" t="s">
        <v>1603</v>
      </c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15</v>
      </c>
      <c r="J240" s="34">
        <f>COUNTIF(L240:AM240,"APAGADO")</f>
        <v>13</v>
      </c>
      <c r="K240" s="35">
        <f>(I240)/(J240+I240)</f>
        <v>0.5357142857142857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 t="s">
        <v>1603</v>
      </c>
      <c r="T240" s="86" t="s">
        <v>1603</v>
      </c>
      <c r="U240" s="86" t="s">
        <v>1603</v>
      </c>
      <c r="V240" s="86" t="s">
        <v>1603</v>
      </c>
      <c r="W240" s="86" t="s">
        <v>1603</v>
      </c>
      <c r="X240" s="86" t="s">
        <v>1603</v>
      </c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15</v>
      </c>
      <c r="J244" s="34">
        <f t="shared" si="23"/>
        <v>13</v>
      </c>
      <c r="K244" s="35">
        <f t="shared" si="24"/>
        <v>0.5357142857142857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 t="s">
        <v>1603</v>
      </c>
      <c r="T244" s="86" t="s">
        <v>1603</v>
      </c>
      <c r="U244" s="86" t="s">
        <v>1603</v>
      </c>
      <c r="V244" s="86" t="s">
        <v>1603</v>
      </c>
      <c r="W244" s="86" t="s">
        <v>1603</v>
      </c>
      <c r="X244" s="86" t="s">
        <v>1603</v>
      </c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15</v>
      </c>
      <c r="J245" s="34">
        <f>COUNTIF(L245:AM245,"APAGADO")</f>
        <v>13</v>
      </c>
      <c r="K245" s="35">
        <f>(I245)/(J245+I245)</f>
        <v>0.5357142857142857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 t="s">
        <v>1603</v>
      </c>
      <c r="T245" s="86" t="s">
        <v>1603</v>
      </c>
      <c r="U245" s="86" t="s">
        <v>1603</v>
      </c>
      <c r="V245" s="86" t="s">
        <v>1603</v>
      </c>
      <c r="W245" s="86" t="s">
        <v>1603</v>
      </c>
      <c r="X245" s="86" t="s">
        <v>1603</v>
      </c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15</v>
      </c>
      <c r="J246" s="34">
        <f>COUNTIF(L246:AM246,"APAGADO")</f>
        <v>13</v>
      </c>
      <c r="K246" s="35">
        <f>(I246)/(J246+I246)</f>
        <v>0.5357142857142857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 t="s">
        <v>1603</v>
      </c>
      <c r="T246" s="86" t="s">
        <v>1603</v>
      </c>
      <c r="U246" s="86" t="s">
        <v>1603</v>
      </c>
      <c r="V246" s="86" t="s">
        <v>1603</v>
      </c>
      <c r="W246" s="86" t="s">
        <v>1603</v>
      </c>
      <c r="X246" s="86" t="s">
        <v>1603</v>
      </c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15</v>
      </c>
      <c r="J252" s="34">
        <f t="shared" si="23"/>
        <v>13</v>
      </c>
      <c r="K252" s="35">
        <f t="shared" si="24"/>
        <v>0.5357142857142857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 t="s">
        <v>1603</v>
      </c>
      <c r="T252" s="86" t="s">
        <v>1603</v>
      </c>
      <c r="U252" s="86" t="s">
        <v>1603</v>
      </c>
      <c r="V252" s="86" t="s">
        <v>1603</v>
      </c>
      <c r="W252" s="86" t="s">
        <v>1603</v>
      </c>
      <c r="X252" s="86" t="s">
        <v>1603</v>
      </c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15</v>
      </c>
      <c r="J253" s="34">
        <f>COUNTIF(L253:AM253,"APAGADO")</f>
        <v>13</v>
      </c>
      <c r="K253" s="35">
        <f>(I253)/(J253+I253)</f>
        <v>0.5357142857142857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 t="s">
        <v>1603</v>
      </c>
      <c r="T253" s="86" t="s">
        <v>1603</v>
      </c>
      <c r="U253" s="86" t="s">
        <v>1603</v>
      </c>
      <c r="V253" s="86" t="s">
        <v>1603</v>
      </c>
      <c r="W253" s="86" t="s">
        <v>1603</v>
      </c>
      <c r="X253" s="86" t="s">
        <v>1603</v>
      </c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17</v>
      </c>
      <c r="J254" s="34">
        <f t="shared" si="23"/>
        <v>11</v>
      </c>
      <c r="K254" s="35">
        <f t="shared" si="24"/>
        <v>0.6071428571428571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 t="s">
        <v>1603</v>
      </c>
      <c r="T254" s="86" t="s">
        <v>1603</v>
      </c>
      <c r="U254" s="86"/>
      <c r="V254" s="86"/>
      <c r="W254" s="86" t="s">
        <v>1603</v>
      </c>
      <c r="X254" s="86" t="s">
        <v>1603</v>
      </c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18</v>
      </c>
      <c r="J257" s="34">
        <f t="shared" si="23"/>
        <v>10</v>
      </c>
      <c r="K257" s="35">
        <f t="shared" si="24"/>
        <v>0.6428571428571429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 t="s">
        <v>1603</v>
      </c>
      <c r="T257" s="86" t="s">
        <v>1603</v>
      </c>
      <c r="U257" s="86"/>
      <c r="V257" s="86"/>
      <c r="W257" s="86" t="s">
        <v>1603</v>
      </c>
      <c r="X257" s="86" t="s">
        <v>1603</v>
      </c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27</v>
      </c>
      <c r="J275" s="34">
        <f t="shared" si="39"/>
        <v>1</v>
      </c>
      <c r="K275" s="35">
        <f t="shared" si="40"/>
        <v>0.9642857142857143</v>
      </c>
      <c r="L275" s="86"/>
      <c r="M275" s="86"/>
      <c r="N275" s="86"/>
      <c r="O275" s="86"/>
      <c r="P275" s="86"/>
      <c r="Q275" s="86"/>
      <c r="R275" s="86"/>
      <c r="S275" s="86"/>
      <c r="T275" s="86" t="s">
        <v>1603</v>
      </c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27</v>
      </c>
      <c r="J277" s="34">
        <f t="shared" si="39"/>
        <v>1</v>
      </c>
      <c r="K277" s="35">
        <f t="shared" si="40"/>
        <v>0.9642857142857143</v>
      </c>
      <c r="L277" s="86"/>
      <c r="M277" s="86"/>
      <c r="N277" s="86"/>
      <c r="O277" s="86"/>
      <c r="P277" s="86"/>
      <c r="Q277" s="86"/>
      <c r="R277" s="86"/>
      <c r="S277" s="86"/>
      <c r="T277" s="86" t="s">
        <v>1603</v>
      </c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15</v>
      </c>
      <c r="J278" s="34">
        <f t="shared" si="39"/>
        <v>13</v>
      </c>
      <c r="K278" s="35">
        <f t="shared" si="40"/>
        <v>0.5357142857142857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 t="s">
        <v>1603</v>
      </c>
      <c r="T278" s="86" t="s">
        <v>1603</v>
      </c>
      <c r="U278" s="86" t="s">
        <v>1603</v>
      </c>
      <c r="V278" s="86" t="s">
        <v>1603</v>
      </c>
      <c r="W278" s="86" t="s">
        <v>1603</v>
      </c>
      <c r="X278" s="86" t="s">
        <v>1603</v>
      </c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27</v>
      </c>
      <c r="J283" s="34">
        <f t="shared" si="39"/>
        <v>1</v>
      </c>
      <c r="K283" s="35">
        <f t="shared" si="40"/>
        <v>0.9642857142857143</v>
      </c>
      <c r="L283" s="86"/>
      <c r="M283" s="86"/>
      <c r="N283" s="86"/>
      <c r="O283" s="86"/>
      <c r="P283" s="86"/>
      <c r="Q283" s="86"/>
      <c r="R283" s="86"/>
      <c r="S283" s="86"/>
      <c r="T283" s="86" t="s">
        <v>1603</v>
      </c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27</v>
      </c>
      <c r="J284" s="34">
        <f t="shared" si="39"/>
        <v>1</v>
      </c>
      <c r="K284" s="35">
        <f t="shared" si="40"/>
        <v>0.9642857142857143</v>
      </c>
      <c r="L284" s="86"/>
      <c r="M284" s="86"/>
      <c r="N284" s="86"/>
      <c r="O284" s="86"/>
      <c r="P284" s="86"/>
      <c r="Q284" s="86"/>
      <c r="R284" s="86"/>
      <c r="S284" s="86"/>
      <c r="T284" s="86" t="s">
        <v>1603</v>
      </c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24</v>
      </c>
      <c r="J285" s="34">
        <f>COUNTIF(L285:AM285,"APAGADO")</f>
        <v>4</v>
      </c>
      <c r="K285" s="35">
        <f>(I285)/(J285+I285)</f>
        <v>0.8571428571428571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 t="s">
        <v>1603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16</v>
      </c>
      <c r="J286" s="34">
        <f t="shared" si="39"/>
        <v>12</v>
      </c>
      <c r="K286" s="35">
        <f t="shared" si="40"/>
        <v>0.5714285714285714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 t="s">
        <v>1603</v>
      </c>
      <c r="T286" s="86" t="s">
        <v>1603</v>
      </c>
      <c r="U286" s="86" t="s">
        <v>1603</v>
      </c>
      <c r="V286" s="86" t="s">
        <v>1603</v>
      </c>
      <c r="W286" s="86" t="s">
        <v>1603</v>
      </c>
      <c r="X286" s="86" t="s">
        <v>1603</v>
      </c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18</v>
      </c>
      <c r="J287" s="34">
        <f t="shared" si="39"/>
        <v>10</v>
      </c>
      <c r="K287" s="35">
        <f t="shared" si="40"/>
        <v>0.6428571428571429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 t="s">
        <v>1603</v>
      </c>
      <c r="U287" s="86" t="s">
        <v>1603</v>
      </c>
      <c r="V287" s="86" t="s">
        <v>1603</v>
      </c>
      <c r="W287" s="86" t="s">
        <v>1603</v>
      </c>
      <c r="X287" s="86" t="s">
        <v>1603</v>
      </c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16</v>
      </c>
      <c r="J298" s="34">
        <f t="shared" si="39"/>
        <v>12</v>
      </c>
      <c r="K298" s="35">
        <f t="shared" si="40"/>
        <v>0.5714285714285714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 t="s">
        <v>1603</v>
      </c>
      <c r="T298" s="86" t="s">
        <v>1603</v>
      </c>
      <c r="U298" s="86" t="s">
        <v>1603</v>
      </c>
      <c r="V298" s="86" t="s">
        <v>1603</v>
      </c>
      <c r="W298" s="86" t="s">
        <v>1603</v>
      </c>
      <c r="X298" s="86" t="s">
        <v>1603</v>
      </c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 t="s">
        <v>1603</v>
      </c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25</v>
      </c>
      <c r="J338" s="34">
        <f t="shared" si="51"/>
        <v>3</v>
      </c>
      <c r="K338" s="35">
        <f t="shared" si="52"/>
        <v>0.8928571428571429</v>
      </c>
      <c r="L338" s="86"/>
      <c r="M338" s="86"/>
      <c r="N338" s="86"/>
      <c r="O338" s="86"/>
      <c r="P338" s="86"/>
      <c r="Q338" s="86"/>
      <c r="R338" s="86"/>
      <c r="S338" s="86" t="s">
        <v>1603</v>
      </c>
      <c r="T338" s="86" t="s">
        <v>1603</v>
      </c>
      <c r="U338" s="86"/>
      <c r="V338" s="86"/>
      <c r="W338" s="86" t="s">
        <v>1603</v>
      </c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25</v>
      </c>
      <c r="J339" s="34">
        <f t="shared" si="51"/>
        <v>3</v>
      </c>
      <c r="K339" s="35">
        <f t="shared" si="52"/>
        <v>0.8928571428571429</v>
      </c>
      <c r="L339" s="86"/>
      <c r="M339" s="86"/>
      <c r="N339" s="86"/>
      <c r="O339" s="86"/>
      <c r="P339" s="86"/>
      <c r="Q339" s="86"/>
      <c r="R339" s="86"/>
      <c r="S339" s="86" t="s">
        <v>1603</v>
      </c>
      <c r="T339" s="86" t="s">
        <v>1603</v>
      </c>
      <c r="U339" s="86"/>
      <c r="V339" s="86"/>
      <c r="W339" s="86" t="s">
        <v>1603</v>
      </c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 t="s">
        <v>1603</v>
      </c>
      <c r="U344" s="86" t="s">
        <v>1603</v>
      </c>
      <c r="V344" s="86" t="s">
        <v>1603</v>
      </c>
      <c r="W344" s="86" t="s">
        <v>1603</v>
      </c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18</v>
      </c>
      <c r="J345" s="34">
        <f>COUNTIF(L345:AM345,"APAGADO")</f>
        <v>10</v>
      </c>
      <c r="K345" s="35">
        <f>(I345)/(J345+I345)</f>
        <v>0.6428571428571429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 t="s">
        <v>1603</v>
      </c>
      <c r="U345" s="86" t="s">
        <v>1603</v>
      </c>
      <c r="V345" s="86" t="s">
        <v>1603</v>
      </c>
      <c r="W345" s="86" t="s">
        <v>1603</v>
      </c>
      <c r="X345" s="86" t="s">
        <v>1603</v>
      </c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15</v>
      </c>
      <c r="J353" s="34">
        <f>COUNTIF(L353:AM353,"APAGADO")</f>
        <v>13</v>
      </c>
      <c r="K353" s="35">
        <f>(I353)/(J353+I353)</f>
        <v>0.5357142857142857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 t="s">
        <v>1603</v>
      </c>
      <c r="T353" s="86" t="s">
        <v>1603</v>
      </c>
      <c r="U353" s="86" t="s">
        <v>1603</v>
      </c>
      <c r="V353" s="86" t="s">
        <v>1603</v>
      </c>
      <c r="W353" s="86" t="s">
        <v>1603</v>
      </c>
      <c r="X353" s="86" t="s">
        <v>1603</v>
      </c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19</v>
      </c>
      <c r="J356" s="34">
        <f t="shared" si="51"/>
        <v>9</v>
      </c>
      <c r="K356" s="35">
        <f t="shared" si="52"/>
        <v>0.6785714285714286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 t="s">
        <v>1603</v>
      </c>
      <c r="U356" s="86" t="s">
        <v>1603</v>
      </c>
      <c r="V356" s="86" t="s">
        <v>1603</v>
      </c>
      <c r="W356" s="86" t="s">
        <v>1603</v>
      </c>
      <c r="X356" s="86" t="s">
        <v>1603</v>
      </c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20</v>
      </c>
      <c r="J357" s="34">
        <f t="shared" si="51"/>
        <v>8</v>
      </c>
      <c r="K357" s="35">
        <f t="shared" si="52"/>
        <v>0.7142857142857143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 t="s">
        <v>1603</v>
      </c>
      <c r="U357" s="86" t="s">
        <v>1603</v>
      </c>
      <c r="V357" s="86" t="s">
        <v>1603</v>
      </c>
      <c r="W357" s="86" t="s">
        <v>1603</v>
      </c>
      <c r="X357" s="86" t="s">
        <v>1603</v>
      </c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16</v>
      </c>
      <c r="J358" s="34">
        <f>COUNTIF(L358:AM358,"APAGADO")</f>
        <v>12</v>
      </c>
      <c r="K358" s="35">
        <f>(I358)/(J358+I358)</f>
        <v>0.5714285714285714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 t="s">
        <v>1603</v>
      </c>
      <c r="T358" s="86" t="s">
        <v>1603</v>
      </c>
      <c r="U358" s="86" t="s">
        <v>1603</v>
      </c>
      <c r="V358" s="86" t="s">
        <v>1603</v>
      </c>
      <c r="W358" s="86" t="s">
        <v>1603</v>
      </c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 t="s">
        <v>1603</v>
      </c>
      <c r="W361" s="86" t="s">
        <v>1603</v>
      </c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26</v>
      </c>
      <c r="J362" s="34">
        <f t="shared" si="51"/>
        <v>2</v>
      </c>
      <c r="K362" s="35">
        <f t="shared" si="52"/>
        <v>0.9285714285714286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 t="s">
        <v>1603</v>
      </c>
      <c r="W362" s="86" t="s">
        <v>1603</v>
      </c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16</v>
      </c>
      <c r="J373" s="34">
        <f t="shared" si="51"/>
        <v>12</v>
      </c>
      <c r="K373" s="35">
        <f t="shared" si="52"/>
        <v>0.5714285714285714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 t="s">
        <v>1603</v>
      </c>
      <c r="T373" s="86" t="s">
        <v>1603</v>
      </c>
      <c r="U373" s="86" t="s">
        <v>1603</v>
      </c>
      <c r="V373" s="86" t="s">
        <v>1603</v>
      </c>
      <c r="W373" s="86" t="s">
        <v>1603</v>
      </c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16</v>
      </c>
      <c r="J374" s="34">
        <f t="shared" si="51"/>
        <v>12</v>
      </c>
      <c r="K374" s="35">
        <f t="shared" si="52"/>
        <v>0.5714285714285714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 t="s">
        <v>1603</v>
      </c>
      <c r="T374" s="86" t="s">
        <v>1603</v>
      </c>
      <c r="U374" s="86" t="s">
        <v>1603</v>
      </c>
      <c r="V374" s="86" t="s">
        <v>1603</v>
      </c>
      <c r="W374" s="86" t="s">
        <v>1603</v>
      </c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17</v>
      </c>
      <c r="J381" s="34">
        <f t="shared" si="51"/>
        <v>11</v>
      </c>
      <c r="K381" s="35">
        <f t="shared" si="52"/>
        <v>0.6071428571428571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 t="s">
        <v>1603</v>
      </c>
      <c r="T381" s="86" t="s">
        <v>1603</v>
      </c>
      <c r="U381" s="86" t="s">
        <v>1603</v>
      </c>
      <c r="V381" s="86" t="s">
        <v>1603</v>
      </c>
      <c r="W381" s="86" t="s">
        <v>1603</v>
      </c>
      <c r="X381" s="86" t="s">
        <v>1603</v>
      </c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27</v>
      </c>
      <c r="J403" s="34">
        <f t="shared" ref="J403:J464" si="59">COUNTIF(L403:AM403,"APAGADO")</f>
        <v>1</v>
      </c>
      <c r="K403" s="35">
        <f t="shared" ref="K403:K464" si="60">(I403)/(J403+I403)</f>
        <v>0.9642857142857143</v>
      </c>
      <c r="L403" s="86"/>
      <c r="M403" s="86"/>
      <c r="N403" s="86"/>
      <c r="O403" s="86"/>
      <c r="P403" s="86"/>
      <c r="Q403" s="86"/>
      <c r="R403" s="86"/>
      <c r="S403" s="86"/>
      <c r="T403" s="86" t="s">
        <v>1603</v>
      </c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26</v>
      </c>
      <c r="J407" s="34">
        <f t="shared" si="59"/>
        <v>2</v>
      </c>
      <c r="K407" s="35">
        <f t="shared" si="60"/>
        <v>0.9285714285714286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 t="s">
        <v>1603</v>
      </c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27</v>
      </c>
      <c r="J408" s="34">
        <f t="shared" si="59"/>
        <v>1</v>
      </c>
      <c r="K408" s="35">
        <f t="shared" si="60"/>
        <v>0.9642857142857143</v>
      </c>
      <c r="L408" s="86"/>
      <c r="M408" s="86"/>
      <c r="N408" s="86"/>
      <c r="O408" s="86"/>
      <c r="P408" s="86"/>
      <c r="Q408" s="86"/>
      <c r="R408" s="86"/>
      <c r="S408" s="86"/>
      <c r="T408" s="86" t="s">
        <v>1603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23</v>
      </c>
      <c r="J414" s="34">
        <f t="shared" si="59"/>
        <v>5</v>
      </c>
      <c r="K414" s="35">
        <f t="shared" si="60"/>
        <v>0.8214285714285714</v>
      </c>
      <c r="L414" s="86"/>
      <c r="M414" s="86"/>
      <c r="N414" s="86"/>
      <c r="O414" s="86"/>
      <c r="P414" s="86"/>
      <c r="Q414" s="86"/>
      <c r="R414" s="86"/>
      <c r="S414" s="86"/>
      <c r="T414" s="86" t="s">
        <v>1603</v>
      </c>
      <c r="U414" s="86" t="s">
        <v>1603</v>
      </c>
      <c r="V414" s="86" t="s">
        <v>1603</v>
      </c>
      <c r="W414" s="86" t="s">
        <v>1603</v>
      </c>
      <c r="X414" s="86" t="s">
        <v>1603</v>
      </c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23</v>
      </c>
      <c r="J415" s="34">
        <f>COUNTIF(L415:AM415,"APAGADO")</f>
        <v>5</v>
      </c>
      <c r="K415" s="35">
        <f>(I415)/(J415+I415)</f>
        <v>0.8214285714285714</v>
      </c>
      <c r="L415" s="86"/>
      <c r="M415" s="86"/>
      <c r="N415" s="86"/>
      <c r="O415" s="86"/>
      <c r="P415" s="86"/>
      <c r="Q415" s="86"/>
      <c r="R415" s="86"/>
      <c r="S415" s="86"/>
      <c r="T415" s="86" t="s">
        <v>1603</v>
      </c>
      <c r="U415" s="86" t="s">
        <v>1603</v>
      </c>
      <c r="V415" s="86" t="s">
        <v>1603</v>
      </c>
      <c r="W415" s="86" t="s">
        <v>1603</v>
      </c>
      <c r="X415" s="86" t="s">
        <v>1603</v>
      </c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15</v>
      </c>
      <c r="J422" s="34">
        <f>COUNTIF(L422:AM422,"APAGADO")</f>
        <v>13</v>
      </c>
      <c r="K422" s="35">
        <f>(I422)/(J422+I422)</f>
        <v>0.5357142857142857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 t="s">
        <v>1603</v>
      </c>
      <c r="T422" s="86" t="s">
        <v>1603</v>
      </c>
      <c r="U422" s="86" t="s">
        <v>1603</v>
      </c>
      <c r="V422" s="86" t="s">
        <v>1603</v>
      </c>
      <c r="W422" s="86" t="s">
        <v>1603</v>
      </c>
      <c r="X422" s="86" t="s">
        <v>1603</v>
      </c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20</v>
      </c>
      <c r="J425" s="34">
        <f t="shared" si="59"/>
        <v>8</v>
      </c>
      <c r="K425" s="35">
        <f t="shared" si="60"/>
        <v>0.7142857142857143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 t="s">
        <v>1603</v>
      </c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20</v>
      </c>
      <c r="J426" s="34">
        <f t="shared" si="59"/>
        <v>8</v>
      </c>
      <c r="K426" s="35">
        <f t="shared" si="60"/>
        <v>0.7142857142857143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 t="s">
        <v>1603</v>
      </c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23</v>
      </c>
      <c r="J430" s="34">
        <f t="shared" si="59"/>
        <v>5</v>
      </c>
      <c r="K430" s="35">
        <f t="shared" si="60"/>
        <v>0.8214285714285714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 t="s">
        <v>1603</v>
      </c>
      <c r="T430" s="86" t="s">
        <v>1603</v>
      </c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15</v>
      </c>
      <c r="J432" s="34">
        <f t="shared" si="59"/>
        <v>13</v>
      </c>
      <c r="K432" s="35">
        <f t="shared" si="60"/>
        <v>0.5357142857142857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 t="s">
        <v>1603</v>
      </c>
      <c r="T432" s="86" t="s">
        <v>1603</v>
      </c>
      <c r="U432" s="86" t="s">
        <v>1603</v>
      </c>
      <c r="V432" s="86" t="s">
        <v>1603</v>
      </c>
      <c r="W432" s="86" t="s">
        <v>1603</v>
      </c>
      <c r="X432" s="86" t="s">
        <v>1603</v>
      </c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24</v>
      </c>
      <c r="J442" s="34">
        <f t="shared" si="59"/>
        <v>4</v>
      </c>
      <c r="K442" s="35">
        <f t="shared" si="60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1603</v>
      </c>
      <c r="T442" s="86" t="s">
        <v>1603</v>
      </c>
      <c r="U442" s="86"/>
      <c r="V442" s="86" t="s">
        <v>1603</v>
      </c>
      <c r="W442" s="86" t="s">
        <v>1603</v>
      </c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24</v>
      </c>
      <c r="J444" s="34">
        <f t="shared" si="59"/>
        <v>4</v>
      </c>
      <c r="K444" s="35">
        <f t="shared" si="60"/>
        <v>0.8571428571428571</v>
      </c>
      <c r="L444" s="86"/>
      <c r="M444" s="86"/>
      <c r="N444" s="86"/>
      <c r="O444" s="86"/>
      <c r="P444" s="86"/>
      <c r="Q444" s="86"/>
      <c r="R444" s="86"/>
      <c r="S444" s="86" t="s">
        <v>1603</v>
      </c>
      <c r="T444" s="86" t="s">
        <v>1603</v>
      </c>
      <c r="U444" s="86"/>
      <c r="V444" s="86" t="s">
        <v>1603</v>
      </c>
      <c r="W444" s="86" t="s">
        <v>1603</v>
      </c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25</v>
      </c>
      <c r="J445" s="34">
        <f t="shared" si="59"/>
        <v>3</v>
      </c>
      <c r="K445" s="35">
        <f t="shared" si="60"/>
        <v>0.8928571428571429</v>
      </c>
      <c r="L445" s="86"/>
      <c r="M445" s="86"/>
      <c r="N445" s="86"/>
      <c r="O445" s="86"/>
      <c r="P445" s="86"/>
      <c r="Q445" s="86"/>
      <c r="R445" s="86"/>
      <c r="S445" s="86"/>
      <c r="T445" s="86" t="s">
        <v>1603</v>
      </c>
      <c r="U445" s="86"/>
      <c r="V445" s="86" t="s">
        <v>1603</v>
      </c>
      <c r="W445" s="86" t="s">
        <v>1603</v>
      </c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22</v>
      </c>
      <c r="J456" s="34">
        <f>COUNTIF(L456:AM456,"APAGADO")</f>
        <v>6</v>
      </c>
      <c r="K456" s="35">
        <f>(I456)/(J456+I456)</f>
        <v>0.7857142857142857</v>
      </c>
      <c r="L456" s="86"/>
      <c r="M456" s="86"/>
      <c r="N456" s="86"/>
      <c r="O456" s="86"/>
      <c r="P456" s="86"/>
      <c r="Q456" s="86"/>
      <c r="R456" s="86"/>
      <c r="S456" s="86" t="s">
        <v>1603</v>
      </c>
      <c r="T456" s="86" t="s">
        <v>1603</v>
      </c>
      <c r="U456" s="86" t="s">
        <v>1603</v>
      </c>
      <c r="V456" s="86" t="s">
        <v>1603</v>
      </c>
      <c r="W456" s="86" t="s">
        <v>1603</v>
      </c>
      <c r="X456" s="86" t="s">
        <v>1603</v>
      </c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24</v>
      </c>
      <c r="J457" s="34">
        <f t="shared" si="59"/>
        <v>4</v>
      </c>
      <c r="K457" s="35">
        <f t="shared" si="60"/>
        <v>0.8571428571428571</v>
      </c>
      <c r="L457" s="86"/>
      <c r="M457" s="86"/>
      <c r="N457" s="86"/>
      <c r="O457" s="86"/>
      <c r="P457" s="86"/>
      <c r="Q457" s="86"/>
      <c r="R457" s="86"/>
      <c r="S457" s="86"/>
      <c r="T457" s="86" t="s">
        <v>1603</v>
      </c>
      <c r="U457" s="86" t="s">
        <v>1603</v>
      </c>
      <c r="V457" s="86" t="s">
        <v>1603</v>
      </c>
      <c r="W457" s="86" t="s">
        <v>1603</v>
      </c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 t="s">
        <v>1603</v>
      </c>
      <c r="W458" s="86" t="s">
        <v>1603</v>
      </c>
      <c r="X458" s="86" t="s">
        <v>1603</v>
      </c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15</v>
      </c>
      <c r="J468" s="34">
        <f t="shared" si="67"/>
        <v>13</v>
      </c>
      <c r="K468" s="35">
        <f t="shared" si="68"/>
        <v>0.5357142857142857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 t="s">
        <v>1603</v>
      </c>
      <c r="T468" s="86" t="s">
        <v>1603</v>
      </c>
      <c r="U468" s="86" t="s">
        <v>1603</v>
      </c>
      <c r="V468" s="86" t="s">
        <v>1603</v>
      </c>
      <c r="W468" s="86" t="s">
        <v>1603</v>
      </c>
      <c r="X468" s="86" t="s">
        <v>1603</v>
      </c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15</v>
      </c>
      <c r="J469" s="34">
        <f t="shared" si="67"/>
        <v>13</v>
      </c>
      <c r="K469" s="35">
        <f t="shared" si="68"/>
        <v>0.5357142857142857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 t="s">
        <v>1603</v>
      </c>
      <c r="T469" s="86" t="s">
        <v>1603</v>
      </c>
      <c r="U469" s="86" t="s">
        <v>1603</v>
      </c>
      <c r="V469" s="86" t="s">
        <v>1603</v>
      </c>
      <c r="W469" s="86" t="s">
        <v>1603</v>
      </c>
      <c r="X469" s="86" t="s">
        <v>1603</v>
      </c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15</v>
      </c>
      <c r="J470" s="34">
        <f t="shared" si="67"/>
        <v>13</v>
      </c>
      <c r="K470" s="35">
        <f t="shared" si="68"/>
        <v>0.5357142857142857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 t="s">
        <v>1603</v>
      </c>
      <c r="T470" s="86" t="s">
        <v>1603</v>
      </c>
      <c r="U470" s="86" t="s">
        <v>1603</v>
      </c>
      <c r="V470" s="86" t="s">
        <v>1603</v>
      </c>
      <c r="W470" s="86" t="s">
        <v>1603</v>
      </c>
      <c r="X470" s="86" t="s">
        <v>1603</v>
      </c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15</v>
      </c>
      <c r="J478" s="34">
        <f t="shared" si="69"/>
        <v>13</v>
      </c>
      <c r="K478" s="35">
        <f t="shared" si="70"/>
        <v>0.5357142857142857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 t="s">
        <v>1603</v>
      </c>
      <c r="T478" s="86" t="s">
        <v>1603</v>
      </c>
      <c r="U478" s="86" t="s">
        <v>1603</v>
      </c>
      <c r="V478" s="86" t="s">
        <v>1603</v>
      </c>
      <c r="W478" s="86" t="s">
        <v>1603</v>
      </c>
      <c r="X478" s="86" t="s">
        <v>1603</v>
      </c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15</v>
      </c>
      <c r="J479" s="34">
        <f t="shared" si="69"/>
        <v>13</v>
      </c>
      <c r="K479" s="35">
        <f t="shared" si="70"/>
        <v>0.5357142857142857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 t="s">
        <v>1603</v>
      </c>
      <c r="T479" s="86" t="s">
        <v>1603</v>
      </c>
      <c r="U479" s="86" t="s">
        <v>1603</v>
      </c>
      <c r="V479" s="86" t="s">
        <v>1603</v>
      </c>
      <c r="W479" s="86" t="s">
        <v>1603</v>
      </c>
      <c r="X479" s="86" t="s">
        <v>1603</v>
      </c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26</v>
      </c>
      <c r="J482" s="34">
        <f t="shared" si="69"/>
        <v>2</v>
      </c>
      <c r="K482" s="35">
        <f t="shared" si="70"/>
        <v>0.9285714285714286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 t="s">
        <v>1603</v>
      </c>
      <c r="X482" s="86" t="s">
        <v>1603</v>
      </c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26</v>
      </c>
      <c r="J483" s="34">
        <f t="shared" si="69"/>
        <v>2</v>
      </c>
      <c r="K483" s="35">
        <f t="shared" si="70"/>
        <v>0.9285714285714286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 t="s">
        <v>1603</v>
      </c>
      <c r="X483" s="86" t="s">
        <v>1603</v>
      </c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15</v>
      </c>
      <c r="J490" s="34">
        <f t="shared" si="72"/>
        <v>13</v>
      </c>
      <c r="K490" s="35">
        <f t="shared" si="73"/>
        <v>0.5357142857142857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 t="s">
        <v>1603</v>
      </c>
      <c r="T490" s="86" t="s">
        <v>1603</v>
      </c>
      <c r="U490" s="86" t="s">
        <v>1603</v>
      </c>
      <c r="V490" s="86" t="s">
        <v>1603</v>
      </c>
      <c r="W490" s="86" t="s">
        <v>1603</v>
      </c>
      <c r="X490" s="86" t="s">
        <v>1603</v>
      </c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15</v>
      </c>
      <c r="J491" s="34">
        <f t="shared" si="72"/>
        <v>13</v>
      </c>
      <c r="K491" s="35">
        <f t="shared" si="73"/>
        <v>0.5357142857142857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 t="s">
        <v>1603</v>
      </c>
      <c r="T491" s="86" t="s">
        <v>1603</v>
      </c>
      <c r="U491" s="86" t="s">
        <v>1603</v>
      </c>
      <c r="V491" s="86" t="s">
        <v>1603</v>
      </c>
      <c r="W491" s="86" t="s">
        <v>1603</v>
      </c>
      <c r="X491" s="86" t="s">
        <v>1603</v>
      </c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15</v>
      </c>
      <c r="J492" s="34">
        <f t="shared" si="72"/>
        <v>13</v>
      </c>
      <c r="K492" s="35">
        <f t="shared" si="73"/>
        <v>0.5357142857142857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 t="s">
        <v>1603</v>
      </c>
      <c r="T492" s="86" t="s">
        <v>1603</v>
      </c>
      <c r="U492" s="86" t="s">
        <v>1603</v>
      </c>
      <c r="V492" s="86" t="s">
        <v>1603</v>
      </c>
      <c r="W492" s="86" t="s">
        <v>1603</v>
      </c>
      <c r="X492" s="86" t="s">
        <v>1603</v>
      </c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15</v>
      </c>
      <c r="J493" s="34">
        <f t="shared" si="72"/>
        <v>13</v>
      </c>
      <c r="K493" s="35">
        <f t="shared" si="73"/>
        <v>0.5357142857142857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 t="s">
        <v>1603</v>
      </c>
      <c r="T493" s="86" t="s">
        <v>1603</v>
      </c>
      <c r="U493" s="86" t="s">
        <v>1603</v>
      </c>
      <c r="V493" s="86" t="s">
        <v>1603</v>
      </c>
      <c r="W493" s="86" t="s">
        <v>1603</v>
      </c>
      <c r="X493" s="86" t="s">
        <v>1603</v>
      </c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15</v>
      </c>
      <c r="J502" s="34">
        <f t="shared" si="75"/>
        <v>13</v>
      </c>
      <c r="K502" s="35">
        <f t="shared" si="76"/>
        <v>0.5357142857142857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 t="s">
        <v>1603</v>
      </c>
      <c r="T502" s="86" t="s">
        <v>1603</v>
      </c>
      <c r="U502" s="86" t="s">
        <v>1603</v>
      </c>
      <c r="V502" s="86" t="s">
        <v>1603</v>
      </c>
      <c r="W502" s="86" t="s">
        <v>1603</v>
      </c>
      <c r="X502" s="86" t="s">
        <v>1603</v>
      </c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15</v>
      </c>
      <c r="J503" s="34">
        <f t="shared" si="75"/>
        <v>13</v>
      </c>
      <c r="K503" s="35">
        <f t="shared" si="76"/>
        <v>0.5357142857142857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 t="s">
        <v>1603</v>
      </c>
      <c r="T503" s="86" t="s">
        <v>1603</v>
      </c>
      <c r="U503" s="86" t="s">
        <v>1603</v>
      </c>
      <c r="V503" s="86" t="s">
        <v>1603</v>
      </c>
      <c r="W503" s="86" t="s">
        <v>1603</v>
      </c>
      <c r="X503" s="86" t="s">
        <v>1603</v>
      </c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15</v>
      </c>
      <c r="J504" s="34">
        <f t="shared" si="75"/>
        <v>13</v>
      </c>
      <c r="K504" s="35">
        <f t="shared" si="76"/>
        <v>0.5357142857142857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 t="s">
        <v>1603</v>
      </c>
      <c r="T504" s="86" t="s">
        <v>1603</v>
      </c>
      <c r="U504" s="86" t="s">
        <v>1603</v>
      </c>
      <c r="V504" s="86" t="s">
        <v>1603</v>
      </c>
      <c r="W504" s="86" t="s">
        <v>1603</v>
      </c>
      <c r="X504" s="86" t="s">
        <v>1603</v>
      </c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15</v>
      </c>
      <c r="J505" s="34">
        <f t="shared" si="75"/>
        <v>13</v>
      </c>
      <c r="K505" s="35">
        <f t="shared" si="76"/>
        <v>0.5357142857142857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 t="s">
        <v>1603</v>
      </c>
      <c r="T505" s="86" t="s">
        <v>1603</v>
      </c>
      <c r="U505" s="86" t="s">
        <v>1603</v>
      </c>
      <c r="V505" s="86" t="s">
        <v>1603</v>
      </c>
      <c r="W505" s="86" t="s">
        <v>1603</v>
      </c>
      <c r="X505" s="86" t="s">
        <v>1603</v>
      </c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15</v>
      </c>
      <c r="J508" s="34">
        <f t="shared" si="75"/>
        <v>13</v>
      </c>
      <c r="K508" s="35">
        <f t="shared" si="76"/>
        <v>0.5357142857142857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 t="s">
        <v>1603</v>
      </c>
      <c r="T508" s="86" t="s">
        <v>1603</v>
      </c>
      <c r="U508" s="86" t="s">
        <v>1603</v>
      </c>
      <c r="V508" s="86" t="s">
        <v>1603</v>
      </c>
      <c r="W508" s="86" t="s">
        <v>1603</v>
      </c>
      <c r="X508" s="86" t="s">
        <v>1603</v>
      </c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15</v>
      </c>
      <c r="J514" s="34">
        <f t="shared" si="75"/>
        <v>13</v>
      </c>
      <c r="K514" s="35">
        <f t="shared" si="76"/>
        <v>0.5357142857142857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 t="s">
        <v>1603</v>
      </c>
      <c r="T514" s="86" t="s">
        <v>1603</v>
      </c>
      <c r="U514" s="86" t="s">
        <v>1603</v>
      </c>
      <c r="V514" s="86" t="s">
        <v>1603</v>
      </c>
      <c r="W514" s="86" t="s">
        <v>1603</v>
      </c>
      <c r="X514" s="86" t="s">
        <v>1603</v>
      </c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15</v>
      </c>
      <c r="J515" s="34">
        <f t="shared" si="75"/>
        <v>13</v>
      </c>
      <c r="K515" s="35">
        <f t="shared" si="76"/>
        <v>0.5357142857142857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 t="s">
        <v>1603</v>
      </c>
      <c r="T515" s="86" t="s">
        <v>1603</v>
      </c>
      <c r="U515" s="86" t="s">
        <v>1603</v>
      </c>
      <c r="V515" s="86" t="s">
        <v>1603</v>
      </c>
      <c r="W515" s="86" t="s">
        <v>1603</v>
      </c>
      <c r="X515" s="86" t="s">
        <v>1603</v>
      </c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15</v>
      </c>
      <c r="J516" s="34">
        <f t="shared" si="75"/>
        <v>13</v>
      </c>
      <c r="K516" s="35">
        <f t="shared" si="76"/>
        <v>0.5357142857142857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 t="s">
        <v>1603</v>
      </c>
      <c r="T516" s="86" t="s">
        <v>1603</v>
      </c>
      <c r="U516" s="86" t="s">
        <v>1603</v>
      </c>
      <c r="V516" s="86" t="s">
        <v>1603</v>
      </c>
      <c r="W516" s="86" t="s">
        <v>1603</v>
      </c>
      <c r="X516" s="86" t="s">
        <v>1603</v>
      </c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15</v>
      </c>
      <c r="J517" s="34">
        <f t="shared" si="75"/>
        <v>13</v>
      </c>
      <c r="K517" s="35">
        <f t="shared" si="76"/>
        <v>0.5357142857142857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 t="s">
        <v>1603</v>
      </c>
      <c r="T517" s="86" t="s">
        <v>1603</v>
      </c>
      <c r="U517" s="86" t="s">
        <v>1603</v>
      </c>
      <c r="V517" s="86" t="s">
        <v>1603</v>
      </c>
      <c r="W517" s="86" t="s">
        <v>1603</v>
      </c>
      <c r="X517" s="86" t="s">
        <v>1603</v>
      </c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15</v>
      </c>
      <c r="J523" s="34">
        <f t="shared" si="78"/>
        <v>13</v>
      </c>
      <c r="K523" s="35">
        <f t="shared" si="79"/>
        <v>0.5357142857142857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 t="s">
        <v>1603</v>
      </c>
      <c r="T523" s="86" t="s">
        <v>1603</v>
      </c>
      <c r="U523" s="86" t="s">
        <v>1603</v>
      </c>
      <c r="V523" s="86" t="s">
        <v>1603</v>
      </c>
      <c r="W523" s="86" t="s">
        <v>1603</v>
      </c>
      <c r="X523" s="86" t="s">
        <v>1603</v>
      </c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15</v>
      </c>
      <c r="J526" s="34">
        <f t="shared" si="78"/>
        <v>13</v>
      </c>
      <c r="K526" s="35">
        <f t="shared" si="79"/>
        <v>0.5357142857142857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 t="s">
        <v>1603</v>
      </c>
      <c r="T526" s="86" t="s">
        <v>1603</v>
      </c>
      <c r="U526" s="86" t="s">
        <v>1603</v>
      </c>
      <c r="V526" s="86" t="s">
        <v>1603</v>
      </c>
      <c r="W526" s="86" t="s">
        <v>1603</v>
      </c>
      <c r="X526" s="86" t="s">
        <v>1603</v>
      </c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15</v>
      </c>
      <c r="J527" s="34">
        <f t="shared" si="78"/>
        <v>13</v>
      </c>
      <c r="K527" s="35">
        <f t="shared" si="79"/>
        <v>0.5357142857142857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 t="s">
        <v>1603</v>
      </c>
      <c r="T527" s="86" t="s">
        <v>1603</v>
      </c>
      <c r="U527" s="86" t="s">
        <v>1603</v>
      </c>
      <c r="V527" s="86" t="s">
        <v>1603</v>
      </c>
      <c r="W527" s="86" t="s">
        <v>1603</v>
      </c>
      <c r="X527" s="86" t="s">
        <v>1603</v>
      </c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15</v>
      </c>
      <c r="J530" s="34">
        <f t="shared" si="78"/>
        <v>13</v>
      </c>
      <c r="K530" s="35">
        <f t="shared" si="79"/>
        <v>0.5357142857142857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 t="s">
        <v>1603</v>
      </c>
      <c r="T530" s="86" t="s">
        <v>1603</v>
      </c>
      <c r="U530" s="86" t="s">
        <v>1603</v>
      </c>
      <c r="V530" s="86" t="s">
        <v>1603</v>
      </c>
      <c r="W530" s="86" t="s">
        <v>1603</v>
      </c>
      <c r="X530" s="86" t="s">
        <v>1603</v>
      </c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15</v>
      </c>
      <c r="J531" s="34">
        <f t="shared" ref="J531:J537" si="81">COUNTIF(L531:AM531,"APAGADO")</f>
        <v>13</v>
      </c>
      <c r="K531" s="35">
        <f t="shared" ref="K531:K537" si="82">(I531)/(J531+I531)</f>
        <v>0.5357142857142857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 t="s">
        <v>1603</v>
      </c>
      <c r="T531" s="86" t="s">
        <v>1603</v>
      </c>
      <c r="U531" s="86" t="s">
        <v>1603</v>
      </c>
      <c r="V531" s="86" t="s">
        <v>1603</v>
      </c>
      <c r="W531" s="86" t="s">
        <v>1603</v>
      </c>
      <c r="X531" s="86" t="s">
        <v>1603</v>
      </c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15</v>
      </c>
      <c r="J540" s="34">
        <f t="shared" si="84"/>
        <v>13</v>
      </c>
      <c r="K540" s="35">
        <f t="shared" si="85"/>
        <v>0.5357142857142857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 t="s">
        <v>1603</v>
      </c>
      <c r="T540" s="86" t="s">
        <v>1603</v>
      </c>
      <c r="U540" s="86" t="s">
        <v>1603</v>
      </c>
      <c r="V540" s="86" t="s">
        <v>1603</v>
      </c>
      <c r="W540" s="86" t="s">
        <v>1603</v>
      </c>
      <c r="X540" s="86" t="s">
        <v>1603</v>
      </c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15</v>
      </c>
      <c r="J541" s="34">
        <f t="shared" si="84"/>
        <v>13</v>
      </c>
      <c r="K541" s="35">
        <f t="shared" si="85"/>
        <v>0.5357142857142857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 t="s">
        <v>1603</v>
      </c>
      <c r="T541" s="86" t="s">
        <v>1603</v>
      </c>
      <c r="U541" s="86" t="s">
        <v>1603</v>
      </c>
      <c r="V541" s="86" t="s">
        <v>1603</v>
      </c>
      <c r="W541" s="86" t="s">
        <v>1603</v>
      </c>
      <c r="X541" s="86" t="s">
        <v>1603</v>
      </c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 t="str">
        <f>'RESUMEN TOTAL'!T110</f>
        <v>APAGADO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 t="str">
        <f>'RESUMEN TOTAL'!T126</f>
        <v>APAGADO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 t="str">
        <f>'RESUMEN TOTAL'!X135</f>
        <v>APAGADO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 t="str">
        <f>'RESUMEN TOTAL'!X137</f>
        <v>APAGADO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 t="str">
        <f>'RESUMEN TOTAL'!T139</f>
        <v>APAGADO</v>
      </c>
      <c r="O135">
        <f>'RESUMEN TOTAL'!U139</f>
        <v>0</v>
      </c>
      <c r="P135" t="str">
        <f>'RESUMEN TOTAL'!V139</f>
        <v>APAGADO</v>
      </c>
      <c r="Q135" t="str">
        <f>'RESUMEN TOTAL'!W139</f>
        <v>APAGADO</v>
      </c>
      <c r="R135" t="str">
        <f>'RESUMEN TOTAL'!X139</f>
        <v>APAGADO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 t="str">
        <f>'RESUMEN TOTAL'!U141</f>
        <v>APAGADO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 t="str">
        <f>'RESUMEN TOTAL'!T183</f>
        <v>APAGADO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 t="str">
        <f>'RESUMEN TOTAL'!X185</f>
        <v>APAGADO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 t="str">
        <f>'RESUMEN TOTAL'!X186</f>
        <v>APAGADO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 t="str">
        <f>'RESUMEN TOTAL'!X216</f>
        <v>APAGADO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>
        <f>'RESUMEN TOTAL'!V228</f>
        <v>0</v>
      </c>
      <c r="Q224" t="str">
        <f>'RESUMEN TOTAL'!W228</f>
        <v>APAGADO</v>
      </c>
      <c r="R224" t="str">
        <f>'RESUMEN TOTAL'!X228</f>
        <v>APAGADO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 t="str">
        <f>'RESUMEN TOTAL'!S254</f>
        <v>APAGADO</v>
      </c>
      <c r="N250" t="str">
        <f>'RESUMEN TOTAL'!T254</f>
        <v>APAGADO</v>
      </c>
      <c r="O250">
        <f>'RESUMEN TOTAL'!U254</f>
        <v>0</v>
      </c>
      <c r="P250">
        <f>'RESUMEN TOTAL'!V254</f>
        <v>0</v>
      </c>
      <c r="Q250" t="str">
        <f>'RESUMEN TOTAL'!W254</f>
        <v>APAGADO</v>
      </c>
      <c r="R250" t="str">
        <f>'RESUMEN TOTAL'!X254</f>
        <v>APAGADO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 t="str">
        <f>'RESUMEN TOTAL'!S257</f>
        <v>APAGADO</v>
      </c>
      <c r="N253" t="str">
        <f>'RESUMEN TOTAL'!T257</f>
        <v>APAGADO</v>
      </c>
      <c r="O253">
        <f>'RESUMEN TOTAL'!U257</f>
        <v>0</v>
      </c>
      <c r="P253">
        <f>'RESUMEN TOTAL'!V257</f>
        <v>0</v>
      </c>
      <c r="Q253" t="str">
        <f>'RESUMEN TOTAL'!W257</f>
        <v>APAGADO</v>
      </c>
      <c r="R253" t="str">
        <f>'RESUMEN TOTAL'!X257</f>
        <v>APAGADO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 t="str">
        <f>'RESUMEN TOTAL'!T275</f>
        <v>APAGADO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 t="str">
        <f>'RESUMEN TOTAL'!T277</f>
        <v>APAGADO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 t="str">
        <f>'RESUMEN TOTAL'!T278</f>
        <v>APAGADO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 t="str">
        <f>'RESUMEN TOTAL'!T283</f>
        <v>APAGADO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 t="str">
        <f>'RESUMEN TOTAL'!T284</f>
        <v>APAGADO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 t="str">
        <f>'RESUMEN TOTAL'!S286</f>
        <v>APAGADO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 t="str">
        <f>'RESUMEN TOTAL'!S306</f>
        <v>APAGADO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 t="str">
        <f>'RESUMEN TOTAL'!S338</f>
        <v>APAGADO</v>
      </c>
      <c r="N333" t="str">
        <f>'RESUMEN TOTAL'!T338</f>
        <v>APAGADO</v>
      </c>
      <c r="O333">
        <f>'RESUMEN TOTAL'!U338</f>
        <v>0</v>
      </c>
      <c r="P333">
        <f>'RESUMEN TOTAL'!V338</f>
        <v>0</v>
      </c>
      <c r="Q333" t="str">
        <f>'RESUMEN TOTAL'!W338</f>
        <v>APAGADO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 t="str">
        <f>'RESUMEN TOTAL'!S339</f>
        <v>APAGADO</v>
      </c>
      <c r="N334" t="str">
        <f>'RESUMEN TOTAL'!T339</f>
        <v>APAGADO</v>
      </c>
      <c r="O334">
        <f>'RESUMEN TOTAL'!U339</f>
        <v>0</v>
      </c>
      <c r="P334">
        <f>'RESUMEN TOTAL'!V339</f>
        <v>0</v>
      </c>
      <c r="Q334" t="str">
        <f>'RESUMEN TOTAL'!W339</f>
        <v>APAGADO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 t="str">
        <f>'RESUMEN TOTAL'!W344</f>
        <v>APAGADO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 t="str">
        <f>'RESUMEN TOTAL'!T345</f>
        <v>APAGADO</v>
      </c>
      <c r="O340" t="str">
        <f>'RESUMEN TOTAL'!U345</f>
        <v>APAGADO</v>
      </c>
      <c r="P340" t="str">
        <f>'RESUMEN TOTAL'!V345</f>
        <v>APAGADO</v>
      </c>
      <c r="Q340" t="str">
        <f>'RESUMEN TOTAL'!W345</f>
        <v>APAGADO</v>
      </c>
      <c r="R340" t="str">
        <f>'RESUMEN TOTAL'!X345</f>
        <v>APAGADO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 t="str">
        <f>'RESUMEN TOTAL'!X356</f>
        <v>APAGADO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 t="str">
        <f>'RESUMEN TOTAL'!T357</f>
        <v>APAGADO</v>
      </c>
      <c r="O352" t="str">
        <f>'RESUMEN TOTAL'!U357</f>
        <v>APAGADO</v>
      </c>
      <c r="P352" t="str">
        <f>'RESUMEN TOTAL'!V357</f>
        <v>APAGADO</v>
      </c>
      <c r="Q352" t="str">
        <f>'RESUMEN TOTAL'!W357</f>
        <v>APAGADO</v>
      </c>
      <c r="R352" t="str">
        <f>'RESUMEN TOTAL'!X357</f>
        <v>APAGADO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 t="str">
        <f>'RESUMEN TOTAL'!T358</f>
        <v>APAGADO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 t="str">
        <f>'RESUMEN TOTAL'!T403</f>
        <v>APAGADO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 t="str">
        <f>'RESUMEN TOTAL'!T407</f>
        <v>APAGADO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 t="str">
        <f>'RESUMEN TOTAL'!T408</f>
        <v>APAGADO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 t="str">
        <f>'RESUMEN TOTAL'!X415</f>
        <v>APAGADO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 t="str">
        <f>'RESUMEN TOTAL'!S422</f>
        <v>APAGADO</v>
      </c>
      <c r="N416" t="str">
        <f>'RESUMEN TOTAL'!T422</f>
        <v>APAGADO</v>
      </c>
      <c r="O416" t="str">
        <f>'RESUMEN TOTAL'!U422</f>
        <v>APAGADO</v>
      </c>
      <c r="P416" t="str">
        <f>'RESUMEN TOTAL'!V422</f>
        <v>APAGADO</v>
      </c>
      <c r="Q416" t="str">
        <f>'RESUMEN TOTAL'!W422</f>
        <v>APAGADO</v>
      </c>
      <c r="R416" t="str">
        <f>'RESUMEN TOTAL'!X422</f>
        <v>APAGADO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 t="str">
        <f>'RESUMEN TOTAL'!S425</f>
        <v>APAGADO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 t="str">
        <f>'RESUMEN TOTAL'!S426</f>
        <v>APAGADO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 t="str">
        <f>'RESUMEN TOTAL'!S430</f>
        <v>APAGADO</v>
      </c>
      <c r="N424" t="str">
        <f>'RESUMEN TOTAL'!T430</f>
        <v>APAGADO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 t="str">
        <f>'RESUMEN TOTAL'!S432</f>
        <v>APAGADO</v>
      </c>
      <c r="N426" t="str">
        <f>'RESUMEN TOTAL'!T432</f>
        <v>APAGADO</v>
      </c>
      <c r="O426" t="str">
        <f>'RESUMEN TOTAL'!U432</f>
        <v>APAGADO</v>
      </c>
      <c r="P426" t="str">
        <f>'RESUMEN TOTAL'!V432</f>
        <v>APAGADO</v>
      </c>
      <c r="Q426" t="str">
        <f>'RESUMEN TOTAL'!W432</f>
        <v>APAGADO</v>
      </c>
      <c r="R426" t="str">
        <f>'RESUMEN TOTAL'!X432</f>
        <v>APAGADO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 t="str">
        <f>'RESUMEN TOTAL'!S442</f>
        <v>APAGADO</v>
      </c>
      <c r="N436" t="str">
        <f>'RESUMEN TOTAL'!T442</f>
        <v>APAGADO</v>
      </c>
      <c r="O436">
        <f>'RESUMEN TOTAL'!U442</f>
        <v>0</v>
      </c>
      <c r="P436" t="str">
        <f>'RESUMEN TOTAL'!V442</f>
        <v>APAGADO</v>
      </c>
      <c r="Q436" t="str">
        <f>'RESUMEN TOTAL'!W442</f>
        <v>APAGADO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 t="str">
        <f>'RESUMEN TOTAL'!S444</f>
        <v>APAGADO</v>
      </c>
      <c r="N438" t="str">
        <f>'RESUMEN TOTAL'!T444</f>
        <v>APAGADO</v>
      </c>
      <c r="O438">
        <f>'RESUMEN TOTAL'!U444</f>
        <v>0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 t="str">
        <f>'RESUMEN TOTAL'!T445</f>
        <v>APAGADO</v>
      </c>
      <c r="O439">
        <f>'RESUMEN TOTAL'!U445</f>
        <v>0</v>
      </c>
      <c r="P439" t="str">
        <f>'RESUMEN TOTAL'!V445</f>
        <v>APAGADO</v>
      </c>
      <c r="Q439" t="str">
        <f>'RESUMEN TOTAL'!W445</f>
        <v>APAGADO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 t="str">
        <f>'RESUMEN TOTAL'!X456</f>
        <v>APAGADO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 t="str">
        <f>'RESUMEN TOTAL'!T457</f>
        <v>APAGADO</v>
      </c>
      <c r="O451" t="str">
        <f>'RESUMEN TOTAL'!U457</f>
        <v>APAGADO</v>
      </c>
      <c r="P451" t="str">
        <f>'RESUMEN TOTAL'!V457</f>
        <v>APAGADO</v>
      </c>
      <c r="Q451" t="str">
        <f>'RESUMEN TOTAL'!W457</f>
        <v>APAGADO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 t="str">
        <f>'RESUMEN TOTAL'!V458</f>
        <v>APAGADO</v>
      </c>
      <c r="Q452" t="str">
        <f>'RESUMEN TOTAL'!W458</f>
        <v>APAGADO</v>
      </c>
      <c r="R452" t="str">
        <f>'RESUMEN TOTAL'!X458</f>
        <v>APAGADO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 t="str">
        <f>'RESUMEN TOTAL'!S468</f>
        <v>APAGADO</v>
      </c>
      <c r="N462" t="str">
        <f>'RESUMEN TOTAL'!T468</f>
        <v>APAGADO</v>
      </c>
      <c r="O462" t="str">
        <f>'RESUMEN TOTAL'!U468</f>
        <v>APAGADO</v>
      </c>
      <c r="P462" t="str">
        <f>'RESUMEN TOTAL'!V468</f>
        <v>APAGADO</v>
      </c>
      <c r="Q462" t="str">
        <f>'RESUMEN TOTAL'!W468</f>
        <v>APAGADO</v>
      </c>
      <c r="R462" t="str">
        <f>'RESUMEN TOTAL'!X468</f>
        <v>APAGADO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 t="str">
        <f>'RESUMEN TOTAL'!S469</f>
        <v>APAGADO</v>
      </c>
      <c r="N463" t="str">
        <f>'RESUMEN TOTAL'!T469</f>
        <v>APAGADO</v>
      </c>
      <c r="O463" t="str">
        <f>'RESUMEN TOTAL'!U469</f>
        <v>APAGADO</v>
      </c>
      <c r="P463" t="str">
        <f>'RESUMEN TOTAL'!V469</f>
        <v>APAGADO</v>
      </c>
      <c r="Q463" t="str">
        <f>'RESUMEN TOTAL'!W469</f>
        <v>APAGADO</v>
      </c>
      <c r="R463" t="str">
        <f>'RESUMEN TOTAL'!X469</f>
        <v>APAGADO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 t="str">
        <f>'RESUMEN TOTAL'!S470</f>
        <v>APAGADO</v>
      </c>
      <c r="N464" t="str">
        <f>'RESUMEN TOTAL'!T470</f>
        <v>APAGADO</v>
      </c>
      <c r="O464" t="str">
        <f>'RESUMEN TOTAL'!U470</f>
        <v>APAGADO</v>
      </c>
      <c r="P464" t="str">
        <f>'RESUMEN TOTAL'!V470</f>
        <v>APAGADO</v>
      </c>
      <c r="Q464" t="str">
        <f>'RESUMEN TOTAL'!W470</f>
        <v>APAGADO</v>
      </c>
      <c r="R464" t="str">
        <f>'RESUMEN TOTAL'!X470</f>
        <v>APAGADO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 t="str">
        <f>'RESUMEN TOTAL'!S478</f>
        <v>APAGADO</v>
      </c>
      <c r="N472" t="str">
        <f>'RESUMEN TOTAL'!T478</f>
        <v>APAGADO</v>
      </c>
      <c r="O472" t="str">
        <f>'RESUMEN TOTAL'!U478</f>
        <v>APAGADO</v>
      </c>
      <c r="P472" t="str">
        <f>'RESUMEN TOTAL'!V478</f>
        <v>APAGADO</v>
      </c>
      <c r="Q472" t="str">
        <f>'RESUMEN TOTAL'!W478</f>
        <v>APAGADO</v>
      </c>
      <c r="R472" t="str">
        <f>'RESUMEN TOTAL'!X478</f>
        <v>APAGADO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 t="str">
        <f>'RESUMEN TOTAL'!S479</f>
        <v>APAGADO</v>
      </c>
      <c r="N473" t="str">
        <f>'RESUMEN TOTAL'!T479</f>
        <v>APAGADO</v>
      </c>
      <c r="O473" t="str">
        <f>'RESUMEN TOTAL'!U479</f>
        <v>APAGADO</v>
      </c>
      <c r="P473" t="str">
        <f>'RESUMEN TOTAL'!V479</f>
        <v>APAGADO</v>
      </c>
      <c r="Q473" t="str">
        <f>'RESUMEN TOTAL'!W479</f>
        <v>APAGADO</v>
      </c>
      <c r="R473" t="str">
        <f>'RESUMEN TOTAL'!X479</f>
        <v>APAGADO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 t="str">
        <f>'RESUMEN TOTAL'!W482</f>
        <v>APAGADO</v>
      </c>
      <c r="R476" t="str">
        <f>'RESUMEN TOTAL'!X482</f>
        <v>APAGADO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 t="str">
        <f>'RESUMEN TOTAL'!W483</f>
        <v>APAGADO</v>
      </c>
      <c r="R477" t="str">
        <f>'RESUMEN TOTAL'!X483</f>
        <v>APAGADO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 t="str">
        <f>'RESUMEN TOTAL'!S490</f>
        <v>APAGADO</v>
      </c>
      <c r="N484" t="str">
        <f>'RESUMEN TOTAL'!T490</f>
        <v>APAGADO</v>
      </c>
      <c r="O484" t="str">
        <f>'RESUMEN TOTAL'!U490</f>
        <v>APAGADO</v>
      </c>
      <c r="P484" t="str">
        <f>'RESUMEN TOTAL'!V490</f>
        <v>APAGADO</v>
      </c>
      <c r="Q484" t="str">
        <f>'RESUMEN TOTAL'!W490</f>
        <v>APAGADO</v>
      </c>
      <c r="R484" t="str">
        <f>'RESUMEN TOTAL'!X490</f>
        <v>APAGADO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 t="str">
        <f>'RESUMEN TOTAL'!S491</f>
        <v>APAGADO</v>
      </c>
      <c r="N485" t="str">
        <f>'RESUMEN TOTAL'!T491</f>
        <v>APAGADO</v>
      </c>
      <c r="O485" t="str">
        <f>'RESUMEN TOTAL'!U491</f>
        <v>APAGADO</v>
      </c>
      <c r="P485" t="str">
        <f>'RESUMEN TOTAL'!V491</f>
        <v>APAGADO</v>
      </c>
      <c r="Q485" t="str">
        <f>'RESUMEN TOTAL'!W491</f>
        <v>APAGADO</v>
      </c>
      <c r="R485" t="str">
        <f>'RESUMEN TOTAL'!X491</f>
        <v>APAGADO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 t="str">
        <f>'RESUMEN TOTAL'!S492</f>
        <v>APAGADO</v>
      </c>
      <c r="N486" t="str">
        <f>'RESUMEN TOTAL'!T492</f>
        <v>APAGADO</v>
      </c>
      <c r="O486" t="str">
        <f>'RESUMEN TOTAL'!U492</f>
        <v>APAGADO</v>
      </c>
      <c r="P486" t="str">
        <f>'RESUMEN TOTAL'!V492</f>
        <v>APAGADO</v>
      </c>
      <c r="Q486" t="str">
        <f>'RESUMEN TOTAL'!W492</f>
        <v>APAGADO</v>
      </c>
      <c r="R486" t="str">
        <f>'RESUMEN TOTAL'!X492</f>
        <v>APAGADO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 t="str">
        <f>'RESUMEN TOTAL'!S493</f>
        <v>APAGADO</v>
      </c>
      <c r="N487" t="str">
        <f>'RESUMEN TOTAL'!T493</f>
        <v>APAGADO</v>
      </c>
      <c r="O487" t="str">
        <f>'RESUMEN TOTAL'!U493</f>
        <v>APAGADO</v>
      </c>
      <c r="P487" t="str">
        <f>'RESUMEN TOTAL'!V493</f>
        <v>APAGADO</v>
      </c>
      <c r="Q487" t="str">
        <f>'RESUMEN TOTAL'!W493</f>
        <v>APAGADO</v>
      </c>
      <c r="R487" t="str">
        <f>'RESUMEN TOTAL'!X493</f>
        <v>APAGADO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 t="str">
        <f>'RESUMEN TOTAL'!S502</f>
        <v>APAGADO</v>
      </c>
      <c r="N496" t="str">
        <f>'RESUMEN TOTAL'!T502</f>
        <v>APAGADO</v>
      </c>
      <c r="O496" t="str">
        <f>'RESUMEN TOTAL'!U502</f>
        <v>APAGADO</v>
      </c>
      <c r="P496" t="str">
        <f>'RESUMEN TOTAL'!V502</f>
        <v>APAGADO</v>
      </c>
      <c r="Q496" t="str">
        <f>'RESUMEN TOTAL'!W502</f>
        <v>APAGADO</v>
      </c>
      <c r="R496" t="str">
        <f>'RESUMEN TOTAL'!X502</f>
        <v>APAGADO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 t="str">
        <f>'RESUMEN TOTAL'!S503</f>
        <v>APAGADO</v>
      </c>
      <c r="N497" t="str">
        <f>'RESUMEN TOTAL'!T503</f>
        <v>APAGADO</v>
      </c>
      <c r="O497" t="str">
        <f>'RESUMEN TOTAL'!U503</f>
        <v>APAGADO</v>
      </c>
      <c r="P497" t="str">
        <f>'RESUMEN TOTAL'!V503</f>
        <v>APAGADO</v>
      </c>
      <c r="Q497" t="str">
        <f>'RESUMEN TOTAL'!W503</f>
        <v>APAGADO</v>
      </c>
      <c r="R497" t="str">
        <f>'RESUMEN TOTAL'!X503</f>
        <v>APAGADO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 t="str">
        <f>'RESUMEN TOTAL'!S504</f>
        <v>APAGADO</v>
      </c>
      <c r="N498" t="str">
        <f>'RESUMEN TOTAL'!T504</f>
        <v>APAGADO</v>
      </c>
      <c r="O498" t="str">
        <f>'RESUMEN TOTAL'!U504</f>
        <v>APAGADO</v>
      </c>
      <c r="P498" t="str">
        <f>'RESUMEN TOTAL'!V504</f>
        <v>APAGADO</v>
      </c>
      <c r="Q498" t="str">
        <f>'RESUMEN TOTAL'!W504</f>
        <v>APAGADO</v>
      </c>
      <c r="R498" t="str">
        <f>'RESUMEN TOTAL'!X504</f>
        <v>APAGADO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 t="str">
        <f>'RESUMEN TOTAL'!S505</f>
        <v>APAGADO</v>
      </c>
      <c r="N499" t="str">
        <f>'RESUMEN TOTAL'!T505</f>
        <v>APAGADO</v>
      </c>
      <c r="O499" t="str">
        <f>'RESUMEN TOTAL'!U505</f>
        <v>APAGADO</v>
      </c>
      <c r="P499" t="str">
        <f>'RESUMEN TOTAL'!V505</f>
        <v>APAGADO</v>
      </c>
      <c r="Q499" t="str">
        <f>'RESUMEN TOTAL'!W505</f>
        <v>APAGADO</v>
      </c>
      <c r="R499" t="str">
        <f>'RESUMEN TOTAL'!X505</f>
        <v>APAGADO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 t="str">
        <f>'RESUMEN TOTAL'!S508</f>
        <v>APAGADO</v>
      </c>
      <c r="N502" t="str">
        <f>'RESUMEN TOTAL'!T508</f>
        <v>APAGADO</v>
      </c>
      <c r="O502" t="str">
        <f>'RESUMEN TOTAL'!U508</f>
        <v>APAGADO</v>
      </c>
      <c r="P502" t="str">
        <f>'RESUMEN TOTAL'!V508</f>
        <v>APAGADO</v>
      </c>
      <c r="Q502" t="str">
        <f>'RESUMEN TOTAL'!W508</f>
        <v>APAGADO</v>
      </c>
      <c r="R502" t="str">
        <f>'RESUMEN TOTAL'!X508</f>
        <v>APAGADO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 t="str">
        <f>'RESUMEN TOTAL'!S514</f>
        <v>APAGADO</v>
      </c>
      <c r="N508" t="str">
        <f>'RESUMEN TOTAL'!T514</f>
        <v>APAGADO</v>
      </c>
      <c r="O508" t="str">
        <f>'RESUMEN TOTAL'!U514</f>
        <v>APAGADO</v>
      </c>
      <c r="P508" t="str">
        <f>'RESUMEN TOTAL'!V514</f>
        <v>APAGADO</v>
      </c>
      <c r="Q508" t="str">
        <f>'RESUMEN TOTAL'!W514</f>
        <v>APAGADO</v>
      </c>
      <c r="R508" t="str">
        <f>'RESUMEN TOTAL'!X514</f>
        <v>APAGADO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 t="str">
        <f>'RESUMEN TOTAL'!S515</f>
        <v>APAGADO</v>
      </c>
      <c r="N509" t="str">
        <f>'RESUMEN TOTAL'!T515</f>
        <v>APAGADO</v>
      </c>
      <c r="O509" t="str">
        <f>'RESUMEN TOTAL'!U515</f>
        <v>APAGADO</v>
      </c>
      <c r="P509" t="str">
        <f>'RESUMEN TOTAL'!V515</f>
        <v>APAGADO</v>
      </c>
      <c r="Q509" t="str">
        <f>'RESUMEN TOTAL'!W515</f>
        <v>APAGADO</v>
      </c>
      <c r="R509" t="str">
        <f>'RESUMEN TOTAL'!X515</f>
        <v>APAGADO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 t="str">
        <f>'RESUMEN TOTAL'!S516</f>
        <v>APAGADO</v>
      </c>
      <c r="N510" t="str">
        <f>'RESUMEN TOTAL'!T516</f>
        <v>APAGADO</v>
      </c>
      <c r="O510" t="str">
        <f>'RESUMEN TOTAL'!U516</f>
        <v>APAGADO</v>
      </c>
      <c r="P510" t="str">
        <f>'RESUMEN TOTAL'!V516</f>
        <v>APAGADO</v>
      </c>
      <c r="Q510" t="str">
        <f>'RESUMEN TOTAL'!W516</f>
        <v>APAGADO</v>
      </c>
      <c r="R510" t="str">
        <f>'RESUMEN TOTAL'!X516</f>
        <v>APAGADO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 t="str">
        <f>'RESUMEN TOTAL'!S517</f>
        <v>APAGADO</v>
      </c>
      <c r="N511" t="str">
        <f>'RESUMEN TOTAL'!T517</f>
        <v>APAGADO</v>
      </c>
      <c r="O511" t="str">
        <f>'RESUMEN TOTAL'!U517</f>
        <v>APAGADO</v>
      </c>
      <c r="P511" t="str">
        <f>'RESUMEN TOTAL'!V517</f>
        <v>APAGADO</v>
      </c>
      <c r="Q511" t="str">
        <f>'RESUMEN TOTAL'!W517</f>
        <v>APAGADO</v>
      </c>
      <c r="R511" t="str">
        <f>'RESUMEN TOTAL'!X517</f>
        <v>APAGADO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 t="str">
        <f>'RESUMEN TOTAL'!S523</f>
        <v>APAGADO</v>
      </c>
      <c r="N517" t="str">
        <f>'RESUMEN TOTAL'!T523</f>
        <v>APAGADO</v>
      </c>
      <c r="O517" t="str">
        <f>'RESUMEN TOTAL'!U523</f>
        <v>APAGADO</v>
      </c>
      <c r="P517" t="str">
        <f>'RESUMEN TOTAL'!V523</f>
        <v>APAGADO</v>
      </c>
      <c r="Q517" t="str">
        <f>'RESUMEN TOTAL'!W523</f>
        <v>APAGADO</v>
      </c>
      <c r="R517" t="str">
        <f>'RESUMEN TOTAL'!X523</f>
        <v>APAGADO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 t="str">
        <f>'RESUMEN TOTAL'!S526</f>
        <v>APAGADO</v>
      </c>
      <c r="N520" t="str">
        <f>'RESUMEN TOTAL'!T526</f>
        <v>APAGADO</v>
      </c>
      <c r="O520" t="str">
        <f>'RESUMEN TOTAL'!U526</f>
        <v>APAGADO</v>
      </c>
      <c r="P520" t="str">
        <f>'RESUMEN TOTAL'!V526</f>
        <v>APAGADO</v>
      </c>
      <c r="Q520" t="str">
        <f>'RESUMEN TOTAL'!W526</f>
        <v>APAGADO</v>
      </c>
      <c r="R520" t="str">
        <f>'RESUMEN TOTAL'!X526</f>
        <v>APAGADO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 t="str">
        <f>'RESUMEN TOTAL'!S527</f>
        <v>APAGADO</v>
      </c>
      <c r="N521" t="str">
        <f>'RESUMEN TOTAL'!T527</f>
        <v>APAGADO</v>
      </c>
      <c r="O521" t="str">
        <f>'RESUMEN TOTAL'!U527</f>
        <v>APAGADO</v>
      </c>
      <c r="P521" t="str">
        <f>'RESUMEN TOTAL'!V527</f>
        <v>APAGADO</v>
      </c>
      <c r="Q521" t="str">
        <f>'RESUMEN TOTAL'!W527</f>
        <v>APAGADO</v>
      </c>
      <c r="R521" t="str">
        <f>'RESUMEN TOTAL'!X527</f>
        <v>APAGADO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 t="str">
        <f>'RESUMEN TOTAL'!S530</f>
        <v>APAGADO</v>
      </c>
      <c r="N524" t="str">
        <f>'RESUMEN TOTAL'!T530</f>
        <v>APAGADO</v>
      </c>
      <c r="O524" t="str">
        <f>'RESUMEN TOTAL'!U530</f>
        <v>APAGADO</v>
      </c>
      <c r="P524" t="str">
        <f>'RESUMEN TOTAL'!V530</f>
        <v>APAGADO</v>
      </c>
      <c r="Q524" t="str">
        <f>'RESUMEN TOTAL'!W530</f>
        <v>APAGADO</v>
      </c>
      <c r="R524" t="str">
        <f>'RESUMEN TOTAL'!X530</f>
        <v>APAGADO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 t="str">
        <f>'RESUMEN TOTAL'!S531</f>
        <v>APAGADO</v>
      </c>
      <c r="N525" t="str">
        <f>'RESUMEN TOTAL'!T531</f>
        <v>APAGADO</v>
      </c>
      <c r="O525" t="str">
        <f>'RESUMEN TOTAL'!U531</f>
        <v>APAGADO</v>
      </c>
      <c r="P525" t="str">
        <f>'RESUMEN TOTAL'!V531</f>
        <v>APAGADO</v>
      </c>
      <c r="Q525" t="str">
        <f>'RESUMEN TOTAL'!W531</f>
        <v>APAGADO</v>
      </c>
      <c r="R525" t="str">
        <f>'RESUMEN TOTAL'!X531</f>
        <v>APAGADO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 t="str">
        <f>'RESUMEN TOTAL'!S540</f>
        <v>APAGADO</v>
      </c>
      <c r="N534" t="str">
        <f>'RESUMEN TOTAL'!T540</f>
        <v>APAGADO</v>
      </c>
      <c r="O534" t="str">
        <f>'RESUMEN TOTAL'!U540</f>
        <v>APAGADO</v>
      </c>
      <c r="P534" t="str">
        <f>'RESUMEN TOTAL'!V540</f>
        <v>APAGADO</v>
      </c>
      <c r="Q534" t="str">
        <f>'RESUMEN TOTAL'!W540</f>
        <v>APAGADO</v>
      </c>
      <c r="R534" t="str">
        <f>'RESUMEN TOTAL'!X540</f>
        <v>APAGADO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 t="str">
        <f>'RESUMEN TOTAL'!S541</f>
        <v>APAGADO</v>
      </c>
      <c r="N535" t="str">
        <f>'RESUMEN TOTAL'!T541</f>
        <v>APAGADO</v>
      </c>
      <c r="O535" t="str">
        <f>'RESUMEN TOTAL'!U541</f>
        <v>APAGADO</v>
      </c>
      <c r="P535" t="str">
        <f>'RESUMEN TOTAL'!V541</f>
        <v>APAGADO</v>
      </c>
      <c r="Q535" t="str">
        <f>'RESUMEN TOTAL'!W541</f>
        <v>APAGADO</v>
      </c>
      <c r="R535" t="str">
        <f>'RESUMEN TOTAL'!X541</f>
        <v>APAGADO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37</v>
      </c>
      <c r="N1" s="18">
        <f t="shared" si="0"/>
        <v>55</v>
      </c>
      <c r="O1" s="18">
        <f t="shared" si="0"/>
        <v>39</v>
      </c>
      <c r="P1" s="18">
        <f t="shared" si="0"/>
        <v>39</v>
      </c>
      <c r="Q1" s="18">
        <f t="shared" si="0"/>
        <v>48</v>
      </c>
      <c r="R1" s="18">
        <f t="shared" si="0"/>
        <v>41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 t="str">
        <f>ESTADISTICA!N15</f>
        <v>APAGADO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 t="str">
        <f>ESTADISTICA!N16</f>
        <v>APAGADO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 t="str">
        <f>ESTADISTICA!N17</f>
        <v>APAGADO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 t="str">
        <f>ESTADISTICA!O26</f>
        <v>APAGADO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 t="str">
        <f>ESTADISTICA!O59</f>
        <v>APAGADO</v>
      </c>
      <c r="P60">
        <f>ESTADISTICA!P59</f>
        <v>0</v>
      </c>
      <c r="Q60" t="str">
        <f>ESTADISTICA!Q59</f>
        <v>APAGADO</v>
      </c>
      <c r="R60" t="str">
        <f>ESTADISTICA!R59</f>
        <v>APAGADO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 t="str">
        <f>ESTADISTICA!O60</f>
        <v>APAGADO</v>
      </c>
      <c r="P61" t="str">
        <f>ESTADISTICA!P60</f>
        <v>APAGADO</v>
      </c>
      <c r="Q61" t="str">
        <f>ESTADISTICA!Q60</f>
        <v>APAGADO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 t="str">
        <f>ESTADISTICA!M61</f>
        <v>APAGADO</v>
      </c>
      <c r="N62" t="str">
        <f>ESTADISTICA!N61</f>
        <v>APAGADO</v>
      </c>
      <c r="O62" t="str">
        <f>ESTADISTICA!O61</f>
        <v>APAGADO</v>
      </c>
      <c r="P62" t="str">
        <f>ESTADISTICA!P61</f>
        <v>APAGADO</v>
      </c>
      <c r="Q62" t="str">
        <f>ESTADISTICA!Q61</f>
        <v>APAGADO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 t="str">
        <f>ESTADISTICA!O82</f>
        <v>APAGADO</v>
      </c>
      <c r="P83">
        <f>ESTADISTICA!P82</f>
        <v>0</v>
      </c>
      <c r="Q83" t="str">
        <f>ESTADISTICA!Q82</f>
        <v>APAGADO</v>
      </c>
      <c r="R83" t="str">
        <f>ESTADISTICA!R82</f>
        <v>APAGADO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 t="str">
        <f>ESTADISTICA!N103</f>
        <v>APAGADO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 t="str">
        <f>ESTADISTICA!N107</f>
        <v>APAGADO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 t="str">
        <f>ESTADISTICA!M109</f>
        <v>APAGADO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 t="str">
        <f>ESTADISTICA!N123</f>
        <v>APAGADO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 t="str">
        <f>ESTADISTICA!R131</f>
        <v>APAGADO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 t="str">
        <f>ESTADISTICA!R133</f>
        <v>APAGADO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 t="str">
        <f>ESTADISTICA!N135</f>
        <v>APAGADO</v>
      </c>
      <c r="O137">
        <f>ESTADISTICA!O135</f>
        <v>0</v>
      </c>
      <c r="P137" t="str">
        <f>ESTADISTICA!P135</f>
        <v>APAGADO</v>
      </c>
      <c r="Q137" t="str">
        <f>ESTADISTICA!Q135</f>
        <v>APAGADO</v>
      </c>
      <c r="R137" t="str">
        <f>ESTADISTICA!R135</f>
        <v>APAGADO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 t="str">
        <f>ESTADISTICA!O137</f>
        <v>APAGADO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 t="str">
        <f>ESTADISTICA!N179</f>
        <v>APAGADO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 t="str">
        <f>ESTADISTICA!R181</f>
        <v>APAGADO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 t="str">
        <f>ESTADISTICA!R182</f>
        <v>APAGADO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 t="str">
        <f>ESTADISTICA!R212</f>
        <v>APAGADO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>
        <f>ESTADISTICA!P224</f>
        <v>0</v>
      </c>
      <c r="Q225" t="str">
        <f>ESTADISTICA!Q224</f>
        <v>APAGADO</v>
      </c>
      <c r="R225" t="str">
        <f>ESTADISTICA!R224</f>
        <v>APAGADO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 t="str">
        <f>ESTADISTICA!M250</f>
        <v>APAGADO</v>
      </c>
      <c r="N251" t="str">
        <f>ESTADISTICA!N250</f>
        <v>APAGADO</v>
      </c>
      <c r="O251">
        <f>ESTADISTICA!O250</f>
        <v>0</v>
      </c>
      <c r="P251">
        <f>ESTADISTICA!P250</f>
        <v>0</v>
      </c>
      <c r="Q251" t="str">
        <f>ESTADISTICA!Q250</f>
        <v>APAGADO</v>
      </c>
      <c r="R251" t="str">
        <f>ESTADISTICA!R250</f>
        <v>APAGADO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 t="str">
        <f>ESTADISTICA!R253</f>
        <v>APAGADO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 t="str">
        <f>ESTADISTICA!N270</f>
        <v>APAGADO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 t="str">
        <f>ESTADISTICA!N272</f>
        <v>APAGADO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 t="str">
        <f>ESTADISTICA!N273</f>
        <v>APAGADO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 t="str">
        <f>ESTADISTICA!M301</f>
        <v>APAGADO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 t="str">
        <f>ESTADISTICA!M333</f>
        <v>APAGADO</v>
      </c>
      <c r="N334" t="str">
        <f>ESTADISTICA!N333</f>
        <v>APAGADO</v>
      </c>
      <c r="O334">
        <f>ESTADISTICA!O333</f>
        <v>0</v>
      </c>
      <c r="P334">
        <f>ESTADISTICA!P333</f>
        <v>0</v>
      </c>
      <c r="Q334" t="str">
        <f>ESTADISTICA!Q333</f>
        <v>APAGADO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 t="str">
        <f>ESTADISTICA!M334</f>
        <v>APAGADO</v>
      </c>
      <c r="N335" t="str">
        <f>ESTADISTICA!N334</f>
        <v>APAGADO</v>
      </c>
      <c r="O335">
        <f>ESTADISTICA!O334</f>
        <v>0</v>
      </c>
      <c r="P335">
        <f>ESTADISTICA!P334</f>
        <v>0</v>
      </c>
      <c r="Q335" t="str">
        <f>ESTADISTICA!Q334</f>
        <v>APAGADO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 t="str">
        <f>ESTADISTICA!R340</f>
        <v>APAGADO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 t="str">
        <f>ESTADISTICA!Q351</f>
        <v>APAGADO</v>
      </c>
      <c r="R352" t="str">
        <f>ESTADISTICA!R351</f>
        <v>APAGADO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 t="str">
        <f>ESTADISTICA!Q352</f>
        <v>APAGADO</v>
      </c>
      <c r="R353" t="str">
        <f>ESTADISTICA!R352</f>
        <v>APAGADO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 t="str">
        <f>ESTADISTICA!P356</f>
        <v>APAGADO</v>
      </c>
      <c r="Q357" t="str">
        <f>ESTADISTICA!Q356</f>
        <v>APAGADO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 t="str">
        <f>ESTADISTICA!P357</f>
        <v>APAGADO</v>
      </c>
      <c r="Q358" t="str">
        <f>ESTADISTICA!Q357</f>
        <v>APAGADO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 t="str">
        <f>ESTADISTICA!N397</f>
        <v>APAGADO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 t="str">
        <f>ESTADISTICA!N402</f>
        <v>APAGADO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 t="str">
        <f>ESTADISTICA!N408</f>
        <v>APAGADO</v>
      </c>
      <c r="O409" t="str">
        <f>ESTADISTICA!O408</f>
        <v>APAGADO</v>
      </c>
      <c r="P409" t="str">
        <f>ESTADISTICA!P408</f>
        <v>APAGADO</v>
      </c>
      <c r="Q409" t="str">
        <f>ESTADISTICA!Q408</f>
        <v>APAGADO</v>
      </c>
      <c r="R409" t="str">
        <f>ESTADISTICA!R408</f>
        <v>APAGADO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 t="str">
        <f>ESTADISTICA!N409</f>
        <v>APAGADO</v>
      </c>
      <c r="O410" t="str">
        <f>ESTADISTICA!O409</f>
        <v>APAGADO</v>
      </c>
      <c r="P410" t="str">
        <f>ESTADISTICA!P409</f>
        <v>APAGADO</v>
      </c>
      <c r="Q410" t="str">
        <f>ESTADISTICA!Q409</f>
        <v>APAGADO</v>
      </c>
      <c r="R410" t="str">
        <f>ESTADISTICA!R409</f>
        <v>APAGADO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 t="str">
        <f>ESTADISTICA!M419</f>
        <v>APAGADO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 t="str">
        <f>ESTADISTICA!M420</f>
        <v>APAGADO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 t="str">
        <f>ESTADISTICA!M424</f>
        <v>APAGADO</v>
      </c>
      <c r="N425" t="str">
        <f>ESTADISTICA!N424</f>
        <v>APAGADO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 t="str">
        <f>ESTADISTICA!M436</f>
        <v>APAGADO</v>
      </c>
      <c r="N437" t="str">
        <f>ESTADISTICA!N436</f>
        <v>APAGADO</v>
      </c>
      <c r="O437">
        <f>ESTADISTICA!O436</f>
        <v>0</v>
      </c>
      <c r="P437" t="str">
        <f>ESTADISTICA!P436</f>
        <v>APAGADO</v>
      </c>
      <c r="Q437" t="str">
        <f>ESTADISTICA!Q436</f>
        <v>APAGADO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 t="str">
        <f>ESTADISTICA!P438</f>
        <v>APAGADO</v>
      </c>
      <c r="Q439" t="str">
        <f>ESTADISTICA!Q438</f>
        <v>APAGADO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 t="str">
        <f>ESTADISTICA!N439</f>
        <v>APAGADO</v>
      </c>
      <c r="O440">
        <f>ESTADISTICA!O439</f>
        <v>0</v>
      </c>
      <c r="P440" t="str">
        <f>ESTADISTICA!P439</f>
        <v>APAGADO</v>
      </c>
      <c r="Q440" t="str">
        <f>ESTADISTICA!Q439</f>
        <v>APAGADO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 t="str">
        <f>ESTADISTICA!M450</f>
        <v>APAGADO</v>
      </c>
      <c r="N451" t="str">
        <f>ESTADISTICA!N450</f>
        <v>APAGADO</v>
      </c>
      <c r="O451" t="str">
        <f>ESTADISTICA!O450</f>
        <v>APAGADO</v>
      </c>
      <c r="P451" t="str">
        <f>ESTADISTICA!P450</f>
        <v>APAGADO</v>
      </c>
      <c r="Q451" t="str">
        <f>ESTADISTICA!Q450</f>
        <v>APAGADO</v>
      </c>
      <c r="R451" t="str">
        <f>ESTADISTICA!R450</f>
        <v>APAGADO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 t="str">
        <f>ESTADISTICA!N451</f>
        <v>APAGADO</v>
      </c>
      <c r="O452" t="str">
        <f>ESTADISTICA!O451</f>
        <v>APAGADO</v>
      </c>
      <c r="P452" t="str">
        <f>ESTADISTICA!P451</f>
        <v>APAGADO</v>
      </c>
      <c r="Q452" t="str">
        <f>ESTADISTICA!Q451</f>
        <v>APAGADO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 t="str">
        <f>ESTADISTICA!R452</f>
        <v>APAGADO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33</v>
      </c>
      <c r="N2" s="18">
        <f>COUNTIFS(N4:N501, "=APAGADO",E4:E501,"=Fibra Optica")</f>
        <v>39</v>
      </c>
      <c r="O2" s="18">
        <f>COUNTIFS(O4:O501, "=APAGADO",E4:E501,"=Fibra Optica")</f>
        <v>27</v>
      </c>
      <c r="P2" s="18">
        <f>COUNTIFS(P4:P601, "=APAGADO",E4:E601,"=Fibra Optica")</f>
        <v>31</v>
      </c>
      <c r="Q2" s="18">
        <f>COUNTIFS(Q4:Q501, "=APAGADO",E4:E501,"=Fibra Optica")</f>
        <v>36</v>
      </c>
      <c r="R2" s="18">
        <f>COUNTIFS(R4:R501, "=APAGADO",E4:E501,"=Fibra Optica")</f>
        <v>27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 t="str">
        <f>'RESUMEN TOTAL'!T18</f>
        <v>APAGADO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 t="str">
        <f>'RESUMEN TOTAL'!T19</f>
        <v>APAGADO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 t="str">
        <f>'RESUMEN TOTAL'!T20</f>
        <v>APAGADO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 t="str">
        <f>'RESUMEN TOTAL'!T21</f>
        <v>APAGADO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 t="str">
        <f>'RESUMEN TOTAL'!U29</f>
        <v>APAGADO</v>
      </c>
      <c r="P27" t="str">
        <f>'RESUMEN TOTAL'!V29</f>
        <v>APAGADO</v>
      </c>
      <c r="Q27" t="str">
        <f>'RESUMEN TOTAL'!W29</f>
        <v>APAGADO</v>
      </c>
      <c r="R27" t="str">
        <f>'RESUMEN TOTAL'!X29</f>
        <v>APAGADO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 t="str">
        <f>'RESUMEN TOTAL'!U62</f>
        <v>APAGADO</v>
      </c>
      <c r="P60">
        <f>'RESUMEN TOTAL'!V62</f>
        <v>0</v>
      </c>
      <c r="Q60" t="str">
        <f>'RESUMEN TOTAL'!W62</f>
        <v>APAGADO</v>
      </c>
      <c r="R60" t="str">
        <f>'RESUMEN TOTAL'!X62</f>
        <v>APAGADO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 t="str">
        <f>'RESUMEN TOTAL'!U63</f>
        <v>APAGADO</v>
      </c>
      <c r="P61" t="str">
        <f>'RESUMEN TOTAL'!V63</f>
        <v>APAGADO</v>
      </c>
      <c r="Q61" t="str">
        <f>'RESUMEN TOTAL'!W63</f>
        <v>APAGADO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 t="str">
        <f>'RESUMEN TOTAL'!S64</f>
        <v>APAGADO</v>
      </c>
      <c r="N62" t="str">
        <f>'RESUMEN TOTAL'!T64</f>
        <v>APAGADO</v>
      </c>
      <c r="O62" t="str">
        <f>'RESUMEN TOTAL'!U64</f>
        <v>APAGADO</v>
      </c>
      <c r="P62" t="str">
        <f>'RESUMEN TOTAL'!V64</f>
        <v>APAGADO</v>
      </c>
      <c r="Q62" t="str">
        <f>'RESUMEN TOTAL'!W64</f>
        <v>APAGADO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 t="str">
        <f>'RESUMEN TOTAL'!S78</f>
        <v>APAGADO</v>
      </c>
      <c r="N76" t="str">
        <f>'RESUMEN TOTAL'!T78</f>
        <v>APAGADO</v>
      </c>
      <c r="O76" t="str">
        <f>'RESUMEN TOTAL'!U78</f>
        <v>APAGADO</v>
      </c>
      <c r="P76" t="str">
        <f>'RESUMEN TOTAL'!V78</f>
        <v>APAGADO</v>
      </c>
      <c r="Q76" t="str">
        <f>'RESUMEN TOTAL'!W78</f>
        <v>APAGADO</v>
      </c>
      <c r="R76" t="str">
        <f>'RESUMEN TOTAL'!X78</f>
        <v>APAGADO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 t="str">
        <f>'RESUMEN TOTAL'!U85</f>
        <v>APAGADO</v>
      </c>
      <c r="P83">
        <f>'RESUMEN TOTAL'!V85</f>
        <v>0</v>
      </c>
      <c r="Q83" t="str">
        <f>'RESUMEN TOTAL'!W85</f>
        <v>APAGADO</v>
      </c>
      <c r="R83" t="str">
        <f>'RESUMEN TOTAL'!X85</f>
        <v>APAGADO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 t="str">
        <f>'RESUMEN TOTAL'!T106</f>
        <v>APAGADO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 t="str">
        <f>'RESUMEN TOTAL'!S112</f>
        <v>APAGADO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 t="str">
        <f>'RESUMEN TOTAL'!X135</f>
        <v>APAGADO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 t="str">
        <f>'RESUMEN TOTAL'!X137</f>
        <v>APAGADO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 t="str">
        <f>'RESUMEN TOTAL'!T139</f>
        <v>APAGADO</v>
      </c>
      <c r="O134">
        <f>'RESUMEN TOTAL'!U139</f>
        <v>0</v>
      </c>
      <c r="P134" t="str">
        <f>'RESUMEN TOTAL'!V139</f>
        <v>APAGADO</v>
      </c>
      <c r="Q134" t="str">
        <f>'RESUMEN TOTAL'!W139</f>
        <v>APAGADO</v>
      </c>
      <c r="R134" t="str">
        <f>'RESUMEN TOTAL'!X139</f>
        <v>APAGADO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 t="str">
        <f>'RESUMEN TOTAL'!U141</f>
        <v>APAGADO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 t="str">
        <f>'RESUMEN TOTAL'!T183</f>
        <v>APAGADO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 t="str">
        <f>'RESUMEN TOTAL'!X185</f>
        <v>APAGADO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 t="str">
        <f>'RESUMEN TOTAL'!X186</f>
        <v>APAGADO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 t="str">
        <f>'RESUMEN TOTAL'!X216</f>
        <v>APAGADO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>
        <f>'RESUMEN TOTAL'!V228</f>
        <v>0</v>
      </c>
      <c r="Q221" t="str">
        <f>'RESUMEN TOTAL'!W228</f>
        <v>APAGADO</v>
      </c>
      <c r="R221" t="str">
        <f>'RESUMEN TOTAL'!X228</f>
        <v>APAGADO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 t="str">
        <f>'RESUMEN TOTAL'!S254</f>
        <v>APAGADO</v>
      </c>
      <c r="N247" t="str">
        <f>'RESUMEN TOTAL'!T254</f>
        <v>APAGADO</v>
      </c>
      <c r="O247">
        <f>'RESUMEN TOTAL'!U254</f>
        <v>0</v>
      </c>
      <c r="P247">
        <f>'RESUMEN TOTAL'!V254</f>
        <v>0</v>
      </c>
      <c r="Q247" t="str">
        <f>'RESUMEN TOTAL'!W254</f>
        <v>APAGADO</v>
      </c>
      <c r="R247" t="str">
        <f>'RESUMEN TOTAL'!X254</f>
        <v>APAGADO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 t="str">
        <f>'RESUMEN TOTAL'!S257</f>
        <v>APAGADO</v>
      </c>
      <c r="N250" t="str">
        <f>'RESUMEN TOTAL'!T257</f>
        <v>APAGADO</v>
      </c>
      <c r="O250">
        <f>'RESUMEN TOTAL'!U257</f>
        <v>0</v>
      </c>
      <c r="P250">
        <f>'RESUMEN TOTAL'!V257</f>
        <v>0</v>
      </c>
      <c r="Q250" t="str">
        <f>'RESUMEN TOTAL'!W257</f>
        <v>APAGADO</v>
      </c>
      <c r="R250" t="str">
        <f>'RESUMEN TOTAL'!X257</f>
        <v>APAGADO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 t="str">
        <f>'RESUMEN TOTAL'!T275</f>
        <v>APAGADO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 t="str">
        <f>'RESUMEN TOTAL'!T277</f>
        <v>APAGADO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 t="str">
        <f>'RESUMEN TOTAL'!T278</f>
        <v>APAGADO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 t="str">
        <f>'RESUMEN TOTAL'!T283</f>
        <v>APAGADO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 t="str">
        <f>'RESUMEN TOTAL'!T284</f>
        <v>APAGADO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 t="str">
        <f>'RESUMEN TOTAL'!S286</f>
        <v>APAGADO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 t="str">
        <f>'RESUMEN TOTAL'!S306</f>
        <v>APAGADO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 t="str">
        <f>'RESUMEN TOTAL'!S338</f>
        <v>APAGADO</v>
      </c>
      <c r="N329" t="str">
        <f>'RESUMEN TOTAL'!T338</f>
        <v>APAGADO</v>
      </c>
      <c r="O329">
        <f>'RESUMEN TOTAL'!U338</f>
        <v>0</v>
      </c>
      <c r="P329">
        <f>'RESUMEN TOTAL'!V338</f>
        <v>0</v>
      </c>
      <c r="Q329" t="str">
        <f>'RESUMEN TOTAL'!W338</f>
        <v>APAGADO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 t="str">
        <f>'RESUMEN TOTAL'!S339</f>
        <v>APAGADO</v>
      </c>
      <c r="N330" t="str">
        <f>'RESUMEN TOTAL'!T339</f>
        <v>APAGADO</v>
      </c>
      <c r="O330">
        <f>'RESUMEN TOTAL'!U339</f>
        <v>0</v>
      </c>
      <c r="P330">
        <f>'RESUMEN TOTAL'!V339</f>
        <v>0</v>
      </c>
      <c r="Q330" t="str">
        <f>'RESUMEN TOTAL'!W339</f>
        <v>APAGADO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 t="str">
        <f>'RESUMEN TOTAL'!T344</f>
        <v>APAGADO</v>
      </c>
      <c r="O335" t="str">
        <f>'RESUMEN TOTAL'!U344</f>
        <v>APAGADO</v>
      </c>
      <c r="P335" t="str">
        <f>'RESUMEN TOTAL'!V344</f>
        <v>APAGADO</v>
      </c>
      <c r="Q335" t="str">
        <f>'RESUMEN TOTAL'!W344</f>
        <v>APAGADO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 t="str">
        <f>'RESUMEN TOTAL'!T345</f>
        <v>APAGADO</v>
      </c>
      <c r="O336" t="str">
        <f>'RESUMEN TOTAL'!U345</f>
        <v>APAGADO</v>
      </c>
      <c r="P336" t="str">
        <f>'RESUMEN TOTAL'!V345</f>
        <v>APAGADO</v>
      </c>
      <c r="Q336" t="str">
        <f>'RESUMEN TOTAL'!W345</f>
        <v>APAGADO</v>
      </c>
      <c r="R336" t="str">
        <f>'RESUMEN TOTAL'!X345</f>
        <v>APAGADO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 t="str">
        <f>'RESUMEN TOTAL'!T356</f>
        <v>APAGADO</v>
      </c>
      <c r="O347" t="str">
        <f>'RESUMEN TOTAL'!U356</f>
        <v>APAGADO</v>
      </c>
      <c r="P347" t="str">
        <f>'RESUMEN TOTAL'!V356</f>
        <v>APAGADO</v>
      </c>
      <c r="Q347" t="str">
        <f>'RESUMEN TOTAL'!W356</f>
        <v>APAGADO</v>
      </c>
      <c r="R347" t="str">
        <f>'RESUMEN TOTAL'!X356</f>
        <v>APAGADO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 t="str">
        <f>'RESUMEN TOTAL'!T357</f>
        <v>APAGADO</v>
      </c>
      <c r="O348" t="str">
        <f>'RESUMEN TOTAL'!U357</f>
        <v>APAGADO</v>
      </c>
      <c r="P348" t="str">
        <f>'RESUMEN TOTAL'!V357</f>
        <v>APAGADO</v>
      </c>
      <c r="Q348" t="str">
        <f>'RESUMEN TOTAL'!W357</f>
        <v>APAGADO</v>
      </c>
      <c r="R348" t="str">
        <f>'RESUMEN TOTAL'!X357</f>
        <v>APAGADO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 t="str">
        <f>'RESUMEN TOTAL'!T358</f>
        <v>APAGADO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 t="str">
        <f>'RESUMEN TOTAL'!V361</f>
        <v>APAGADO</v>
      </c>
      <c r="Q352" t="str">
        <f>'RESUMEN TOTAL'!W361</f>
        <v>APAGADO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 t="str">
        <f>'RESUMEN TOTAL'!V362</f>
        <v>APAGADO</v>
      </c>
      <c r="Q353" t="str">
        <f>'RESUMEN TOTAL'!W362</f>
        <v>APAGADO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 t="str">
        <f>'RESUMEN TOTAL'!T403</f>
        <v>APAGADO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 t="str">
        <f>'RESUMEN TOTAL'!T407</f>
        <v>APAGADO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 t="str">
        <f>'RESUMEN TOTAL'!T408</f>
        <v>APAGADO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 t="str">
        <f>'RESUMEN TOTAL'!T414</f>
        <v>APAGADO</v>
      </c>
      <c r="O404" t="str">
        <f>'RESUMEN TOTAL'!U414</f>
        <v>APAGADO</v>
      </c>
      <c r="P404" t="str">
        <f>'RESUMEN TOTAL'!V414</f>
        <v>APAGADO</v>
      </c>
      <c r="Q404" t="str">
        <f>'RESUMEN TOTAL'!W414</f>
        <v>APAGADO</v>
      </c>
      <c r="R404" t="str">
        <f>'RESUMEN TOTAL'!X414</f>
        <v>APAGADO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 t="str">
        <f>'RESUMEN TOTAL'!T415</f>
        <v>APAGADO</v>
      </c>
      <c r="O405" t="str">
        <f>'RESUMEN TOTAL'!U415</f>
        <v>APAGADO</v>
      </c>
      <c r="P405" t="str">
        <f>'RESUMEN TOTAL'!V415</f>
        <v>APAGADO</v>
      </c>
      <c r="Q405" t="str">
        <f>'RESUMEN TOTAL'!W415</f>
        <v>APAGADO</v>
      </c>
      <c r="R405" t="str">
        <f>'RESUMEN TOTAL'!X415</f>
        <v>APAGADO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 t="str">
        <f>'RESUMEN TOTAL'!S422</f>
        <v>APAGADO</v>
      </c>
      <c r="N412" t="str">
        <f>'RESUMEN TOTAL'!T422</f>
        <v>APAGADO</v>
      </c>
      <c r="O412" t="str">
        <f>'RESUMEN TOTAL'!U422</f>
        <v>APAGADO</v>
      </c>
      <c r="P412" t="str">
        <f>'RESUMEN TOTAL'!V422</f>
        <v>APAGADO</v>
      </c>
      <c r="Q412" t="str">
        <f>'RESUMEN TOTAL'!W422</f>
        <v>APAGADO</v>
      </c>
      <c r="R412" t="str">
        <f>'RESUMEN TOTAL'!X422</f>
        <v>APAGADO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 t="str">
        <f>'RESUMEN TOTAL'!S425</f>
        <v>APAGADO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 t="str">
        <f>'RESUMEN TOTAL'!S426</f>
        <v>APAGADO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 t="str">
        <f>'RESUMEN TOTAL'!S430</f>
        <v>APAGADO</v>
      </c>
      <c r="N420" t="str">
        <f>'RESUMEN TOTAL'!T430</f>
        <v>APAGADO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 t="str">
        <f>'RESUMEN TOTAL'!S432</f>
        <v>APAGADO</v>
      </c>
      <c r="N422" t="str">
        <f>'RESUMEN TOTAL'!T432</f>
        <v>APAGADO</v>
      </c>
      <c r="O422" t="str">
        <f>'RESUMEN TOTAL'!U432</f>
        <v>APAGADO</v>
      </c>
      <c r="P422" t="str">
        <f>'RESUMEN TOTAL'!V432</f>
        <v>APAGADO</v>
      </c>
      <c r="Q422" t="str">
        <f>'RESUMEN TOTAL'!W432</f>
        <v>APAGADO</v>
      </c>
      <c r="R422" t="str">
        <f>'RESUMEN TOTAL'!X432</f>
        <v>APAGADO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 t="str">
        <f>'RESUMEN TOTAL'!W442</f>
        <v>APAGADO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 t="str">
        <f>'RESUMEN TOTAL'!S444</f>
        <v>APAGADO</v>
      </c>
      <c r="N433" t="str">
        <f>'RESUMEN TOTAL'!T444</f>
        <v>APAGADO</v>
      </c>
      <c r="O433">
        <f>'RESUMEN TOTAL'!U444</f>
        <v>0</v>
      </c>
      <c r="P433" t="str">
        <f>'RESUMEN TOTAL'!V444</f>
        <v>APAGADO</v>
      </c>
      <c r="Q433" t="str">
        <f>'RESUMEN TOTAL'!W444</f>
        <v>APAGADO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 t="str">
        <f>'RESUMEN TOTAL'!T445</f>
        <v>APAGADO</v>
      </c>
      <c r="O434">
        <f>'RESUMEN TOTAL'!U445</f>
        <v>0</v>
      </c>
      <c r="P434" t="str">
        <f>'RESUMEN TOTAL'!V445</f>
        <v>APAGADO</v>
      </c>
      <c r="Q434" t="str">
        <f>'RESUMEN TOTAL'!W445</f>
        <v>APAGADO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 t="str">
        <f>'RESUMEN TOTAL'!S456</f>
        <v>APAGADO</v>
      </c>
      <c r="N445" t="str">
        <f>'RESUMEN TOTAL'!T456</f>
        <v>APAGADO</v>
      </c>
      <c r="O445" t="str">
        <f>'RESUMEN TOTAL'!U456</f>
        <v>APAGADO</v>
      </c>
      <c r="P445" t="str">
        <f>'RESUMEN TOTAL'!V456</f>
        <v>APAGADO</v>
      </c>
      <c r="Q445" t="str">
        <f>'RESUMEN TOTAL'!W456</f>
        <v>APAGADO</v>
      </c>
      <c r="R445" t="str">
        <f>'RESUMEN TOTAL'!X456</f>
        <v>APAGADO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 t="str">
        <f>'RESUMEN TOTAL'!T457</f>
        <v>APAGADO</v>
      </c>
      <c r="O446" t="str">
        <f>'RESUMEN TOTAL'!U457</f>
        <v>APAGADO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 t="str">
        <f>'RESUMEN TOTAL'!V458</f>
        <v>APAGADO</v>
      </c>
      <c r="Q447" t="str">
        <f>'RESUMEN TOTAL'!W458</f>
        <v>APAGADO</v>
      </c>
      <c r="R447" t="str">
        <f>'RESUMEN TOTAL'!X458</f>
        <v>APAGADO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 t="str">
        <f>'RESUMEN TOTAL'!S505</f>
        <v>APAGADO</v>
      </c>
      <c r="N474" t="str">
        <f>'RESUMEN TOTAL'!T505</f>
        <v>APAGADO</v>
      </c>
      <c r="O474" t="str">
        <f>'RESUMEN TOTAL'!U505</f>
        <v>APAGADO</v>
      </c>
      <c r="P474" t="str">
        <f>'RESUMEN TOTAL'!V505</f>
        <v>APAGADO</v>
      </c>
      <c r="Q474" t="str">
        <f>'RESUMEN TOTAL'!W505</f>
        <v>APAGADO</v>
      </c>
      <c r="R474" t="str">
        <f>'RESUMEN TOTAL'!X505</f>
        <v>APAGADO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 t="str">
        <f>'RESUMEN TOTAL'!S508</f>
        <v>APAGADO</v>
      </c>
      <c r="N477" t="str">
        <f>'RESUMEN TOTAL'!T508</f>
        <v>APAGADO</v>
      </c>
      <c r="O477" t="str">
        <f>'RESUMEN TOTAL'!U508</f>
        <v>APAGADO</v>
      </c>
      <c r="P477" t="str">
        <f>'RESUMEN TOTAL'!V508</f>
        <v>APAGADO</v>
      </c>
      <c r="Q477" t="str">
        <f>'RESUMEN TOTAL'!W508</f>
        <v>APAGADO</v>
      </c>
      <c r="R477" t="str">
        <f>'RESUMEN TOTAL'!X508</f>
        <v>APAGADO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 t="str">
        <f>'RESUMEN TOTAL'!S515</f>
        <v>APAGADO</v>
      </c>
      <c r="N484" t="str">
        <f>'RESUMEN TOTAL'!T515</f>
        <v>APAGADO</v>
      </c>
      <c r="O484" t="str">
        <f>'RESUMEN TOTAL'!U515</f>
        <v>APAGADO</v>
      </c>
      <c r="P484" t="str">
        <f>'RESUMEN TOTAL'!V515</f>
        <v>APAGADO</v>
      </c>
      <c r="Q484" t="str">
        <f>'RESUMEN TOTAL'!W515</f>
        <v>APAGADO</v>
      </c>
      <c r="R484" t="str">
        <f>'RESUMEN TOTAL'!X515</f>
        <v>APAGADO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 t="str">
        <f>'RESUMEN TOTAL'!S523</f>
        <v>APAGADO</v>
      </c>
      <c r="N492" t="str">
        <f>'RESUMEN TOTAL'!T523</f>
        <v>APAGADO</v>
      </c>
      <c r="O492" t="str">
        <f>'RESUMEN TOTAL'!U523</f>
        <v>APAGADO</v>
      </c>
      <c r="P492" t="str">
        <f>'RESUMEN TOTAL'!V523</f>
        <v>APAGADO</v>
      </c>
      <c r="Q492" t="str">
        <f>'RESUMEN TOTAL'!W523</f>
        <v>APAGADO</v>
      </c>
      <c r="R492" t="str">
        <f>'RESUMEN TOTAL'!X523</f>
        <v>APAGADO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 t="str">
        <f>'RESUMEN TOTAL'!S527</f>
        <v>APAGADO</v>
      </c>
      <c r="N496" t="str">
        <f>'RESUMEN TOTAL'!T527</f>
        <v>APAGADO</v>
      </c>
      <c r="O496" t="str">
        <f>'RESUMEN TOTAL'!U527</f>
        <v>APAGADO</v>
      </c>
      <c r="P496" t="str">
        <f>'RESUMEN TOTAL'!V527</f>
        <v>APAGADO</v>
      </c>
      <c r="Q496" t="str">
        <f>'RESUMEN TOTAL'!W527</f>
        <v>APAGADO</v>
      </c>
      <c r="R496" t="str">
        <f>'RESUMEN TOTAL'!X527</f>
        <v>APAGADO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 t="str">
        <f>'RESUMEN TOTAL'!S531</f>
        <v>APAGADO</v>
      </c>
      <c r="N500" t="str">
        <f>'RESUMEN TOTAL'!T531</f>
        <v>APAGADO</v>
      </c>
      <c r="O500" t="str">
        <f>'RESUMEN TOTAL'!U531</f>
        <v>APAGADO</v>
      </c>
      <c r="P500" t="str">
        <f>'RESUMEN TOTAL'!V531</f>
        <v>APAGADO</v>
      </c>
      <c r="Q500" t="str">
        <f>'RESUMEN TOTAL'!W531</f>
        <v>APAGADO</v>
      </c>
      <c r="R500" t="str">
        <f>'RESUMEN TOTAL'!X531</f>
        <v>APAGADO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 t="str">
        <f>'RESUMEN TOTAL'!S541</f>
        <v>APAGADO</v>
      </c>
      <c r="N512" t="str">
        <f>'RESUMEN TOTAL'!T541</f>
        <v>APAGADO</v>
      </c>
      <c r="O512" t="str">
        <f>'RESUMEN TOTAL'!U541</f>
        <v>APAGADO</v>
      </c>
      <c r="P512" t="str">
        <f>'RESUMEN TOTAL'!V541</f>
        <v>APAGADO</v>
      </c>
      <c r="Q512" t="str">
        <f>'RESUMEN TOTAL'!W541</f>
        <v>APAGADO</v>
      </c>
      <c r="R512" t="str">
        <f>'RESUMEN TOTAL'!X541</f>
        <v>APAGADO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10</v>
      </c>
      <c r="N2" s="18">
        <f>COUNTIFS(N4:N500, "=APAGADO",E4:E500,"=radio")</f>
        <v>21</v>
      </c>
      <c r="O2" s="18">
        <f>COUNTIFS(O4:O500, "=APAGADO",E4:E500,"=radio")</f>
        <v>15</v>
      </c>
      <c r="P2" s="18">
        <f>COUNTIFS(P4:P500, "=APAGADO",E4:E500,"=radio")</f>
        <v>16</v>
      </c>
      <c r="Q2" s="18">
        <f>COUNTIFS(Q4:Q367, "=APAGADO",E4:E367,"=radio")</f>
        <v>13</v>
      </c>
      <c r="R2" s="18">
        <f>COUNTIFS(R4:R500, "=APAGADO",E4:E500,"=radio")</f>
        <v>16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 t="str">
        <f>'RESUMEN TOTAL'!T18</f>
        <v>APAGADO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 t="str">
        <f>'RESUMEN TOTAL'!T19</f>
        <v>APAGADO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 t="str">
        <f>'RESUMEN TOTAL'!T20</f>
        <v>APAGADO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 t="str">
        <f>'RESUMEN TOTAL'!T21</f>
        <v>APAGADO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 t="str">
        <f>'RESUMEN TOTAL'!U29</f>
        <v>APAGADO</v>
      </c>
      <c r="P26" t="str">
        <f>'RESUMEN TOTAL'!V29</f>
        <v>APAGADO</v>
      </c>
      <c r="Q26" t="str">
        <f>'RESUMEN TOTAL'!W29</f>
        <v>APAGADO</v>
      </c>
      <c r="R26" t="str">
        <f>'RESUMEN TOTAL'!X29</f>
        <v>APAGADO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 t="str">
        <f>'RESUMEN TOTAL'!U62</f>
        <v>APAGADO</v>
      </c>
      <c r="P59">
        <f>'RESUMEN TOTAL'!V62</f>
        <v>0</v>
      </c>
      <c r="Q59" t="str">
        <f>'RESUMEN TOTAL'!W62</f>
        <v>APAGADO</v>
      </c>
      <c r="R59" t="str">
        <f>'RESUMEN TOTAL'!X62</f>
        <v>APAGADO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 t="str">
        <f>'RESUMEN TOTAL'!U63</f>
        <v>APAGADO</v>
      </c>
      <c r="P60" t="str">
        <f>'RESUMEN TOTAL'!V63</f>
        <v>APAGADO</v>
      </c>
      <c r="Q60" t="str">
        <f>'RESUMEN TOTAL'!W63</f>
        <v>APAGADO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 t="str">
        <f>'RESUMEN TOTAL'!S64</f>
        <v>APAGADO</v>
      </c>
      <c r="N61" t="str">
        <f>'RESUMEN TOTAL'!T64</f>
        <v>APAGADO</v>
      </c>
      <c r="O61" t="str">
        <f>'RESUMEN TOTAL'!U64</f>
        <v>APAGADO</v>
      </c>
      <c r="P61" t="str">
        <f>'RESUMEN TOTAL'!V64</f>
        <v>APAGADO</v>
      </c>
      <c r="Q61" t="str">
        <f>'RESUMEN TOTAL'!W64</f>
        <v>APAGADO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 t="str">
        <f>'RESUMEN TOTAL'!S78</f>
        <v>APAGADO</v>
      </c>
      <c r="N75" t="str">
        <f>'RESUMEN TOTAL'!T78</f>
        <v>APAGADO</v>
      </c>
      <c r="O75" t="str">
        <f>'RESUMEN TOTAL'!U78</f>
        <v>APAGADO</v>
      </c>
      <c r="P75" t="str">
        <f>'RESUMEN TOTAL'!V78</f>
        <v>APAGADO</v>
      </c>
      <c r="Q75" t="str">
        <f>'RESUMEN TOTAL'!W78</f>
        <v>APAGADO</v>
      </c>
      <c r="R75" t="str">
        <f>'RESUMEN TOTAL'!X78</f>
        <v>APAGADO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 t="str">
        <f>'RESUMEN TOTAL'!U85</f>
        <v>APAGADO</v>
      </c>
      <c r="P82">
        <f>'RESUMEN TOTAL'!V85</f>
        <v>0</v>
      </c>
      <c r="Q82" t="str">
        <f>'RESUMEN TOTAL'!W85</f>
        <v>APAGADO</v>
      </c>
      <c r="R82" t="str">
        <f>'RESUMEN TOTAL'!X85</f>
        <v>APAGADO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 t="str">
        <f>'RESUMEN TOTAL'!T106</f>
        <v>APAGADO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 t="str">
        <f>'RESUMEN TOTAL'!S112</f>
        <v>APAGADO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 t="str">
        <f>'RESUMEN TOTAL'!X135</f>
        <v>APAGADO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 t="str">
        <f>'RESUMEN TOTAL'!X137</f>
        <v>APAGADO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 t="str">
        <f>'RESUMEN TOTAL'!T139</f>
        <v>APAGADO</v>
      </c>
      <c r="O133">
        <f>'RESUMEN TOTAL'!U139</f>
        <v>0</v>
      </c>
      <c r="P133" t="str">
        <f>'RESUMEN TOTAL'!V139</f>
        <v>APAGADO</v>
      </c>
      <c r="Q133" t="str">
        <f>'RESUMEN TOTAL'!W139</f>
        <v>APAGADO</v>
      </c>
      <c r="R133" t="str">
        <f>'RESUMEN TOTAL'!X139</f>
        <v>APAGADO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 t="str">
        <f>'RESUMEN TOTAL'!U141</f>
        <v>APAGADO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 t="str">
        <f>'RESUMEN TOTAL'!T183</f>
        <v>APAGADO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 t="str">
        <f>'RESUMEN TOTAL'!X185</f>
        <v>APAGADO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 t="str">
        <f>'RESUMEN TOTAL'!X186</f>
        <v>APAGADO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 t="str">
        <f>'RESUMEN TOTAL'!X216</f>
        <v>APAGADO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>
        <f>'RESUMEN TOTAL'!V228</f>
        <v>0</v>
      </c>
      <c r="Q220" t="str">
        <f>'RESUMEN TOTAL'!W228</f>
        <v>APAGADO</v>
      </c>
      <c r="R220" t="str">
        <f>'RESUMEN TOTAL'!X228</f>
        <v>APAGADO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 t="str">
        <f>'RESUMEN TOTAL'!S254</f>
        <v>APAGADO</v>
      </c>
      <c r="N246" t="str">
        <f>'RESUMEN TOTAL'!T254</f>
        <v>APAGADO</v>
      </c>
      <c r="O246">
        <f>'RESUMEN TOTAL'!U254</f>
        <v>0</v>
      </c>
      <c r="P246">
        <f>'RESUMEN TOTAL'!V254</f>
        <v>0</v>
      </c>
      <c r="Q246" t="str">
        <f>'RESUMEN TOTAL'!W254</f>
        <v>APAGADO</v>
      </c>
      <c r="R246" t="str">
        <f>'RESUMEN TOTAL'!X254</f>
        <v>APAGADO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 t="str">
        <f>'RESUMEN TOTAL'!S257</f>
        <v>APAGADO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 t="str">
        <f>'RESUMEN TOTAL'!W257</f>
        <v>APAGADO</v>
      </c>
      <c r="R249" t="str">
        <f>'RESUMEN TOTAL'!X257</f>
        <v>APAGADO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 t="str">
        <f>'RESUMEN TOTAL'!T275</f>
        <v>APAGADO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 t="str">
        <f>'RESUMEN TOTAL'!T277</f>
        <v>APAGADO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 t="str">
        <f>'RESUMEN TOTAL'!T278</f>
        <v>APAGADO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 t="str">
        <f>'RESUMEN TOTAL'!T283</f>
        <v>APAGADO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 t="str">
        <f>'RESUMEN TOTAL'!T284</f>
        <v>APAGADO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 t="str">
        <f>'RESUMEN TOTAL'!S286</f>
        <v>APAGADO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 t="str">
        <f>'RESUMEN TOTAL'!S306</f>
        <v>APAGADO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 t="str">
        <f>'RESUMEN TOTAL'!S338</f>
        <v>APAGADO</v>
      </c>
      <c r="N328" t="str">
        <f>'RESUMEN TOTAL'!T338</f>
        <v>APAGADO</v>
      </c>
      <c r="O328">
        <f>'RESUMEN TOTAL'!U338</f>
        <v>0</v>
      </c>
      <c r="P328">
        <f>'RESUMEN TOTAL'!V338</f>
        <v>0</v>
      </c>
      <c r="Q328" t="str">
        <f>'RESUMEN TOTAL'!W338</f>
        <v>APAGADO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 t="str">
        <f>'RESUMEN TOTAL'!S339</f>
        <v>APAGADO</v>
      </c>
      <c r="N329" t="str">
        <f>'RESUMEN TOTAL'!T339</f>
        <v>APAGADO</v>
      </c>
      <c r="O329">
        <f>'RESUMEN TOTAL'!U339</f>
        <v>0</v>
      </c>
      <c r="P329">
        <f>'RESUMEN TOTAL'!V339</f>
        <v>0</v>
      </c>
      <c r="Q329" t="str">
        <f>'RESUMEN TOTAL'!W339</f>
        <v>APAGADO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 t="str">
        <f>'RESUMEN TOTAL'!T344</f>
        <v>APAGADO</v>
      </c>
      <c r="O334" t="str">
        <f>'RESUMEN TOTAL'!U344</f>
        <v>APAGADO</v>
      </c>
      <c r="P334" t="str">
        <f>'RESUMEN TOTAL'!V344</f>
        <v>APAGADO</v>
      </c>
      <c r="Q334" t="str">
        <f>'RESUMEN TOTAL'!W344</f>
        <v>APAGADO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 t="str">
        <f>'RESUMEN TOTAL'!T345</f>
        <v>APAGADO</v>
      </c>
      <c r="O335" t="str">
        <f>'RESUMEN TOTAL'!U345</f>
        <v>APAGADO</v>
      </c>
      <c r="P335" t="str">
        <f>'RESUMEN TOTAL'!V345</f>
        <v>APAGADO</v>
      </c>
      <c r="Q335" t="str">
        <f>'RESUMEN TOTAL'!W345</f>
        <v>APAGADO</v>
      </c>
      <c r="R335" t="str">
        <f>'RESUMEN TOTAL'!X345</f>
        <v>APAGADO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 t="str">
        <f>'RESUMEN TOTAL'!T356</f>
        <v>APAGADO</v>
      </c>
      <c r="O346" t="str">
        <f>'RESUMEN TOTAL'!U356</f>
        <v>APAGADO</v>
      </c>
      <c r="P346" t="str">
        <f>'RESUMEN TOTAL'!V356</f>
        <v>APAGADO</v>
      </c>
      <c r="Q346" t="str">
        <f>'RESUMEN TOTAL'!W356</f>
        <v>APAGADO</v>
      </c>
      <c r="R346" t="str">
        <f>'RESUMEN TOTAL'!X356</f>
        <v>APAGADO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 t="str">
        <f>'RESUMEN TOTAL'!T357</f>
        <v>APAGADO</v>
      </c>
      <c r="O347" t="str">
        <f>'RESUMEN TOTAL'!U357</f>
        <v>APAGADO</v>
      </c>
      <c r="P347" t="str">
        <f>'RESUMEN TOTAL'!V357</f>
        <v>APAGADO</v>
      </c>
      <c r="Q347" t="str">
        <f>'RESUMEN TOTAL'!W357</f>
        <v>APAGADO</v>
      </c>
      <c r="R347" t="str">
        <f>'RESUMEN TOTAL'!X357</f>
        <v>APAGADO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 t="str">
        <f>'RESUMEN TOTAL'!T358</f>
        <v>APAGADO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 t="str">
        <f>'RESUMEN TOTAL'!V361</f>
        <v>APAGADO</v>
      </c>
      <c r="Q351" t="str">
        <f>'RESUMEN TOTAL'!W361</f>
        <v>APAGADO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 t="str">
        <f>'RESUMEN TOTAL'!V362</f>
        <v>APAGADO</v>
      </c>
      <c r="Q352" t="str">
        <f>'RESUMEN TOTAL'!W362</f>
        <v>APAGADO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 t="str">
        <f>'RESUMEN TOTAL'!T403</f>
        <v>APAGADO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 t="str">
        <f>'RESUMEN TOTAL'!T407</f>
        <v>APAGADO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 t="str">
        <f>'RESUMEN TOTAL'!T408</f>
        <v>APAGADO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 t="str">
        <f>'RESUMEN TOTAL'!T414</f>
        <v>APAGADO</v>
      </c>
      <c r="O403" t="str">
        <f>'RESUMEN TOTAL'!U414</f>
        <v>APAGADO</v>
      </c>
      <c r="P403" t="str">
        <f>'RESUMEN TOTAL'!V414</f>
        <v>APAGADO</v>
      </c>
      <c r="Q403" t="str">
        <f>'RESUMEN TOTAL'!W414</f>
        <v>APAGADO</v>
      </c>
      <c r="R403" t="str">
        <f>'RESUMEN TOTAL'!X414</f>
        <v>APAGADO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 t="str">
        <f>'RESUMEN TOTAL'!T415</f>
        <v>APAGADO</v>
      </c>
      <c r="O404" t="str">
        <f>'RESUMEN TOTAL'!U415</f>
        <v>APAGADO</v>
      </c>
      <c r="P404" t="str">
        <f>'RESUMEN TOTAL'!V415</f>
        <v>APAGADO</v>
      </c>
      <c r="Q404" t="str">
        <f>'RESUMEN TOTAL'!W415</f>
        <v>APAGADO</v>
      </c>
      <c r="R404" t="str">
        <f>'RESUMEN TOTAL'!X415</f>
        <v>APAGADO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 t="str">
        <f>'RESUMEN TOTAL'!S422</f>
        <v>APAGADO</v>
      </c>
      <c r="N411" t="str">
        <f>'RESUMEN TOTAL'!T422</f>
        <v>APAGADO</v>
      </c>
      <c r="O411" t="str">
        <f>'RESUMEN TOTAL'!U422</f>
        <v>APAGADO</v>
      </c>
      <c r="P411" t="str">
        <f>'RESUMEN TOTAL'!V422</f>
        <v>APAGADO</v>
      </c>
      <c r="Q411" t="str">
        <f>'RESUMEN TOTAL'!W422</f>
        <v>APAGADO</v>
      </c>
      <c r="R411" t="str">
        <f>'RESUMEN TOTAL'!X422</f>
        <v>APAGADO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 t="str">
        <f>'RESUMEN TOTAL'!S425</f>
        <v>APAGADO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 t="str">
        <f>'RESUMEN TOTAL'!S426</f>
        <v>APAGADO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 t="str">
        <f>'RESUMEN TOTAL'!S430</f>
        <v>APAGADO</v>
      </c>
      <c r="N419" t="str">
        <f>'RESUMEN TOTAL'!T430</f>
        <v>APAGADO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 t="str">
        <f>'RESUMEN TOTAL'!S432</f>
        <v>APAGADO</v>
      </c>
      <c r="N421" t="str">
        <f>'RESUMEN TOTAL'!T432</f>
        <v>APAGADO</v>
      </c>
      <c r="O421" t="str">
        <f>'RESUMEN TOTAL'!U432</f>
        <v>APAGADO</v>
      </c>
      <c r="P421" t="str">
        <f>'RESUMEN TOTAL'!V432</f>
        <v>APAGADO</v>
      </c>
      <c r="Q421" t="str">
        <f>'RESUMEN TOTAL'!W432</f>
        <v>APAGADO</v>
      </c>
      <c r="R421" t="str">
        <f>'RESUMEN TOTAL'!X432</f>
        <v>APAGADO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 t="str">
        <f>'RESUMEN TOTAL'!S442</f>
        <v>APAGADO</v>
      </c>
      <c r="N430" t="str">
        <f>'RESUMEN TOTAL'!T442</f>
        <v>APAGADO</v>
      </c>
      <c r="O430">
        <f>'RESUMEN TOTAL'!U442</f>
        <v>0</v>
      </c>
      <c r="P430" t="str">
        <f>'RESUMEN TOTAL'!V442</f>
        <v>APAGADO</v>
      </c>
      <c r="Q430" t="str">
        <f>'RESUMEN TOTAL'!W442</f>
        <v>APAGADO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 t="str">
        <f>'RESUMEN TOTAL'!S444</f>
        <v>APAGADO</v>
      </c>
      <c r="N432" t="str">
        <f>'RESUMEN TOTAL'!T444</f>
        <v>APAGADO</v>
      </c>
      <c r="O432">
        <f>'RESUMEN TOTAL'!U444</f>
        <v>0</v>
      </c>
      <c r="P432" t="str">
        <f>'RESUMEN TOTAL'!V444</f>
        <v>APAGADO</v>
      </c>
      <c r="Q432" t="str">
        <f>'RESUMEN TOTAL'!W444</f>
        <v>APAGADO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 t="str">
        <f>'RESUMEN TOTAL'!T445</f>
        <v>APAGADO</v>
      </c>
      <c r="O433">
        <f>'RESUMEN TOTAL'!U445</f>
        <v>0</v>
      </c>
      <c r="P433" t="str">
        <f>'RESUMEN TOTAL'!V445</f>
        <v>APAGADO</v>
      </c>
      <c r="Q433" t="str">
        <f>'RESUMEN TOTAL'!W445</f>
        <v>APAGADO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 t="str">
        <f>'RESUMEN TOTAL'!S456</f>
        <v>APAGADO</v>
      </c>
      <c r="N444" t="str">
        <f>'RESUMEN TOTAL'!T456</f>
        <v>APAGADO</v>
      </c>
      <c r="O444" t="str">
        <f>'RESUMEN TOTAL'!U456</f>
        <v>APAGADO</v>
      </c>
      <c r="P444" t="str">
        <f>'RESUMEN TOTAL'!V456</f>
        <v>APAGADO</v>
      </c>
      <c r="Q444" t="str">
        <f>'RESUMEN TOTAL'!W456</f>
        <v>APAGADO</v>
      </c>
      <c r="R444" t="str">
        <f>'RESUMEN TOTAL'!X456</f>
        <v>APAGADO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 t="str">
        <f>'RESUMEN TOTAL'!T457</f>
        <v>APAGADO</v>
      </c>
      <c r="O445" t="str">
        <f>'RESUMEN TOTAL'!U457</f>
        <v>APAGADO</v>
      </c>
      <c r="P445" t="str">
        <f>'RESUMEN TOTAL'!V457</f>
        <v>APAGADO</v>
      </c>
      <c r="Q445" t="str">
        <f>'RESUMEN TOTAL'!W457</f>
        <v>APAGADO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 t="str">
        <f>'RESUMEN TOTAL'!V458</f>
        <v>APAGADO</v>
      </c>
      <c r="Q446" t="str">
        <f>'RESUMEN TOTAL'!W458</f>
        <v>APAGADO</v>
      </c>
      <c r="R446" t="str">
        <f>'RESUMEN TOTAL'!X458</f>
        <v>APAGADO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 t="str">
        <f>'RESUMEN TOTAL'!S490</f>
        <v>APAGADO</v>
      </c>
      <c r="N458" t="str">
        <f>'RESUMEN TOTAL'!T490</f>
        <v>APAGADO</v>
      </c>
      <c r="O458" t="str">
        <f>'RESUMEN TOTAL'!U490</f>
        <v>APAGADO</v>
      </c>
      <c r="P458" t="str">
        <f>'RESUMEN TOTAL'!V490</f>
        <v>APAGADO</v>
      </c>
      <c r="Q458" t="str">
        <f>'RESUMEN TOTAL'!W490</f>
        <v>APAGADO</v>
      </c>
      <c r="R458" t="str">
        <f>'RESUMEN TOTAL'!X490</f>
        <v>APAGADO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 t="str">
        <f>'RESUMEN TOTAL'!S491</f>
        <v>APAGADO</v>
      </c>
      <c r="N459" t="str">
        <f>'RESUMEN TOTAL'!T491</f>
        <v>APAGADO</v>
      </c>
      <c r="O459" t="str">
        <f>'RESUMEN TOTAL'!U491</f>
        <v>APAGADO</v>
      </c>
      <c r="P459" t="str">
        <f>'RESUMEN TOTAL'!V491</f>
        <v>APAGADO</v>
      </c>
      <c r="Q459" t="str">
        <f>'RESUMEN TOTAL'!W491</f>
        <v>APAGADO</v>
      </c>
      <c r="R459" t="str">
        <f>'RESUMEN TOTAL'!X491</f>
        <v>APAGADO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 t="str">
        <f>'RESUMEN TOTAL'!S492</f>
        <v>APAGADO</v>
      </c>
      <c r="N460" t="str">
        <f>'RESUMEN TOTAL'!T492</f>
        <v>APAGADO</v>
      </c>
      <c r="O460" t="str">
        <f>'RESUMEN TOTAL'!U492</f>
        <v>APAGADO</v>
      </c>
      <c r="P460" t="str">
        <f>'RESUMEN TOTAL'!V492</f>
        <v>APAGADO</v>
      </c>
      <c r="Q460" t="str">
        <f>'RESUMEN TOTAL'!W492</f>
        <v>APAGADO</v>
      </c>
      <c r="R460" t="str">
        <f>'RESUMEN TOTAL'!X492</f>
        <v>APAGADO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 t="str">
        <f>'RESUMEN TOTAL'!S493</f>
        <v>APAGADO</v>
      </c>
      <c r="N461" t="str">
        <f>'RESUMEN TOTAL'!T493</f>
        <v>APAGADO</v>
      </c>
      <c r="O461" t="str">
        <f>'RESUMEN TOTAL'!U493</f>
        <v>APAGADO</v>
      </c>
      <c r="P461" t="str">
        <f>'RESUMEN TOTAL'!V493</f>
        <v>APAGADO</v>
      </c>
      <c r="Q461" t="str">
        <f>'RESUMEN TOTAL'!W493</f>
        <v>APAGADO</v>
      </c>
      <c r="R461" t="str">
        <f>'RESUMEN TOTAL'!X493</f>
        <v>APAGADO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 t="str">
        <f>'RESUMEN TOTAL'!S502</f>
        <v>APAGADO</v>
      </c>
      <c r="N470" t="str">
        <f>'RESUMEN TOTAL'!T502</f>
        <v>APAGADO</v>
      </c>
      <c r="O470" t="str">
        <f>'RESUMEN TOTAL'!U502</f>
        <v>APAGADO</v>
      </c>
      <c r="P470" t="str">
        <f>'RESUMEN TOTAL'!V502</f>
        <v>APAGADO</v>
      </c>
      <c r="Q470" t="str">
        <f>'RESUMEN TOTAL'!W502</f>
        <v>APAGADO</v>
      </c>
      <c r="R470" t="str">
        <f>'RESUMEN TOTAL'!X502</f>
        <v>APAGADO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 t="str">
        <f>'RESUMEN TOTAL'!S503</f>
        <v>APAGADO</v>
      </c>
      <c r="N471" t="str">
        <f>'RESUMEN TOTAL'!T503</f>
        <v>APAGADO</v>
      </c>
      <c r="O471" t="str">
        <f>'RESUMEN TOTAL'!U503</f>
        <v>APAGADO</v>
      </c>
      <c r="P471" t="str">
        <f>'RESUMEN TOTAL'!V503</f>
        <v>APAGADO</v>
      </c>
      <c r="Q471" t="str">
        <f>'RESUMEN TOTAL'!W503</f>
        <v>APAGADO</v>
      </c>
      <c r="R471" t="str">
        <f>'RESUMEN TOTAL'!X503</f>
        <v>APAGADO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 t="str">
        <f>'RESUMEN TOTAL'!S504</f>
        <v>APAGADO</v>
      </c>
      <c r="N472" t="str">
        <f>'RESUMEN TOTAL'!T504</f>
        <v>APAGADO</v>
      </c>
      <c r="O472" t="str">
        <f>'RESUMEN TOTAL'!U504</f>
        <v>APAGADO</v>
      </c>
      <c r="P472" t="str">
        <f>'RESUMEN TOTAL'!V504</f>
        <v>APAGADO</v>
      </c>
      <c r="Q472" t="str">
        <f>'RESUMEN TOTAL'!W504</f>
        <v>APAGADO</v>
      </c>
      <c r="R472" t="str">
        <f>'RESUMEN TOTAL'!X504</f>
        <v>APAGADO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 t="str">
        <f>'RESUMEN TOTAL'!S505</f>
        <v>APAGADO</v>
      </c>
      <c r="N473" t="str">
        <f>'RESUMEN TOTAL'!T505</f>
        <v>APAGADO</v>
      </c>
      <c r="O473" t="str">
        <f>'RESUMEN TOTAL'!U505</f>
        <v>APAGADO</v>
      </c>
      <c r="P473" t="str">
        <f>'RESUMEN TOTAL'!V505</f>
        <v>APAGADO</v>
      </c>
      <c r="Q473" t="str">
        <f>'RESUMEN TOTAL'!W505</f>
        <v>APAGADO</v>
      </c>
      <c r="R473" t="str">
        <f>'RESUMEN TOTAL'!X505</f>
        <v>APAGADO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 t="str">
        <f>'RESUMEN TOTAL'!S508</f>
        <v>APAGADO</v>
      </c>
      <c r="N476" t="str">
        <f>'RESUMEN TOTAL'!T508</f>
        <v>APAGADO</v>
      </c>
      <c r="O476" t="str">
        <f>'RESUMEN TOTAL'!U508</f>
        <v>APAGADO</v>
      </c>
      <c r="P476" t="str">
        <f>'RESUMEN TOTAL'!V508</f>
        <v>APAGADO</v>
      </c>
      <c r="Q476" t="str">
        <f>'RESUMEN TOTAL'!W508</f>
        <v>APAGADO</v>
      </c>
      <c r="R476" t="str">
        <f>'RESUMEN TOTAL'!X508</f>
        <v>APAGADO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 t="str">
        <f>'RESUMEN TOTAL'!S514</f>
        <v>APAGADO</v>
      </c>
      <c r="N482" t="str">
        <f>'RESUMEN TOTAL'!T514</f>
        <v>APAGADO</v>
      </c>
      <c r="O482" t="str">
        <f>'RESUMEN TOTAL'!U514</f>
        <v>APAGADO</v>
      </c>
      <c r="P482" t="str">
        <f>'RESUMEN TOTAL'!V514</f>
        <v>APAGADO</v>
      </c>
      <c r="Q482" t="str">
        <f>'RESUMEN TOTAL'!W514</f>
        <v>APAGADO</v>
      </c>
      <c r="R482" t="str">
        <f>'RESUMEN TOTAL'!X514</f>
        <v>APAGADO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 t="str">
        <f>'RESUMEN TOTAL'!S515</f>
        <v>APAGADO</v>
      </c>
      <c r="N483" t="str">
        <f>'RESUMEN TOTAL'!T515</f>
        <v>APAGADO</v>
      </c>
      <c r="O483" t="str">
        <f>'RESUMEN TOTAL'!U515</f>
        <v>APAGADO</v>
      </c>
      <c r="P483" t="str">
        <f>'RESUMEN TOTAL'!V515</f>
        <v>APAGADO</v>
      </c>
      <c r="Q483" t="str">
        <f>'RESUMEN TOTAL'!W515</f>
        <v>APAGADO</v>
      </c>
      <c r="R483" t="str">
        <f>'RESUMEN TOTAL'!X515</f>
        <v>APAGADO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 t="str">
        <f>'RESUMEN TOTAL'!S523</f>
        <v>APAGADO</v>
      </c>
      <c r="N491" t="str">
        <f>'RESUMEN TOTAL'!T523</f>
        <v>APAGADO</v>
      </c>
      <c r="O491" t="str">
        <f>'RESUMEN TOTAL'!U523</f>
        <v>APAGADO</v>
      </c>
      <c r="P491" t="str">
        <f>'RESUMEN TOTAL'!V523</f>
        <v>APAGADO</v>
      </c>
      <c r="Q491" t="str">
        <f>'RESUMEN TOTAL'!W523</f>
        <v>APAGADO</v>
      </c>
      <c r="R491" t="str">
        <f>'RESUMEN TOTAL'!X523</f>
        <v>APAGADO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 t="str">
        <f>'RESUMEN TOTAL'!S526</f>
        <v>APAGADO</v>
      </c>
      <c r="N494" t="str">
        <f>'RESUMEN TOTAL'!T526</f>
        <v>APAGADO</v>
      </c>
      <c r="O494" t="str">
        <f>'RESUMEN TOTAL'!U526</f>
        <v>APAGADO</v>
      </c>
      <c r="P494" t="str">
        <f>'RESUMEN TOTAL'!V526</f>
        <v>APAGADO</v>
      </c>
      <c r="Q494" t="str">
        <f>'RESUMEN TOTAL'!W526</f>
        <v>APAGADO</v>
      </c>
      <c r="R494" t="str">
        <f>'RESUMEN TOTAL'!X526</f>
        <v>APAGADO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 t="str">
        <f>'RESUMEN TOTAL'!S527</f>
        <v>APAGADO</v>
      </c>
      <c r="N495" t="str">
        <f>'RESUMEN TOTAL'!T527</f>
        <v>APAGADO</v>
      </c>
      <c r="O495" t="str">
        <f>'RESUMEN TOTAL'!U527</f>
        <v>APAGADO</v>
      </c>
      <c r="P495" t="str">
        <f>'RESUMEN TOTAL'!V527</f>
        <v>APAGADO</v>
      </c>
      <c r="Q495" t="str">
        <f>'RESUMEN TOTAL'!W527</f>
        <v>APAGADO</v>
      </c>
      <c r="R495" t="str">
        <f>'RESUMEN TOTAL'!X527</f>
        <v>APAGADO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 t="str">
        <f>'RESUMEN TOTAL'!S530</f>
        <v>APAGADO</v>
      </c>
      <c r="N498" t="str">
        <f>'RESUMEN TOTAL'!T530</f>
        <v>APAGADO</v>
      </c>
      <c r="O498" t="str">
        <f>'RESUMEN TOTAL'!U530</f>
        <v>APAGADO</v>
      </c>
      <c r="P498" t="str">
        <f>'RESUMEN TOTAL'!V530</f>
        <v>APAGADO</v>
      </c>
      <c r="Q498" t="str">
        <f>'RESUMEN TOTAL'!W530</f>
        <v>APAGADO</v>
      </c>
      <c r="R498" t="str">
        <f>'RESUMEN TOTAL'!X530</f>
        <v>APAGADO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 t="str">
        <f>'RESUMEN TOTAL'!S531</f>
        <v>APAGADO</v>
      </c>
      <c r="N499" t="str">
        <f>'RESUMEN TOTAL'!T531</f>
        <v>APAGADO</v>
      </c>
      <c r="O499" t="str">
        <f>'RESUMEN TOTAL'!U531</f>
        <v>APAGADO</v>
      </c>
      <c r="P499" t="str">
        <f>'RESUMEN TOTAL'!V531</f>
        <v>APAGADO</v>
      </c>
      <c r="Q499" t="str">
        <f>'RESUMEN TOTAL'!W531</f>
        <v>APAGADO</v>
      </c>
      <c r="R499" t="str">
        <f>'RESUMEN TOTAL'!X531</f>
        <v>APAGADO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 t="str">
        <f>'RESUMEN TOTAL'!S540</f>
        <v>APAGADO</v>
      </c>
      <c r="N510" t="str">
        <f>'RESUMEN TOTAL'!T540</f>
        <v>APAGADO</v>
      </c>
      <c r="O510" t="str">
        <f>'RESUMEN TOTAL'!U540</f>
        <v>APAGADO</v>
      </c>
      <c r="P510" t="str">
        <f>'RESUMEN TOTAL'!V540</f>
        <v>APAGADO</v>
      </c>
      <c r="Q510" t="str">
        <f>'RESUMEN TOTAL'!W540</f>
        <v>APAGADO</v>
      </c>
      <c r="R510" t="str">
        <f>'RESUMEN TOTAL'!X540</f>
        <v>APAGADO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 t="str">
        <f>'RESUMEN TOTAL'!S541</f>
        <v>APAGADO</v>
      </c>
      <c r="N511" t="str">
        <f>'RESUMEN TOTAL'!T541</f>
        <v>APAGADO</v>
      </c>
      <c r="O511" t="str">
        <f>'RESUMEN TOTAL'!U541</f>
        <v>APAGADO</v>
      </c>
      <c r="P511" t="str">
        <f>'RESUMEN TOTAL'!V541</f>
        <v>APAGADO</v>
      </c>
      <c r="Q511" t="str">
        <f>'RESUMEN TOTAL'!W541</f>
        <v>APAGADO</v>
      </c>
      <c r="R511" t="str">
        <f>'RESUMEN TOTAL'!X541</f>
        <v>APAGADO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80" zoomScaleNormal="100" workbookViewId="0">
      <selection activeCell="B86" sqref="B86:F9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46</v>
      </c>
      <c r="D52" s="66">
        <v>46</v>
      </c>
      <c r="E52" s="67">
        <v>0.1013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6</v>
      </c>
      <c r="D53" s="66">
        <v>40</v>
      </c>
      <c r="E53" s="67">
        <v>8.8099999999999998E-2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1</v>
      </c>
      <c r="D54" s="66">
        <v>45</v>
      </c>
      <c r="E54" s="67">
        <v>9.9099999999999994E-2</v>
      </c>
      <c r="F54" s="143"/>
      <c r="G54" s="65" t="s">
        <v>1151</v>
      </c>
      <c r="H54" s="118">
        <v>39</v>
      </c>
      <c r="I54" s="122">
        <v>13</v>
      </c>
      <c r="J54" s="112">
        <f t="shared" ref="J54:J56" si="16">I54/H54</f>
        <v>0.33333333333333331</v>
      </c>
    </row>
    <row r="55" spans="2:10" ht="16.5" thickBot="1" x14ac:dyDescent="0.3">
      <c r="B55" s="68" t="s">
        <v>16</v>
      </c>
      <c r="C55" s="69">
        <v>10</v>
      </c>
      <c r="D55" s="70">
        <v>36</v>
      </c>
      <c r="E55" s="90">
        <v>7.9299999999999995E-2</v>
      </c>
      <c r="F55" s="143"/>
      <c r="G55" s="65" t="s">
        <v>1416</v>
      </c>
      <c r="H55" s="118">
        <v>39</v>
      </c>
      <c r="I55" s="123">
        <v>12</v>
      </c>
      <c r="J55" s="107">
        <f t="shared" si="16"/>
        <v>0.30769230769230771</v>
      </c>
    </row>
    <row r="56" spans="2:10" ht="17.25" thickTop="1" thickBot="1" x14ac:dyDescent="0.3">
      <c r="B56" s="93" t="s">
        <v>1142</v>
      </c>
      <c r="C56" s="94">
        <f>Hoja1!M3</f>
        <v>22</v>
      </c>
      <c r="D56" s="94"/>
      <c r="E56" s="95">
        <v>0.09</v>
      </c>
      <c r="F56" s="143"/>
      <c r="G56" s="65" t="s">
        <v>1422</v>
      </c>
      <c r="H56" s="118">
        <v>78</v>
      </c>
      <c r="I56" s="124">
        <v>25</v>
      </c>
      <c r="J56" s="110">
        <f t="shared" si="16"/>
        <v>0.32051282051282054</v>
      </c>
    </row>
    <row r="57" spans="2:10" ht="17.25" thickTop="1" thickBot="1" x14ac:dyDescent="0.3">
      <c r="B57" s="93" t="s">
        <v>1143</v>
      </c>
      <c r="C57" s="94">
        <f>Hoja1!M5</f>
        <v>24</v>
      </c>
      <c r="D57" s="94"/>
      <c r="E57" s="96">
        <v>0.12</v>
      </c>
      <c r="F57" s="144"/>
      <c r="G57" s="68" t="s">
        <v>1421</v>
      </c>
      <c r="H57" s="119">
        <v>25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64</v>
      </c>
      <c r="D59" s="66">
        <v>64</v>
      </c>
      <c r="E59" s="67">
        <v>0.14099999999999999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6</v>
      </c>
      <c r="D60" s="66">
        <v>58</v>
      </c>
      <c r="E60" s="67">
        <v>0.1278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1</v>
      </c>
      <c r="D61" s="66">
        <v>63</v>
      </c>
      <c r="E61" s="67">
        <v>0.13880000000000001</v>
      </c>
      <c r="F61" s="143"/>
      <c r="G61" s="65" t="s">
        <v>1151</v>
      </c>
      <c r="H61" s="118">
        <v>39</v>
      </c>
      <c r="I61" s="122">
        <v>13</v>
      </c>
      <c r="J61" s="112">
        <f t="shared" ref="J61:J63" si="17">I61/H61</f>
        <v>0.33333333333333331</v>
      </c>
    </row>
    <row r="62" spans="2:10" ht="16.5" thickBot="1" x14ac:dyDescent="0.3">
      <c r="B62" s="68" t="s">
        <v>16</v>
      </c>
      <c r="C62" s="69">
        <v>17</v>
      </c>
      <c r="D62" s="70">
        <v>47</v>
      </c>
      <c r="E62" s="90">
        <v>0.10349999999999999</v>
      </c>
      <c r="F62" s="143"/>
      <c r="G62" s="65" t="s">
        <v>1416</v>
      </c>
      <c r="H62" s="118">
        <v>39</v>
      </c>
      <c r="I62" s="123">
        <v>12</v>
      </c>
      <c r="J62" s="107">
        <f t="shared" si="17"/>
        <v>0.30769230769230771</v>
      </c>
    </row>
    <row r="63" spans="2:10" ht="17.25" thickTop="1" thickBot="1" x14ac:dyDescent="0.3">
      <c r="B63" s="93" t="s">
        <v>1142</v>
      </c>
      <c r="C63" s="94">
        <v>20</v>
      </c>
      <c r="D63" s="94">
        <v>0</v>
      </c>
      <c r="E63" s="95">
        <v>0.08</v>
      </c>
      <c r="F63" s="143"/>
      <c r="G63" s="65" t="s">
        <v>1422</v>
      </c>
      <c r="H63" s="118">
        <v>78</v>
      </c>
      <c r="I63" s="124">
        <v>25</v>
      </c>
      <c r="J63" s="110">
        <f t="shared" si="17"/>
        <v>0.32051282051282054</v>
      </c>
    </row>
    <row r="64" spans="2:10" ht="17.25" thickTop="1" thickBot="1" x14ac:dyDescent="0.3">
      <c r="B64" s="93" t="s">
        <v>1143</v>
      </c>
      <c r="C64" s="94">
        <v>44</v>
      </c>
      <c r="D64" s="94"/>
      <c r="E64" s="96">
        <v>0.21</v>
      </c>
      <c r="F64" s="144"/>
      <c r="G64" s="68" t="s">
        <v>1421</v>
      </c>
      <c r="H64" s="119">
        <v>25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59</v>
      </c>
      <c r="D80" s="66">
        <f>C80</f>
        <v>59</v>
      </c>
      <c r="E80" s="67">
        <v>0.13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9</v>
      </c>
      <c r="D81" s="66">
        <f>D80-C81</f>
        <v>50</v>
      </c>
      <c r="E81" s="67">
        <v>0.1101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1</v>
      </c>
      <c r="D82" s="66">
        <v>58</v>
      </c>
      <c r="E82" s="67">
        <v>0.1278</v>
      </c>
      <c r="F82" s="143"/>
      <c r="G82" s="65" t="s">
        <v>1151</v>
      </c>
      <c r="H82" s="118">
        <v>39</v>
      </c>
      <c r="I82" s="122">
        <v>14</v>
      </c>
      <c r="J82" s="112">
        <f>I82/H82</f>
        <v>0.35897435897435898</v>
      </c>
    </row>
    <row r="83" spans="2:10" ht="16.5" thickBot="1" x14ac:dyDescent="0.3">
      <c r="B83" s="68" t="s">
        <v>16</v>
      </c>
      <c r="C83" s="69">
        <v>18</v>
      </c>
      <c r="D83" s="70">
        <v>41</v>
      </c>
      <c r="E83" s="90">
        <v>9.0300000000000005E-2</v>
      </c>
      <c r="F83" s="143"/>
      <c r="G83" s="65" t="s">
        <v>1416</v>
      </c>
      <c r="H83" s="118">
        <v>39</v>
      </c>
      <c r="I83" s="123">
        <v>13</v>
      </c>
      <c r="J83" s="107">
        <f>I83/H83</f>
        <v>0.33333333333333331</v>
      </c>
    </row>
    <row r="84" spans="2:10" ht="17.25" thickTop="1" thickBot="1" x14ac:dyDescent="0.3">
      <c r="B84" s="93" t="s">
        <v>1142</v>
      </c>
      <c r="C84" s="94">
        <v>20</v>
      </c>
      <c r="D84" s="94"/>
      <c r="E84" s="95">
        <v>0.08</v>
      </c>
      <c r="F84" s="143"/>
      <c r="G84" s="65" t="s">
        <v>1422</v>
      </c>
      <c r="H84" s="118">
        <v>78</v>
      </c>
      <c r="I84" s="124">
        <v>27</v>
      </c>
      <c r="J84" s="110">
        <v>0.35</v>
      </c>
    </row>
    <row r="85" spans="2:10" ht="17.25" thickTop="1" thickBot="1" x14ac:dyDescent="0.3">
      <c r="B85" s="93" t="s">
        <v>1143</v>
      </c>
      <c r="C85" s="94">
        <v>39</v>
      </c>
      <c r="E85" s="96">
        <v>0.16</v>
      </c>
      <c r="F85" s="144"/>
      <c r="G85" s="68" t="s">
        <v>1421</v>
      </c>
      <c r="H85" s="119">
        <v>27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48</v>
      </c>
      <c r="D87" s="66">
        <f>C87</f>
        <v>48</v>
      </c>
      <c r="E87" s="67">
        <f>D87/C86</f>
        <v>0.10572687224669604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9</v>
      </c>
      <c r="D88" s="66">
        <v>39</v>
      </c>
      <c r="E88" s="67">
        <f>D88/C86</f>
        <v>8.590308370044053E-2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1</v>
      </c>
      <c r="D89" s="66">
        <v>47</v>
      </c>
      <c r="E89" s="67">
        <f>D89/C86</f>
        <v>0.10352422907488987</v>
      </c>
      <c r="F89" s="143"/>
      <c r="G89" s="65" t="s">
        <v>1151</v>
      </c>
      <c r="H89" s="118">
        <v>39</v>
      </c>
      <c r="I89" s="122">
        <v>14</v>
      </c>
      <c r="J89" s="112">
        <f>I89/H89</f>
        <v>0.35897435897435898</v>
      </c>
    </row>
    <row r="90" spans="2:10" ht="16.5" thickBot="1" x14ac:dyDescent="0.3">
      <c r="B90" s="68" t="s">
        <v>16</v>
      </c>
      <c r="C90" s="69">
        <v>16</v>
      </c>
      <c r="D90" s="70">
        <v>32</v>
      </c>
      <c r="E90" s="90">
        <f>D90/C86</f>
        <v>7.0484581497797363E-2</v>
      </c>
      <c r="F90" s="143"/>
      <c r="G90" s="65" t="s">
        <v>1416</v>
      </c>
      <c r="H90" s="118">
        <v>39</v>
      </c>
      <c r="I90" s="123">
        <v>13</v>
      </c>
      <c r="J90" s="107">
        <f>I90/H90</f>
        <v>0.33333333333333331</v>
      </c>
    </row>
    <row r="91" spans="2:10" ht="17.25" thickTop="1" thickBot="1" x14ac:dyDescent="0.3">
      <c r="B91" s="93" t="s">
        <v>1142</v>
      </c>
      <c r="C91" s="94">
        <v>19</v>
      </c>
      <c r="D91" s="94"/>
      <c r="E91" s="95">
        <v>0.08</v>
      </c>
      <c r="F91" s="143"/>
      <c r="G91" s="65" t="s">
        <v>1422</v>
      </c>
      <c r="H91" s="118">
        <v>78</v>
      </c>
      <c r="I91" s="124">
        <v>27</v>
      </c>
      <c r="J91" s="110">
        <f>I91/H91</f>
        <v>0.34615384615384615</v>
      </c>
    </row>
    <row r="92" spans="2:10" ht="17.25" thickTop="1" thickBot="1" x14ac:dyDescent="0.3">
      <c r="B92" s="93" t="s">
        <v>1143</v>
      </c>
      <c r="C92" s="94">
        <v>29</v>
      </c>
      <c r="E92" s="96">
        <v>0.12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12</v>
      </c>
      <c r="C9">
        <f>'APAGADOS FIBRA'!M2</f>
        <v>33</v>
      </c>
      <c r="D9">
        <f>'APAGADOS ANTENA'!M2</f>
        <v>2</v>
      </c>
      <c r="E9">
        <f t="shared" si="6"/>
        <v>45</v>
      </c>
      <c r="F9">
        <f>'RESUMEN TOTAL'!B1</f>
        <v>541</v>
      </c>
      <c r="G9" s="36">
        <f t="shared" si="7"/>
        <v>8.3179297597042512E-2</v>
      </c>
    </row>
    <row r="10" spans="1:7" x14ac:dyDescent="0.25">
      <c r="A10" s="17">
        <f>'APAGADOS RADIO'!N3</f>
        <v>45513</v>
      </c>
      <c r="B10">
        <f>'APAGADOS RADIO'!N2+D10</f>
        <v>24</v>
      </c>
      <c r="C10">
        <f>'APAGADOS FIBRA'!N2</f>
        <v>39</v>
      </c>
      <c r="D10">
        <f>'APAGADOS ANTENA'!N2</f>
        <v>3</v>
      </c>
      <c r="E10">
        <f t="shared" si="6"/>
        <v>63</v>
      </c>
      <c r="F10">
        <f>'RESUMEN TOTAL'!B1</f>
        <v>541</v>
      </c>
      <c r="G10" s="36">
        <f t="shared" si="7"/>
        <v>0.11645101663585952</v>
      </c>
    </row>
    <row r="11" spans="1:7" x14ac:dyDescent="0.25">
      <c r="A11" s="17">
        <f>'APAGADOS RADIO'!O3</f>
        <v>45514</v>
      </c>
      <c r="B11">
        <f>'APAGADOS RADIO'!O2+D11</f>
        <v>18</v>
      </c>
      <c r="C11">
        <f>'APAGADOS FIBRA'!O2</f>
        <v>27</v>
      </c>
      <c r="D11">
        <f>'APAGADOS ANTENA'!O2</f>
        <v>3</v>
      </c>
      <c r="E11">
        <f t="shared" si="6"/>
        <v>45</v>
      </c>
      <c r="F11">
        <f>'RESUMEN TOTAL'!B1</f>
        <v>541</v>
      </c>
      <c r="G11" s="36">
        <f t="shared" si="7"/>
        <v>8.3179297597042512E-2</v>
      </c>
    </row>
    <row r="12" spans="1:7" x14ac:dyDescent="0.25">
      <c r="A12" s="17">
        <f>'APAGADOS RADIO'!P3</f>
        <v>45515</v>
      </c>
      <c r="B12">
        <f>'APAGADOS RADIO'!P2+D12</f>
        <v>18</v>
      </c>
      <c r="C12">
        <f>'APAGADOS FIBRA'!P2</f>
        <v>31</v>
      </c>
      <c r="D12">
        <f>'APAGADOS ANTENA'!P2</f>
        <v>2</v>
      </c>
      <c r="E12">
        <f t="shared" si="6"/>
        <v>49</v>
      </c>
      <c r="F12">
        <f>'RESUMEN TOTAL'!B1</f>
        <v>541</v>
      </c>
      <c r="G12" s="36">
        <f t="shared" si="7"/>
        <v>9.0573012939001843E-2</v>
      </c>
    </row>
    <row r="13" spans="1:7" x14ac:dyDescent="0.25">
      <c r="A13" s="17">
        <f>'APAGADOS RADIO'!Q3</f>
        <v>45516</v>
      </c>
      <c r="B13">
        <f>'APAGADOS RADIO'!Q2+D13</f>
        <v>16</v>
      </c>
      <c r="C13">
        <f>'APAGADOS FIBRA'!Q2</f>
        <v>36</v>
      </c>
      <c r="D13">
        <f>'APAGADOS ANTENA'!Q2</f>
        <v>3</v>
      </c>
      <c r="E13">
        <f t="shared" si="6"/>
        <v>52</v>
      </c>
      <c r="F13">
        <f>'RESUMEN TOTAL'!B1</f>
        <v>541</v>
      </c>
      <c r="G13" s="36">
        <f t="shared" si="7"/>
        <v>9.6118299445471345E-2</v>
      </c>
    </row>
    <row r="14" spans="1:7" x14ac:dyDescent="0.25">
      <c r="A14" s="17">
        <f>'APAGADOS RADIO'!R3</f>
        <v>45517</v>
      </c>
      <c r="B14">
        <f>'APAGADOS RADIO'!R2+D14</f>
        <v>20</v>
      </c>
      <c r="C14">
        <f>'APAGADOS FIBRA'!R2</f>
        <v>27</v>
      </c>
      <c r="D14">
        <f>'APAGADOS ANTENA'!R2</f>
        <v>4</v>
      </c>
      <c r="E14">
        <f t="shared" si="6"/>
        <v>47</v>
      </c>
      <c r="F14">
        <f>'RESUMEN TOTAL'!B1</f>
        <v>541</v>
      </c>
      <c r="G14" s="36">
        <f t="shared" si="7"/>
        <v>8.6876155268022184E-2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12</v>
      </c>
      <c r="F41">
        <f>paradas!M3</f>
        <v>11</v>
      </c>
      <c r="G41" s="104">
        <f t="shared" si="12"/>
        <v>23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12</v>
      </c>
      <c r="F42">
        <f>paradas!N3</f>
        <v>11</v>
      </c>
      <c r="G42" s="104">
        <f t="shared" si="12"/>
        <v>23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12</v>
      </c>
      <c r="F43">
        <f>paradas!O3</f>
        <v>11</v>
      </c>
      <c r="G43" s="104">
        <f t="shared" si="12"/>
        <v>23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12</v>
      </c>
      <c r="F44">
        <f>paradas!P3</f>
        <v>11</v>
      </c>
      <c r="G44" s="104">
        <f t="shared" si="12"/>
        <v>23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11</v>
      </c>
      <c r="F45">
        <f>paradas!Q3</f>
        <v>12</v>
      </c>
      <c r="G45" s="104">
        <f t="shared" si="12"/>
        <v>23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13</v>
      </c>
      <c r="F46">
        <f>paradas!R3</f>
        <v>12</v>
      </c>
      <c r="G46" s="104">
        <f t="shared" si="12"/>
        <v>25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12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11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C16" sqref="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22</v>
      </c>
      <c r="N3" s="52">
        <v>20</v>
      </c>
      <c r="O3" s="52">
        <v>0</v>
      </c>
      <c r="P3" s="53">
        <v>0</v>
      </c>
      <c r="Q3" s="53">
        <v>20</v>
      </c>
      <c r="R3" s="53">
        <v>19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8.8709677419354843E-2</v>
      </c>
      <c r="N4" s="58">
        <f t="shared" si="0"/>
        <v>8.0645161290322578E-2</v>
      </c>
      <c r="O4" s="58">
        <v>0</v>
      </c>
      <c r="P4" s="59">
        <v>0</v>
      </c>
      <c r="Q4" s="59">
        <v>0.08</v>
      </c>
      <c r="R4" s="59">
        <v>0.08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24</v>
      </c>
      <c r="N5" s="55">
        <v>44</v>
      </c>
      <c r="O5" s="55">
        <v>0</v>
      </c>
      <c r="P5" s="55">
        <v>0</v>
      </c>
      <c r="Q5" s="55">
        <v>39</v>
      </c>
      <c r="R5" s="55">
        <v>29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0.11538461538461539</v>
      </c>
      <c r="N6" s="58">
        <f t="shared" si="5"/>
        <v>0.21153846153846154</v>
      </c>
      <c r="O6" s="58">
        <v>0</v>
      </c>
      <c r="P6" s="58">
        <v>0</v>
      </c>
      <c r="Q6" s="58">
        <v>0.16</v>
      </c>
      <c r="R6" s="58">
        <v>0.12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12</v>
      </c>
      <c r="N2" s="18">
        <f>COUNTIFS(N4:N600, "=APAGADO",D4:D600,"=GFIJA")</f>
        <v>12</v>
      </c>
      <c r="O2" s="18">
        <f>COUNTIFS(O4:O600, "=APAGADO",D4:D600,"=GFIJA")</f>
        <v>12</v>
      </c>
      <c r="P2" s="18">
        <f>COUNTIFS(P4:P600, "=APAGADO",D4:D600,"=GFIJA")</f>
        <v>12</v>
      </c>
      <c r="Q2" s="18">
        <f>COUNTIFS(Q4:Q600, "=APAGADO",D4:D600,"=GFIJA")</f>
        <v>11</v>
      </c>
      <c r="R2" s="18">
        <f>COUNTIFS(R4:R600, "=APAGADO",D4:D600,"=GFIJA")</f>
        <v>13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11</v>
      </c>
      <c r="N3" s="18">
        <f>COUNTIFS(N6:N602, "=APAGADO",D4:D600,"=INTERCOMUNICADOR")</f>
        <v>11</v>
      </c>
      <c r="O3" s="18">
        <f>COUNTIFS(O6:O602, "=APAGADO",D4:D600,"=INTERCOMUNICADOR")</f>
        <v>11</v>
      </c>
      <c r="P3" s="18">
        <f>COUNTIFS(P6:P602, "=APAGADO",D4:D600,"=INTERCOMUNICADOR")</f>
        <v>11</v>
      </c>
      <c r="Q3" s="18">
        <f>COUNTIFS(Q6:Q602, "=APAGADO",D4:D600,"=INTERCOMUNICADOR")</f>
        <v>12</v>
      </c>
      <c r="R3" s="18">
        <f>COUNTIFS(R6:R602, "=APAGADO",D4:D600,"=INTERCOMUNICADOR")</f>
        <v>12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 t="str">
        <f>'RESUMEN TOTAL'!T18</f>
        <v>APAGADO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 t="str">
        <f>'RESUMEN TOTAL'!T19</f>
        <v>APAGADO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 t="str">
        <f>'RESUMEN TOTAL'!T20</f>
        <v>APAGADO</v>
      </c>
      <c r="O20" s="86">
        <f>'RESUMEN TOTAL'!U20</f>
        <v>0</v>
      </c>
      <c r="P20" s="86">
        <f>'RESUMEN TOTAL'!V20</f>
        <v>0</v>
      </c>
      <c r="Q20" s="86" t="str">
        <f>'RESUMEN TOTAL'!W20</f>
        <v>APAGADO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 t="str">
        <f>'RESUMEN TOTAL'!T21</f>
        <v>APAGADO</v>
      </c>
      <c r="O21" s="86">
        <f>'RESUMEN TOTAL'!U21</f>
        <v>0</v>
      </c>
      <c r="P21" s="86">
        <f>'RESUMEN TOTAL'!V21</f>
        <v>0</v>
      </c>
      <c r="Q21" s="86" t="str">
        <f>'RESUMEN TOTAL'!W21</f>
        <v>APAGADO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 t="str">
        <f>'RESUMEN TOTAL'!T29</f>
        <v>APAGADO</v>
      </c>
      <c r="O29" s="86" t="str">
        <f>'RESUMEN TOTAL'!U29</f>
        <v>APAGADO</v>
      </c>
      <c r="P29" s="86" t="str">
        <f>'RESUMEN TOTAL'!V29</f>
        <v>APAGADO</v>
      </c>
      <c r="Q29" s="86" t="str">
        <f>'RESUMEN TOTAL'!W29</f>
        <v>APAGADO</v>
      </c>
      <c r="R29" s="86" t="str">
        <f>'RESUMEN TOTAL'!X29</f>
        <v>APAGADO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 t="str">
        <f>'RESUMEN TOTAL'!U62</f>
        <v>APAGADO</v>
      </c>
      <c r="P62" s="86">
        <f>'RESUMEN TOTAL'!V62</f>
        <v>0</v>
      </c>
      <c r="Q62" s="86" t="str">
        <f>'RESUMEN TOTAL'!W62</f>
        <v>APAGADO</v>
      </c>
      <c r="R62" s="86" t="str">
        <f>'RESUMEN TOTAL'!X62</f>
        <v>APAGADO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 t="str">
        <f>'RESUMEN TOTAL'!U63</f>
        <v>APAGADO</v>
      </c>
      <c r="P63" s="86" t="str">
        <f>'RESUMEN TOTAL'!V63</f>
        <v>APAGADO</v>
      </c>
      <c r="Q63" s="86" t="str">
        <f>'RESUMEN TOTAL'!W63</f>
        <v>APAGADO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 t="str">
        <f>'RESUMEN TOTAL'!S64</f>
        <v>APAGADO</v>
      </c>
      <c r="N64" s="86" t="str">
        <f>'RESUMEN TOTAL'!T64</f>
        <v>APAGADO</v>
      </c>
      <c r="O64" s="86" t="str">
        <f>'RESUMEN TOTAL'!U64</f>
        <v>APAGADO</v>
      </c>
      <c r="P64" s="86" t="str">
        <f>'RESUMEN TOTAL'!V64</f>
        <v>APAGADO</v>
      </c>
      <c r="Q64" s="86" t="str">
        <f>'RESUMEN TOTAL'!W64</f>
        <v>APAGADO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 t="str">
        <f>'RESUMEN TOTAL'!S78</f>
        <v>APAGADO</v>
      </c>
      <c r="N78" s="86" t="str">
        <f>'RESUMEN TOTAL'!T78</f>
        <v>APAGADO</v>
      </c>
      <c r="O78" s="86" t="str">
        <f>'RESUMEN TOTAL'!U78</f>
        <v>APAGADO</v>
      </c>
      <c r="P78" s="86" t="str">
        <f>'RESUMEN TOTAL'!V78</f>
        <v>APAGADO</v>
      </c>
      <c r="Q78" s="86" t="str">
        <f>'RESUMEN TOTAL'!W78</f>
        <v>APAGADO</v>
      </c>
      <c r="R78" s="86" t="str">
        <f>'RESUMEN TOTAL'!X78</f>
        <v>APAGADO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 t="str">
        <f>'RESUMEN TOTAL'!U85</f>
        <v>APAGADO</v>
      </c>
      <c r="P85" s="86">
        <f>'RESUMEN TOTAL'!V85</f>
        <v>0</v>
      </c>
      <c r="Q85" s="86" t="str">
        <f>'RESUMEN TOTAL'!W85</f>
        <v>APAGADO</v>
      </c>
      <c r="R85" s="86" t="str">
        <f>'RESUMEN TOTAL'!X85</f>
        <v>APAGADO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 t="str">
        <f>'RESUMEN TOTAL'!T106</f>
        <v>APAGADO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 t="str">
        <f>'RESUMEN TOTAL'!S107</f>
        <v>APAGADO</v>
      </c>
      <c r="N107" s="86" t="str">
        <f>'RESUMEN TOTAL'!T107</f>
        <v>APAGADO</v>
      </c>
      <c r="O107" s="86" t="str">
        <f>'RESUMEN TOTAL'!U107</f>
        <v>APAGADO</v>
      </c>
      <c r="P107" s="86" t="str">
        <f>'RESUMEN TOTAL'!V107</f>
        <v>APAGADO</v>
      </c>
      <c r="Q107" s="86" t="str">
        <f>'RESUMEN TOTAL'!W107</f>
        <v>APAGADO</v>
      </c>
      <c r="R107" s="86" t="str">
        <f>'RESUMEN TOTAL'!X107</f>
        <v>APAGADO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 t="str">
        <f>'RESUMEN TOTAL'!S112</f>
        <v>APAGADO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 t="str">
        <f>'RESUMEN TOTAL'!X135</f>
        <v>APAGADO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 t="str">
        <f>'RESUMEN TOTAL'!X137</f>
        <v>APAGADO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 t="str">
        <f>'RESUMEN TOTAL'!T139</f>
        <v>APAGADO</v>
      </c>
      <c r="O136" s="86">
        <f>'RESUMEN TOTAL'!U139</f>
        <v>0</v>
      </c>
      <c r="P136" s="86" t="str">
        <f>'RESUMEN TOTAL'!V139</f>
        <v>APAGADO</v>
      </c>
      <c r="Q136" s="86" t="str">
        <f>'RESUMEN TOTAL'!W139</f>
        <v>APAGADO</v>
      </c>
      <c r="R136" s="86" t="str">
        <f>'RESUMEN TOTAL'!X139</f>
        <v>APAGADO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 t="str">
        <f>'RESUMEN TOTAL'!U141</f>
        <v>APAGADO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 t="str">
        <f>'RESUMEN TOTAL'!T183</f>
        <v>APAGADO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 t="str">
        <f>'RESUMEN TOTAL'!X185</f>
        <v>APAGADO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 t="str">
        <f>'RESUMEN TOTAL'!X186</f>
        <v>APAGADO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 t="str">
        <f>'RESUMEN TOTAL'!X216</f>
        <v>APAGADO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>
        <f>'RESUMEN TOTAL'!V228</f>
        <v>0</v>
      </c>
      <c r="Q224" s="86" t="str">
        <f>'RESUMEN TOTAL'!W228</f>
        <v>APAGADO</v>
      </c>
      <c r="R224" s="86" t="str">
        <f>'RESUMEN TOTAL'!X228</f>
        <v>APAGADO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 t="str">
        <f>'RESUMEN TOTAL'!S254</f>
        <v>APAGADO</v>
      </c>
      <c r="N250" s="86" t="str">
        <f>'RESUMEN TOTAL'!T254</f>
        <v>APAGADO</v>
      </c>
      <c r="O250" s="86">
        <f>'RESUMEN TOTAL'!U254</f>
        <v>0</v>
      </c>
      <c r="P250" s="86">
        <f>'RESUMEN TOTAL'!V254</f>
        <v>0</v>
      </c>
      <c r="Q250" s="86" t="str">
        <f>'RESUMEN TOTAL'!W254</f>
        <v>APAGADO</v>
      </c>
      <c r="R250" s="86" t="str">
        <f>'RESUMEN TOTAL'!X254</f>
        <v>APAGADO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 t="str">
        <f>'RESUMEN TOTAL'!S257</f>
        <v>APAGADO</v>
      </c>
      <c r="N253" s="86" t="str">
        <f>'RESUMEN TOTAL'!T257</f>
        <v>APAGADO</v>
      </c>
      <c r="O253" s="86">
        <f>'RESUMEN TOTAL'!U257</f>
        <v>0</v>
      </c>
      <c r="P253" s="86">
        <f>'RESUMEN TOTAL'!V257</f>
        <v>0</v>
      </c>
      <c r="Q253" s="86" t="str">
        <f>'RESUMEN TOTAL'!W257</f>
        <v>APAGADO</v>
      </c>
      <c r="R253" s="86" t="str">
        <f>'RESUMEN TOTAL'!X257</f>
        <v>APAGADO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 t="str">
        <f>'RESUMEN TOTAL'!T275</f>
        <v>APAGADO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 t="str">
        <f>'RESUMEN TOTAL'!T277</f>
        <v>APAGADO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 t="str">
        <f>'RESUMEN TOTAL'!T278</f>
        <v>APAGADO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 t="str">
        <f>'RESUMEN TOTAL'!T283</f>
        <v>APAGADO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 t="str">
        <f>'RESUMEN TOTAL'!T284</f>
        <v>APAGADO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 t="str">
        <f>'RESUMEN TOTAL'!S286</f>
        <v>APAGADO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 t="str">
        <f>'RESUMEN TOTAL'!S306</f>
        <v>APAGADO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 t="str">
        <f>'RESUMEN TOTAL'!S338</f>
        <v>APAGADO</v>
      </c>
      <c r="N333" s="86" t="str">
        <f>'RESUMEN TOTAL'!T338</f>
        <v>APAGADO</v>
      </c>
      <c r="O333" s="86">
        <f>'RESUMEN TOTAL'!U338</f>
        <v>0</v>
      </c>
      <c r="P333" s="86">
        <f>'RESUMEN TOTAL'!V338</f>
        <v>0</v>
      </c>
      <c r="Q333" s="86" t="str">
        <f>'RESUMEN TOTAL'!W338</f>
        <v>APAGADO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 t="str">
        <f>'RESUMEN TOTAL'!S339</f>
        <v>APAGADO</v>
      </c>
      <c r="N334" s="86" t="str">
        <f>'RESUMEN TOTAL'!T339</f>
        <v>APAGADO</v>
      </c>
      <c r="O334" s="86">
        <f>'RESUMEN TOTAL'!U339</f>
        <v>0</v>
      </c>
      <c r="P334" s="86">
        <f>'RESUMEN TOTAL'!V339</f>
        <v>0</v>
      </c>
      <c r="Q334" s="86" t="str">
        <f>'RESUMEN TOTAL'!W339</f>
        <v>APAGADO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 t="str">
        <f>'RESUMEN TOTAL'!T344</f>
        <v>APAGADO</v>
      </c>
      <c r="O339" s="86" t="str">
        <f>'RESUMEN TOTAL'!U344</f>
        <v>APAGADO</v>
      </c>
      <c r="P339" s="86" t="str">
        <f>'RESUMEN TOTAL'!V344</f>
        <v>APAGADO</v>
      </c>
      <c r="Q339" s="86" t="str">
        <f>'RESUMEN TOTAL'!W344</f>
        <v>APAGADO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 t="str">
        <f>'RESUMEN TOTAL'!T345</f>
        <v>APAGADO</v>
      </c>
      <c r="O340" s="86" t="str">
        <f>'RESUMEN TOTAL'!U345</f>
        <v>APAGADO</v>
      </c>
      <c r="P340" s="86" t="str">
        <f>'RESUMEN TOTAL'!V345</f>
        <v>APAGADO</v>
      </c>
      <c r="Q340" s="86" t="str">
        <f>'RESUMEN TOTAL'!W345</f>
        <v>APAGADO</v>
      </c>
      <c r="R340" s="86" t="str">
        <f>'RESUMEN TOTAL'!X345</f>
        <v>APAGADO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 t="str">
        <f>'RESUMEN TOTAL'!T356</f>
        <v>APAGADO</v>
      </c>
      <c r="O351" s="86" t="str">
        <f>'RESUMEN TOTAL'!U356</f>
        <v>APAGADO</v>
      </c>
      <c r="P351" s="86" t="str">
        <f>'RESUMEN TOTAL'!V356</f>
        <v>APAGADO</v>
      </c>
      <c r="Q351" s="86" t="str">
        <f>'RESUMEN TOTAL'!W356</f>
        <v>APAGADO</v>
      </c>
      <c r="R351" s="86" t="str">
        <f>'RESUMEN TOTAL'!X356</f>
        <v>APAGADO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 t="str">
        <f>'RESUMEN TOTAL'!T357</f>
        <v>APAGADO</v>
      </c>
      <c r="O352" s="86" t="str">
        <f>'RESUMEN TOTAL'!U357</f>
        <v>APAGADO</v>
      </c>
      <c r="P352" s="86" t="str">
        <f>'RESUMEN TOTAL'!V357</f>
        <v>APAGADO</v>
      </c>
      <c r="Q352" s="86" t="str">
        <f>'RESUMEN TOTAL'!W357</f>
        <v>APAGADO</v>
      </c>
      <c r="R352" s="86" t="str">
        <f>'RESUMEN TOTAL'!X357</f>
        <v>APAGADO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 t="str">
        <f>'RESUMEN TOTAL'!T358</f>
        <v>APAGADO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 t="str">
        <f>'RESUMEN TOTAL'!V361</f>
        <v>APAGADO</v>
      </c>
      <c r="Q356" s="86" t="str">
        <f>'RESUMEN TOTAL'!W361</f>
        <v>APAGADO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 t="str">
        <f>'RESUMEN TOTAL'!V362</f>
        <v>APAGADO</v>
      </c>
      <c r="Q357" s="86" t="str">
        <f>'RESUMEN TOTAL'!W362</f>
        <v>APAGADO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 t="str">
        <f>'RESUMEN TOTAL'!T403</f>
        <v>APAGADO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 t="str">
        <f>'RESUMEN TOTAL'!T407</f>
        <v>APAGADO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 t="str">
        <f>'RESUMEN TOTAL'!T408</f>
        <v>APAGADO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 t="str">
        <f>'RESUMEN TOTAL'!T414</f>
        <v>APAGADO</v>
      </c>
      <c r="O408" s="86" t="str">
        <f>'RESUMEN TOTAL'!U414</f>
        <v>APAGADO</v>
      </c>
      <c r="P408" s="86" t="str">
        <f>'RESUMEN TOTAL'!V414</f>
        <v>APAGADO</v>
      </c>
      <c r="Q408" s="86" t="str">
        <f>'RESUMEN TOTAL'!W414</f>
        <v>APAGADO</v>
      </c>
      <c r="R408" s="86" t="str">
        <f>'RESUMEN TOTAL'!X414</f>
        <v>APAGADO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 t="str">
        <f>'RESUMEN TOTAL'!T415</f>
        <v>APAGADO</v>
      </c>
      <c r="O409" s="86" t="str">
        <f>'RESUMEN TOTAL'!U415</f>
        <v>APAGADO</v>
      </c>
      <c r="P409" s="86" t="str">
        <f>'RESUMEN TOTAL'!V415</f>
        <v>APAGADO</v>
      </c>
      <c r="Q409" s="86" t="str">
        <f>'RESUMEN TOTAL'!W415</f>
        <v>APAGADO</v>
      </c>
      <c r="R409" s="86" t="str">
        <f>'RESUMEN TOTAL'!X415</f>
        <v>APAGADO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 t="str">
        <f>'RESUMEN TOTAL'!S422</f>
        <v>APAGADO</v>
      </c>
      <c r="N416" s="86" t="str">
        <f>'RESUMEN TOTAL'!T422</f>
        <v>APAGADO</v>
      </c>
      <c r="O416" s="86" t="str">
        <f>'RESUMEN TOTAL'!U422</f>
        <v>APAGADO</v>
      </c>
      <c r="P416" s="86" t="str">
        <f>'RESUMEN TOTAL'!V422</f>
        <v>APAGADO</v>
      </c>
      <c r="Q416" s="86" t="str">
        <f>'RESUMEN TOTAL'!W422</f>
        <v>APAGADO</v>
      </c>
      <c r="R416" s="86" t="str">
        <f>'RESUMEN TOTAL'!X422</f>
        <v>APAGADO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 t="str">
        <f>'RESUMEN TOTAL'!S425</f>
        <v>APAGADO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 t="str">
        <f>'RESUMEN TOTAL'!S426</f>
        <v>APAGADO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 t="str">
        <f>'RESUMEN TOTAL'!S430</f>
        <v>APAGADO</v>
      </c>
      <c r="N424" s="86" t="str">
        <f>'RESUMEN TOTAL'!T430</f>
        <v>APAGADO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 t="str">
        <f>'RESUMEN TOTAL'!S432</f>
        <v>APAGADO</v>
      </c>
      <c r="N426" s="86" t="str">
        <f>'RESUMEN TOTAL'!T432</f>
        <v>APAGADO</v>
      </c>
      <c r="O426" s="86" t="str">
        <f>'RESUMEN TOTAL'!U432</f>
        <v>APAGADO</v>
      </c>
      <c r="P426" s="86" t="str">
        <f>'RESUMEN TOTAL'!V432</f>
        <v>APAGADO</v>
      </c>
      <c r="Q426" s="86" t="str">
        <f>'RESUMEN TOTAL'!W432</f>
        <v>APAGADO</v>
      </c>
      <c r="R426" s="86" t="str">
        <f>'RESUMEN TOTAL'!X432</f>
        <v>APAGADO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 t="str">
        <f>'RESUMEN TOTAL'!S442</f>
        <v>APAGADO</v>
      </c>
      <c r="N436" s="86" t="str">
        <f>'RESUMEN TOTAL'!T442</f>
        <v>APAGADO</v>
      </c>
      <c r="O436" s="86">
        <f>'RESUMEN TOTAL'!U442</f>
        <v>0</v>
      </c>
      <c r="P436" s="86" t="str">
        <f>'RESUMEN TOTAL'!V442</f>
        <v>APAGADO</v>
      </c>
      <c r="Q436" s="86" t="str">
        <f>'RESUMEN TOTAL'!W442</f>
        <v>APAGADO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 t="str">
        <f>'RESUMEN TOTAL'!S444</f>
        <v>APAGADO</v>
      </c>
      <c r="N438" s="86" t="str">
        <f>'RESUMEN TOTAL'!T444</f>
        <v>APAGADO</v>
      </c>
      <c r="O438" s="86">
        <f>'RESUMEN TOTAL'!U444</f>
        <v>0</v>
      </c>
      <c r="P438" s="86" t="str">
        <f>'RESUMEN TOTAL'!V444</f>
        <v>APAGADO</v>
      </c>
      <c r="Q438" s="86" t="str">
        <f>'RESUMEN TOTAL'!W444</f>
        <v>APAGADO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 t="str">
        <f>'RESUMEN TOTAL'!T445</f>
        <v>APAGADO</v>
      </c>
      <c r="O439" s="86">
        <f>'RESUMEN TOTAL'!U445</f>
        <v>0</v>
      </c>
      <c r="P439" s="86" t="str">
        <f>'RESUMEN TOTAL'!V445</f>
        <v>APAGADO</v>
      </c>
      <c r="Q439" s="86" t="str">
        <f>'RESUMEN TOTAL'!W445</f>
        <v>APAGADO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 t="str">
        <f>'RESUMEN TOTAL'!S456</f>
        <v>APAGADO</v>
      </c>
      <c r="N450" s="86" t="str">
        <f>'RESUMEN TOTAL'!T456</f>
        <v>APAGADO</v>
      </c>
      <c r="O450" s="86" t="str">
        <f>'RESUMEN TOTAL'!U456</f>
        <v>APAGADO</v>
      </c>
      <c r="P450" s="86" t="str">
        <f>'RESUMEN TOTAL'!V456</f>
        <v>APAGADO</v>
      </c>
      <c r="Q450" s="86" t="str">
        <f>'RESUMEN TOTAL'!W456</f>
        <v>APAGADO</v>
      </c>
      <c r="R450" s="86" t="str">
        <f>'RESUMEN TOTAL'!X456</f>
        <v>APAGADO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 t="str">
        <f>'RESUMEN TOTAL'!T457</f>
        <v>APAGADO</v>
      </c>
      <c r="O451" s="86" t="str">
        <f>'RESUMEN TOTAL'!U457</f>
        <v>APAGADO</v>
      </c>
      <c r="P451" s="86" t="str">
        <f>'RESUMEN TOTAL'!V457</f>
        <v>APAGADO</v>
      </c>
      <c r="Q451" s="86" t="str">
        <f>'RESUMEN TOTAL'!W457</f>
        <v>APAGADO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 t="str">
        <f>'RESUMEN TOTAL'!V458</f>
        <v>APAGADO</v>
      </c>
      <c r="Q452" s="86" t="str">
        <f>'RESUMEN TOTAL'!W458</f>
        <v>APAGADO</v>
      </c>
      <c r="R452" s="86" t="str">
        <f>'RESUMEN TOTAL'!X458</f>
        <v>APAGADO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 t="str">
        <f>'RESUMEN TOTAL'!S468</f>
        <v>APAGADO</v>
      </c>
      <c r="N462" s="86" t="str">
        <f>'RESUMEN TOTAL'!T468</f>
        <v>APAGADO</v>
      </c>
      <c r="O462" s="86" t="str">
        <f>'RESUMEN TOTAL'!U468</f>
        <v>APAGADO</v>
      </c>
      <c r="P462" s="86" t="str">
        <f>'RESUMEN TOTAL'!V468</f>
        <v>APAGADO</v>
      </c>
      <c r="Q462" s="86">
        <v>0</v>
      </c>
      <c r="R462" s="86" t="str">
        <f>'RESUMEN TOTAL'!X468</f>
        <v>APAGADO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 t="str">
        <f>'RESUMEN TOTAL'!S469</f>
        <v>APAGADO</v>
      </c>
      <c r="N463" s="86" t="str">
        <f>'RESUMEN TOTAL'!T469</f>
        <v>APAGADO</v>
      </c>
      <c r="O463" s="86" t="str">
        <f>'RESUMEN TOTAL'!U469</f>
        <v>APAGADO</v>
      </c>
      <c r="P463" s="86" t="str">
        <f>'RESUMEN TOTAL'!V469</f>
        <v>APAGADO</v>
      </c>
      <c r="Q463" s="86" t="str">
        <f>'RESUMEN TOTAL'!W468</f>
        <v>APAGADO</v>
      </c>
      <c r="R463" s="86" t="str">
        <f>'RESUMEN TOTAL'!X469</f>
        <v>APAGADO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 t="str">
        <f>'RESUMEN TOTAL'!S470</f>
        <v>APAGADO</v>
      </c>
      <c r="N464" s="86" t="str">
        <f>'RESUMEN TOTAL'!T470</f>
        <v>APAGADO</v>
      </c>
      <c r="O464" s="86" t="str">
        <f>'RESUMEN TOTAL'!U470</f>
        <v>APAGADO</v>
      </c>
      <c r="P464" s="86" t="str">
        <f>'RESUMEN TOTAL'!V470</f>
        <v>APAGADO</v>
      </c>
      <c r="Q464" s="86">
        <v>0</v>
      </c>
      <c r="R464" s="86" t="str">
        <f>'RESUMEN TOTAL'!X470</f>
        <v>APAGADO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 t="str">
        <f>'RESUMEN TOTAL'!S478</f>
        <v>APAGADO</v>
      </c>
      <c r="N472" s="86" t="str">
        <f>'RESUMEN TOTAL'!T478</f>
        <v>APAGADO</v>
      </c>
      <c r="O472" s="86" t="str">
        <f>'RESUMEN TOTAL'!U478</f>
        <v>APAGADO</v>
      </c>
      <c r="P472" s="86" t="str">
        <f>'RESUMEN TOTAL'!V478</f>
        <v>APAGADO</v>
      </c>
      <c r="Q472" s="86" t="str">
        <f>'RESUMEN TOTAL'!W478</f>
        <v>APAGADO</v>
      </c>
      <c r="R472" s="86" t="str">
        <f>'RESUMEN TOTAL'!X478</f>
        <v>APAGADO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 t="str">
        <f>'RESUMEN TOTAL'!S479</f>
        <v>APAGADO</v>
      </c>
      <c r="N473" s="86" t="str">
        <f>'RESUMEN TOTAL'!T479</f>
        <v>APAGADO</v>
      </c>
      <c r="O473" s="86" t="str">
        <f>'RESUMEN TOTAL'!U479</f>
        <v>APAGADO</v>
      </c>
      <c r="P473" s="86" t="str">
        <f>'RESUMEN TOTAL'!V479</f>
        <v>APAGADO</v>
      </c>
      <c r="Q473" s="86" t="str">
        <f>'RESUMEN TOTAL'!W479</f>
        <v>APAGADO</v>
      </c>
      <c r="R473" s="86" t="str">
        <f>'RESUMEN TOTAL'!X479</f>
        <v>APAGADO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 t="str">
        <f>'RESUMEN TOTAL'!W482</f>
        <v>APAGADO</v>
      </c>
      <c r="R476" s="86" t="str">
        <f>'RESUMEN TOTAL'!X482</f>
        <v>APAGADO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 t="str">
        <f>'RESUMEN TOTAL'!W483</f>
        <v>APAGADO</v>
      </c>
      <c r="R477" s="86" t="str">
        <f>'RESUMEN TOTAL'!X483</f>
        <v>APAGADO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 t="str">
        <f>'RESUMEN TOTAL'!S490</f>
        <v>APAGADO</v>
      </c>
      <c r="N484" s="86" t="str">
        <f>'RESUMEN TOTAL'!T490</f>
        <v>APAGADO</v>
      </c>
      <c r="O484" s="86" t="str">
        <f>'RESUMEN TOTAL'!U490</f>
        <v>APAGADO</v>
      </c>
      <c r="P484" s="86" t="str">
        <f>'RESUMEN TOTAL'!V490</f>
        <v>APAGADO</v>
      </c>
      <c r="Q484" s="86" t="str">
        <f>'RESUMEN TOTAL'!W490</f>
        <v>APAGADO</v>
      </c>
      <c r="R484" s="86" t="str">
        <f>'RESUMEN TOTAL'!X490</f>
        <v>APAGADO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 t="str">
        <f>'RESUMEN TOTAL'!S491</f>
        <v>APAGADO</v>
      </c>
      <c r="N485" s="86" t="str">
        <f>'RESUMEN TOTAL'!T491</f>
        <v>APAGADO</v>
      </c>
      <c r="O485" s="86" t="str">
        <f>'RESUMEN TOTAL'!U491</f>
        <v>APAGADO</v>
      </c>
      <c r="P485" s="86" t="str">
        <f>'RESUMEN TOTAL'!V491</f>
        <v>APAGADO</v>
      </c>
      <c r="Q485" s="86" t="str">
        <f>'RESUMEN TOTAL'!W491</f>
        <v>APAGADO</v>
      </c>
      <c r="R485" s="86" t="str">
        <f>'RESUMEN TOTAL'!X491</f>
        <v>APAGADO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 t="str">
        <f>'RESUMEN TOTAL'!S492</f>
        <v>APAGADO</v>
      </c>
      <c r="N486" s="86" t="str">
        <f>'RESUMEN TOTAL'!T492</f>
        <v>APAGADO</v>
      </c>
      <c r="O486" s="86" t="str">
        <f>'RESUMEN TOTAL'!U492</f>
        <v>APAGADO</v>
      </c>
      <c r="P486" s="86" t="str">
        <f>'RESUMEN TOTAL'!V492</f>
        <v>APAGADO</v>
      </c>
      <c r="Q486" s="86" t="str">
        <f>'RESUMEN TOTAL'!W492</f>
        <v>APAGADO</v>
      </c>
      <c r="R486" s="86" t="str">
        <f>'RESUMEN TOTAL'!X492</f>
        <v>APAGADO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 t="str">
        <f>'RESUMEN TOTAL'!S493</f>
        <v>APAGADO</v>
      </c>
      <c r="N487" s="86" t="str">
        <f>'RESUMEN TOTAL'!T493</f>
        <v>APAGADO</v>
      </c>
      <c r="O487" s="86" t="str">
        <f>'RESUMEN TOTAL'!U493</f>
        <v>APAGADO</v>
      </c>
      <c r="P487" s="86" t="str">
        <f>'RESUMEN TOTAL'!V493</f>
        <v>APAGADO</v>
      </c>
      <c r="Q487" s="86" t="str">
        <f>'RESUMEN TOTAL'!W493</f>
        <v>APAGADO</v>
      </c>
      <c r="R487" s="86" t="str">
        <f>'RESUMEN TOTAL'!X493</f>
        <v>APAGADO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 t="str">
        <f>'RESUMEN TOTAL'!S502</f>
        <v>APAGADO</v>
      </c>
      <c r="N496" s="86" t="str">
        <f>'RESUMEN TOTAL'!T502</f>
        <v>APAGADO</v>
      </c>
      <c r="O496" s="86" t="str">
        <f>'RESUMEN TOTAL'!U502</f>
        <v>APAGADO</v>
      </c>
      <c r="P496" s="86" t="str">
        <f>'RESUMEN TOTAL'!V502</f>
        <v>APAGADO</v>
      </c>
      <c r="Q496" s="86" t="str">
        <f>'RESUMEN TOTAL'!W502</f>
        <v>APAGADO</v>
      </c>
      <c r="R496" s="86" t="str">
        <f>'RESUMEN TOTAL'!X502</f>
        <v>APAGADO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 t="str">
        <f>'RESUMEN TOTAL'!S503</f>
        <v>APAGADO</v>
      </c>
      <c r="N497" s="86" t="str">
        <f>'RESUMEN TOTAL'!T503</f>
        <v>APAGADO</v>
      </c>
      <c r="O497" s="86" t="str">
        <f>'RESUMEN TOTAL'!U503</f>
        <v>APAGADO</v>
      </c>
      <c r="P497" s="86" t="str">
        <f>'RESUMEN TOTAL'!V503</f>
        <v>APAGADO</v>
      </c>
      <c r="Q497" s="86" t="str">
        <f>'RESUMEN TOTAL'!W503</f>
        <v>APAGADO</v>
      </c>
      <c r="R497" s="86" t="str">
        <f>'RESUMEN TOTAL'!X503</f>
        <v>APAGADO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 t="str">
        <f>'RESUMEN TOTAL'!S504</f>
        <v>APAGADO</v>
      </c>
      <c r="N498" s="86" t="str">
        <f>'RESUMEN TOTAL'!T504</f>
        <v>APAGADO</v>
      </c>
      <c r="O498" s="86" t="str">
        <f>'RESUMEN TOTAL'!U504</f>
        <v>APAGADO</v>
      </c>
      <c r="P498" s="86" t="str">
        <f>'RESUMEN TOTAL'!V504</f>
        <v>APAGADO</v>
      </c>
      <c r="Q498" s="86" t="str">
        <f>'RESUMEN TOTAL'!W504</f>
        <v>APAGADO</v>
      </c>
      <c r="R498" s="86" t="str">
        <f>'RESUMEN TOTAL'!X504</f>
        <v>APAGADO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 t="str">
        <f>'RESUMEN TOTAL'!S505</f>
        <v>APAGADO</v>
      </c>
      <c r="N499" s="86" t="str">
        <f>'RESUMEN TOTAL'!T505</f>
        <v>APAGADO</v>
      </c>
      <c r="O499" s="86" t="str">
        <f>'RESUMEN TOTAL'!U505</f>
        <v>APAGADO</v>
      </c>
      <c r="P499" s="86" t="str">
        <f>'RESUMEN TOTAL'!V505</f>
        <v>APAGADO</v>
      </c>
      <c r="Q499" s="86" t="str">
        <f>'RESUMEN TOTAL'!W505</f>
        <v>APAGADO</v>
      </c>
      <c r="R499" s="86" t="str">
        <f>'RESUMEN TOTAL'!X505</f>
        <v>APAGADO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 t="str">
        <f>'RESUMEN TOTAL'!S508</f>
        <v>APAGADO</v>
      </c>
      <c r="N502" s="86" t="str">
        <f>'RESUMEN TOTAL'!T508</f>
        <v>APAGADO</v>
      </c>
      <c r="O502" s="86" t="str">
        <f>'RESUMEN TOTAL'!U508</f>
        <v>APAGADO</v>
      </c>
      <c r="P502" s="86" t="str">
        <f>'RESUMEN TOTAL'!V508</f>
        <v>APAGADO</v>
      </c>
      <c r="Q502" s="86" t="str">
        <f>'RESUMEN TOTAL'!W508</f>
        <v>APAGADO</v>
      </c>
      <c r="R502" s="86" t="str">
        <f>'RESUMEN TOTAL'!X508</f>
        <v>APAGADO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 t="str">
        <f>'RESUMEN TOTAL'!S514</f>
        <v>APAGADO</v>
      </c>
      <c r="N508" s="86" t="str">
        <f>'RESUMEN TOTAL'!T514</f>
        <v>APAGADO</v>
      </c>
      <c r="O508" s="86" t="str">
        <f>'RESUMEN TOTAL'!U514</f>
        <v>APAGADO</v>
      </c>
      <c r="P508" s="86" t="str">
        <f>'RESUMEN TOTAL'!V514</f>
        <v>APAGADO</v>
      </c>
      <c r="Q508" s="86" t="str">
        <f>'RESUMEN TOTAL'!W514</f>
        <v>APAGADO</v>
      </c>
      <c r="R508" s="86" t="str">
        <f>'RESUMEN TOTAL'!X514</f>
        <v>APAGADO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 t="str">
        <f>'RESUMEN TOTAL'!S515</f>
        <v>APAGADO</v>
      </c>
      <c r="N509" s="86" t="str">
        <f>'RESUMEN TOTAL'!T515</f>
        <v>APAGADO</v>
      </c>
      <c r="O509" s="86" t="str">
        <f>'RESUMEN TOTAL'!U515</f>
        <v>APAGADO</v>
      </c>
      <c r="P509" s="86" t="str">
        <f>'RESUMEN TOTAL'!V515</f>
        <v>APAGADO</v>
      </c>
      <c r="Q509" s="86" t="str">
        <f>'RESUMEN TOTAL'!W515</f>
        <v>APAGADO</v>
      </c>
      <c r="R509" s="86" t="str">
        <f>'RESUMEN TOTAL'!X515</f>
        <v>APAGADO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 t="str">
        <f>'RESUMEN TOTAL'!S523</f>
        <v>APAGADO</v>
      </c>
      <c r="N515" s="86" t="str">
        <f>'RESUMEN TOTAL'!T523</f>
        <v>APAGADO</v>
      </c>
      <c r="O515" s="86" t="str">
        <f>'RESUMEN TOTAL'!U523</f>
        <v>APAGADO</v>
      </c>
      <c r="P515" s="86" t="str">
        <f>'RESUMEN TOTAL'!V523</f>
        <v>APAGADO</v>
      </c>
      <c r="Q515" s="86" t="str">
        <f>'RESUMEN TOTAL'!W523</f>
        <v>APAGADO</v>
      </c>
      <c r="R515" s="86" t="str">
        <f>'RESUMEN TOTAL'!X523</f>
        <v>APAGADO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 t="str">
        <f>'RESUMEN TOTAL'!S526</f>
        <v>APAGADO</v>
      </c>
      <c r="N518" s="86" t="str">
        <f>'RESUMEN TOTAL'!T526</f>
        <v>APAGADO</v>
      </c>
      <c r="O518" s="86" t="str">
        <f>'RESUMEN TOTAL'!U526</f>
        <v>APAGADO</v>
      </c>
      <c r="P518" s="86" t="str">
        <f>'RESUMEN TOTAL'!V526</f>
        <v>APAGADO</v>
      </c>
      <c r="Q518" s="86" t="str">
        <f>'RESUMEN TOTAL'!W526</f>
        <v>APAGADO</v>
      </c>
      <c r="R518" s="86" t="str">
        <f>'RESUMEN TOTAL'!X526</f>
        <v>APAGADO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 t="str">
        <f>'RESUMEN TOTAL'!S527</f>
        <v>APAGADO</v>
      </c>
      <c r="N519" s="86" t="str">
        <f>'RESUMEN TOTAL'!T527</f>
        <v>APAGADO</v>
      </c>
      <c r="O519" s="86" t="str">
        <f>'RESUMEN TOTAL'!U527</f>
        <v>APAGADO</v>
      </c>
      <c r="P519" s="86" t="str">
        <f>'RESUMEN TOTAL'!V527</f>
        <v>APAGADO</v>
      </c>
      <c r="Q519" s="86" t="str">
        <f>'RESUMEN TOTAL'!W527</f>
        <v>APAGADO</v>
      </c>
      <c r="R519" s="86" t="str">
        <f>'RESUMEN TOTAL'!X527</f>
        <v>APAGADO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 t="str">
        <f>'RESUMEN TOTAL'!S530</f>
        <v>APAGADO</v>
      </c>
      <c r="N522" s="86" t="str">
        <f>'RESUMEN TOTAL'!T530</f>
        <v>APAGADO</v>
      </c>
      <c r="O522" s="86" t="str">
        <f>'RESUMEN TOTAL'!U530</f>
        <v>APAGADO</v>
      </c>
      <c r="P522" s="86" t="str">
        <f>'RESUMEN TOTAL'!V530</f>
        <v>APAGADO</v>
      </c>
      <c r="Q522" s="86" t="str">
        <f>'RESUMEN TOTAL'!W530</f>
        <v>APAGADO</v>
      </c>
      <c r="R522" s="86" t="str">
        <f>'RESUMEN TOTAL'!X530</f>
        <v>APAGADO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 t="str">
        <f>'RESUMEN TOTAL'!S531</f>
        <v>APAGADO</v>
      </c>
      <c r="N523" s="86" t="str">
        <f>'RESUMEN TOTAL'!T531</f>
        <v>APAGADO</v>
      </c>
      <c r="O523" s="86" t="str">
        <f>'RESUMEN TOTAL'!U531</f>
        <v>APAGADO</v>
      </c>
      <c r="P523" s="86" t="str">
        <f>'RESUMEN TOTAL'!V531</f>
        <v>APAGADO</v>
      </c>
      <c r="Q523" s="86" t="str">
        <f>'RESUMEN TOTAL'!W531</f>
        <v>APAGADO</v>
      </c>
      <c r="R523" s="86" t="str">
        <f>'RESUMEN TOTAL'!X531</f>
        <v>APAGADO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 t="str">
        <f>'RESUMEN TOTAL'!S540</f>
        <v>APAGADO</v>
      </c>
      <c r="N532" s="86" t="str">
        <f>'RESUMEN TOTAL'!T540</f>
        <v>APAGADO</v>
      </c>
      <c r="O532" s="86" t="str">
        <f>'RESUMEN TOTAL'!U540</f>
        <v>APAGADO</v>
      </c>
      <c r="P532" s="86" t="str">
        <f>'RESUMEN TOTAL'!V540</f>
        <v>APAGADO</v>
      </c>
      <c r="Q532" s="86" t="str">
        <f>'RESUMEN TOTAL'!W540</f>
        <v>APAGADO</v>
      </c>
      <c r="R532" s="86" t="str">
        <f>'RESUMEN TOTAL'!X540</f>
        <v>APAGADO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 t="str">
        <f>'RESUMEN TOTAL'!S541</f>
        <v>APAGADO</v>
      </c>
      <c r="N533" s="86" t="str">
        <f>'RESUMEN TOTAL'!T541</f>
        <v>APAGADO</v>
      </c>
      <c r="O533" s="86" t="str">
        <f>'RESUMEN TOTAL'!U541</f>
        <v>APAGADO</v>
      </c>
      <c r="P533" s="86" t="str">
        <f>'RESUMEN TOTAL'!V541</f>
        <v>APAGADO</v>
      </c>
      <c r="Q533" s="86" t="str">
        <f>'RESUMEN TOTAL'!W541</f>
        <v>APAGADO</v>
      </c>
      <c r="R533" s="86" t="str">
        <f>'RESUMEN TOTAL'!X541</f>
        <v>APAGADO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2024-08-13T11:07:24Z</dcterms:modified>
</cp:coreProperties>
</file>