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"/>
    </mc:Choice>
  </mc:AlternateContent>
  <xr:revisionPtr revIDLastSave="0" documentId="13_ncr:1_{5FED7517-7388-4AFC-BCFF-1F2A36321734}" xr6:coauthVersionLast="47" xr6:coauthVersionMax="47" xr10:uidLastSave="{00000000-0000-0000-0000-000000000000}"/>
  <bookViews>
    <workbookView xWindow="-120" yWindow="-120" windowWidth="20730" windowHeight="11160" tabRatio="602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0" i="24" l="1"/>
  <c r="J181" i="24"/>
  <c r="J182" i="24"/>
  <c r="D94" i="24"/>
  <c r="D87" i="24"/>
  <c r="J47" i="24"/>
  <c r="J48" i="24"/>
  <c r="J49" i="24"/>
  <c r="J35" i="24"/>
  <c r="J34" i="24"/>
  <c r="J33" i="24"/>
  <c r="J381" i="2"/>
  <c r="I381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381" i="2" l="1"/>
  <c r="AJ126" i="9"/>
  <c r="AJ3" i="26"/>
  <c r="AJ2" i="26"/>
  <c r="AI126" i="9"/>
  <c r="AI1" i="9" s="1"/>
  <c r="K544" i="2"/>
  <c r="K545" i="2"/>
  <c r="K269" i="2"/>
  <c r="K270" i="2"/>
  <c r="K127" i="2"/>
  <c r="D278" i="26"/>
  <c r="J3" i="25"/>
  <c r="C35" i="24" s="1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H7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AH2" i="11" l="1"/>
  <c r="B32" i="14"/>
  <c r="E32" i="14" s="1"/>
  <c r="D38" i="24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N6" i="25"/>
  <c r="N4" i="25"/>
  <c r="AE6" i="25"/>
  <c r="AA4" i="25"/>
  <c r="AB4" i="25"/>
  <c r="Z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D185" i="24" l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K343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P1" i="2"/>
  <c r="AP3" i="2"/>
  <c r="AJ2" i="10"/>
  <c r="AJ22" i="10"/>
  <c r="AJ1" i="9"/>
  <c r="AJ23" i="9"/>
  <c r="AJ22" i="8"/>
  <c r="AJ2" i="21"/>
  <c r="AJ23" i="21"/>
  <c r="AP25" i="2"/>
  <c r="AJ22" i="11"/>
  <c r="AJ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<sst xmlns="http://schemas.openxmlformats.org/spreadsheetml/2006/main" count="6643" uniqueCount="1608">
  <si>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</si>
  <si>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</si>
  <si>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</si>
  <si>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</si>
  <si>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</si>
  <si>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</si>
  <si>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</si>
  <si>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</si>
  <si>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</si>
  <si>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</si>
  <si>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</si>
  <si>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</si>
  <si>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</si>
  <si>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</si>
  <si>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</si>
  <si>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</si>
  <si>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</si>
  <si>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</si>
  <si>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</si>
  <si>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</si>
  <si>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</si>
  <si>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</si>
  <si>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</si>
  <si>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</si>
  <si>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</si>
  <si>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</si>
  <si>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</si>
  <si>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</si>
  <si>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</si>
  <si>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</si>
  <si>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</si>
  <si>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</si>
  <si>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</si>
  <si>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</si>
  <si>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</si>
  <si>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</si>
  <si>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</si>
  <si>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</si>
  <si>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</si>
  <si>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</si>
  <si>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</si>
  <si>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</si>
  <si>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</si>
  <si>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</si>
  <si>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</si>
  <si>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</si>
  <si>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</si>
  <si>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</si>
  <si>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</si>
  <si>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</si>
  <si>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</si>
  <si>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</si>
  <si>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</si>
  <si>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</si>
  <si>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</si>
  <si>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</si>
  <si>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</si>
  <si>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</si>
  <si>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</si>
  <si>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</si>
  <si>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</si>
  <si>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</si>
  <si>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</si>
  <si>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</si>
  <si>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</si>
  <si>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</si>
  <si>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</si>
  <si>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</si>
  <si>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</si>
  <si>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</si>
  <si>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</si>
  <si>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</si>
  <si>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</si>
  <si>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</si>
  <si>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</si>
  <si>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</si>
  <si>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</si>
  <si>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</si>
  <si>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</si>
  <si>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</si>
  <si>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</si>
  <si>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</si>
  <si>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</si>
  <si>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</si>
  <si>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</si>
  <si>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</si>
  <si>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</si>
  <si>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</si>
  <si>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</si>
  <si>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</si>
  <si>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</si>
  <si>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</si>
  <si>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</si>
  <si>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</si>
  <si>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</si>
  <si>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</si>
  <si>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</si>
  <si>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</si>
  <si>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</si>
  <si>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</si>
  <si>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</si>
  <si>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</si>
  <si>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</si>
  <si>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</si>
  <si>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</si>
  <si>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</si>
  <si>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</si>
  <si>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</si>
  <si>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</si>
  <si>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</si>
  <si>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</si>
  <si>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</si>
  <si>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</si>
  <si>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</si>
  <si>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</si>
  <si>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</si>
  <si>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</si>
  <si>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</si>
  <si>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</si>
  <si>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</si>
  <si>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</si>
  <si>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</si>
  <si>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</si>
  <si>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</si>
  <si>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</si>
  <si>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</si>
  <si>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</si>
  <si>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</si>
  <si>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</si>
  <si>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</si>
  <si>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</si>
  <si>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</si>
  <si>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</si>
  <si>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</si>
  <si>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</si>
  <si>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</si>
  <si>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</si>
  <si>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</si>
  <si>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</si>
  <si>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</si>
  <si>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</si>
  <si>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</si>
  <si>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</si>
  <si>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</si>
  <si>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</si>
  <si>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</si>
  <si>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</si>
  <si>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</si>
  <si>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</si>
  <si>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</si>
  <si>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</si>
  <si>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</si>
  <si>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</si>
  <si>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</si>
  <si>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</si>
  <si>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</si>
  <si>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</si>
  <si>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</si>
  <si>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</si>
  <si>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</si>
  <si>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</si>
  <si>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</si>
  <si>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</si>
  <si>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</si>
  <si>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</si>
  <si>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</si>
  <si>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</si>
  <si>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</si>
  <si>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</si>
  <si>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</si>
  <si>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</si>
  <si>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</si>
  <si>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</si>
  <si>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</si>
  <si>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</si>
  <si>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</si>
  <si>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</si>
  <si>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</si>
  <si>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</si>
  <si>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</si>
  <si>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</si>
  <si>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</si>
  <si>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</si>
  <si>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</si>
  <si>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</si>
  <si>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</si>
  <si>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</si>
  <si>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</si>
  <si>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</si>
  <si>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</si>
  <si>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</si>
  <si>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</si>
  <si>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</si>
  <si>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</si>
  <si>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</si>
  <si>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</si>
  <si>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</si>
  <si>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</si>
  <si>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</si>
  <si>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</si>
  <si>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</si>
  <si>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</si>
  <si>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</si>
  <si>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</si>
  <si>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</si>
  <si>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</si>
  <si>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</si>
  <si>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</si>
  <si>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</si>
  <si>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</si>
  <si>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</si>
  <si>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</si>
  <si>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</si>
  <si>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</si>
  <si>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</si>
  <si>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</si>
  <si>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</si>
  <si>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</si>
  <si>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</si>
  <si>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</si>
  <si>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</si>
  <si>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</si>
  <si>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</si>
  <si>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</si>
  <si>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</si>
  <si>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</si>
  <si>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</si>
  <si>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</si>
  <si>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</si>
  <si>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</si>
  <si>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</si>
  <si>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</si>
  <si>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</si>
  <si>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</si>
  <si>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</si>
  <si>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</si>
  <si>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</si>
  <si>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</si>
  <si>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</si>
  <si>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</si>
  <si>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</si>
  <si>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</si>
  <si>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</si>
  <si>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</si>
  <si>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</si>
  <si>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</si>
  <si>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</si>
  <si>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</si>
  <si>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</si>
  <si>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</si>
  <si>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</si>
  <si>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</si>
  <si>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</si>
  <si>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</si>
  <si>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</si>
  <si>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</si>
  <si>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</si>
  <si>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</si>
  <si>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</si>
  <si>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</si>
  <si>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</si>
  <si>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</si>
  <si>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</si>
  <si>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</si>
  <si>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</si>
  <si>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</si>
  <si>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</si>
  <si>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</si>
  <si>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</si>
  <si>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</si>
  <si>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</si>
  <si>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</si>
  <si>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</si>
  <si>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</si>
  <si>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</si>
  <si>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</si>
  <si>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</si>
  <si>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</si>
  <si>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</si>
  <si>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</si>
  <si>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</si>
  <si>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</si>
  <si>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</si>
  <si>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</si>
  <si>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</si>
  <si>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</si>
  <si>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</si>
  <si>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</si>
  <si>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</si>
  <si>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</si>
  <si>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</si>
  <si>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</si>
  <si>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</si>
  <si>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</si>
  <si>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</si>
  <si>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</si>
  <si>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</si>
  <si>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</si>
  <si>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</si>
  <si>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</si>
  <si>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</si>
  <si>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</si>
  <si>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</si>
  <si>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</si>
  <si>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</si>
  <si>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</si>
  <si>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</si>
  <si>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</si>
  <si>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</si>
  <si>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</si>
  <si>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</si>
  <si>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</si>
  <si>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</si>
  <si>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</si>
  <si>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</si>
  <si>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</si>
  <si>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</si>
  <si>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</si>
  <si>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</si>
  <si>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</si>
  <si>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</si>
  <si>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</si>
  <si>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</si>
  <si>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</si>
  <si>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</si>
  <si>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</si>
  <si>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</si>
  <si>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</si>
  <si>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</si>
  <si>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</si>
  <si>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</si>
  <si>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</si>
  <si>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</si>
  <si>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</si>
  <si>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</si>
  <si>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</si>
  <si>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</si>
  <si>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</si>
  <si>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</si>
  <si>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</si>
  <si>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</si>
  <si>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</si>
  <si>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</si>
  <si>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</si>
  <si>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</si>
  <si>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</si>
  <si>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</si>
  <si>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</si>
  <si>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</si>
  <si>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</si>
  <si>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</si>
  <si>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</si>
  <si>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</si>
  <si>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</si>
  <si>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</si>
  <si>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</si>
  <si>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</si>
  <si>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</si>
  <si>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</si>
  <si>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</si>
  <si>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</si>
  <si>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</si>
  <si>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</si>
  <si>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</si>
  <si>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</si>
  <si>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</si>
  <si>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</si>
  <si>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</si>
  <si>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</si>
  <si>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</si>
  <si>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</si>
  <si>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</si>
  <si>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</si>
  <si>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</si>
  <si>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</si>
  <si>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</si>
  <si>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</si>
  <si>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</si>
  <si>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</si>
  <si>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</si>
  <si>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</si>
  <si>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</si>
  <si>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</si>
  <si>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</si>
  <si>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</si>
  <si>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</si>
  <si>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</si>
  <si>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</si>
  <si>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</si>
  <si>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</si>
  <si>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</si>
  <si>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</si>
  <si>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</si>
  <si>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</si>
  <si>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</si>
  <si>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</si>
  <si>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</si>
  <si>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</si>
  <si>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</si>
  <si>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</si>
  <si>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</si>
  <si>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</si>
  <si>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</si>
  <si>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</si>
  <si>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</si>
  <si>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</si>
  <si>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</si>
  <si>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</si>
  <si>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</si>
  <si>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</si>
  <si>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</si>
  <si>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</si>
  <si>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</si>
  <si>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</si>
  <si>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</si>
  <si>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</si>
  <si>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</si>
  <si>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</si>
  <si>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</si>
  <si>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</si>
  <si>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</si>
  <si>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</si>
  <si>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</si>
  <si>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</si>
  <si>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</si>
  <si>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</si>
  <si>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</si>
  <si>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</si>
  <si>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</si>
  <si>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</si>
  <si>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</si>
  <si>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</si>
  <si>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</si>
  <si>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</si>
  <si>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</si>
  <si>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</si>
  <si>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</si>
  <si>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</si>
  <si>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</si>
  <si>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</si>
  <si>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</si>
  <si>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</si>
  <si>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</si>
  <si>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</si>
  <si>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</si>
  <si>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</si>
  <si>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</si>
  <si>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</si>
  <si>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</si>
  <si>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</si>
  <si>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</si>
  <si>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</si>
  <si>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</si>
  <si>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</si>
  <si>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</si>
  <si>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</si>
  <si>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</si>
  <si>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</si>
  <si>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</si>
  <si>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</si>
  <si>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</si>
  <si>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</si>
  <si>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</si>
  <si>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</si>
  <si>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</si>
  <si>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</si>
  <si>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</si>
  <si>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</si>
  <si>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</si>
  <si>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</si>
  <si>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</si>
  <si>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</si>
  <si>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</si>
  <si>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</si>
  <si>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</si>
  <si>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</si>
  <si>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</si>
  <si>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</si>
  <si>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</si>
  <si>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</si>
  <si>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</si>
  <si>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</si>
  <si>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</si>
  <si>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</si>
  <si>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</si>
  <si>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</si>
  <si>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</si>
  <si>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</si>
  <si>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</si>
  <si>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</si>
  <si>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</si>
  <si>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</si>
  <si>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</si>
  <si>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</si>
  <si>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</si>
  <si>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</si>
  <si>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</si>
  <si>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</si>
  <si>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</si>
  <si>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</si>
  <si>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</si>
  <si>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</si>
  <si>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</si>
  <si>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</si>
  <si>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</si>
  <si>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</si>
  <si>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</si>
  <si>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</si>
  <si>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</si>
  <si>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</si>
  <si>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</si>
  <si>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</si>
  <si>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</si>
  <si>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</si>
  <si>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</si>
  <si>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</si>
  <si>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</si>
  <si>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</si>
  <si>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</si>
  <si>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</si>
  <si>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</si>
  <si>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</si>
  <si>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</si>
  <si>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</si>
  <si>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</si>
  <si>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</si>
  <si>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</si>
  <si>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</si>
  <si>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</si>
  <si>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</si>
  <si>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</si>
  <si>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</si>
  <si>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</si>
  <si>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</si>
  <si>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</si>
  <si>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</si>
  <si>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</si>
  <si>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</si>
  <si>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</si>
  <si>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</si>
  <si>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</si>
  <si>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</si>
  <si>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</si>
  <si>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</si>
  <si>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</si>
  <si>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</si>
  <si>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</si>
  <si>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</si>
  <si>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</si>
  <si>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</si>
  <si>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</si>
  <si>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</si>
  <si>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</si>
  <si>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</si>
  <si>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</si>
  <si>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</si>
  <si>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</si>
  <si>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</si>
  <si>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</si>
  <si>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</si>
  <si>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</si>
  <si>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</si>
  <si>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</si>
  <si>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</si>
  <si>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</si>
  <si>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</si>
  <si>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</si>
  <si>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</si>
  <si>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</si>
  <si>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</si>
  <si>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</si>
  <si>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</si>
  <si>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</si>
  <si>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</si>
  <si>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</si>
  <si>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</si>
  <si>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</si>
  <si>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</si>
  <si>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</si>
  <si>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</si>
  <si>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</si>
  <si>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</si>
  <si>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</si>
  <si>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</si>
  <si>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</si>
  <si>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</si>
  <si>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</si>
  <si>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</si>
  <si>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</si>
  <si>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</si>
  <si>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</si>
  <si>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</si>
  <si>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</si>
  <si>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</si>
  <si>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</si>
  <si>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</si>
  <si>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</si>
  <si>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</si>
  <si>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</si>
  <si>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</si>
  <si>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</si>
  <si>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</si>
  <si>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</si>
  <si>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</si>
  <si>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</si>
  <si>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</si>
  <si>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</si>
  <si>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</si>
  <si>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</si>
  <si>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</si>
  <si>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</si>
  <si>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</si>
  <si>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</si>
  <si>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</si>
  <si>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</si>
  <si>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</si>
  <si>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</si>
  <si>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</si>
  <si>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</si>
  <si>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</si>
  <si>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</si>
  <si>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</si>
  <si>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</si>
  <si>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</si>
  <si>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</si>
  <si>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</si>
  <si>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</si>
  <si>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</si>
  <si>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</si>
  <si>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</si>
  <si>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</si>
  <si>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</si>
  <si>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</si>
  <si>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</si>
  <si>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</si>
  <si>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</si>
  <si>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</si>
  <si>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</si>
  <si>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</si>
  <si>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</si>
  <si>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</si>
  <si>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</si>
  <si>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</si>
  <si>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</si>
  <si>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</si>
  <si>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</si>
  <si>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</si>
  <si>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</si>
  <si>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</si>
  <si>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</si>
  <si>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</si>
  <si>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</si>
  <si>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</si>
  <si>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</si>
  <si>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</si>
  <si>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</si>
  <si>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</si>
  <si>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</si>
  <si>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</si>
  <si>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</si>
  <si>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</si>
  <si>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</si>
  <si>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</si>
  <si>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</si>
  <si>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</si>
  <si>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</si>
  <si>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</si>
  <si>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</si>
  <si>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</si>
  <si>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</si>
  <si>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</si>
  <si>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</si>
  <si>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</si>
  <si>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</si>
  <si>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</si>
  <si>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</si>
  <si>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</si>
  <si>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</si>
  <si>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</si>
  <si>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</si>
  <si>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</si>
  <si>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</si>
  <si>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</si>
  <si>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</si>
  <si>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</si>
  <si>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</si>
  <si>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</si>
  <si>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</si>
  <si>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</si>
  <si>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</si>
  <si>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</si>
  <si>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</si>
  <si>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</si>
  <si>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</si>
  <si>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</si>
  <si>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</si>
  <si>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</si>
  <si>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</si>
  <si>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</si>
  <si>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</si>
  <si>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</si>
  <si>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</si>
  <si>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</si>
  <si>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</si>
  <si>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</si>
  <si>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</si>
  <si>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</si>
  <si>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</si>
  <si>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</si>
  <si>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</si>
  <si>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</si>
  <si>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</si>
  <si>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</si>
  <si>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</si>
  <si>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</si>
  <si>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</si>
  <si>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</si>
  <si>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</si>
  <si>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</si>
  <si>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</si>
  <si>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</si>
  <si>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</si>
  <si>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</si>
  <si>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</si>
  <si>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</si>
  <si>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</si>
  <si>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</si>
  <si>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</si>
  <si>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</si>
  <si>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</si>
  <si>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</si>
  <si>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</si>
  <si>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</si>
  <si>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</si>
  <si>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</si>
  <si>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</si>
  <si>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</si>
  <si>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</si>
  <si>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</si>
  <si>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</si>
  <si>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</si>
  <si>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</si>
  <si>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</si>
  <si>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</si>
  <si>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</si>
  <si>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</si>
  <si>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</si>
  <si>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</si>
  <si>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</si>
  <si>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</si>
  <si>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</si>
  <si>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</si>
  <si>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</si>
  <si>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</si>
  <si>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</si>
  <si>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</si>
  <si>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</si>
  <si>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</si>
  <si>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</si>
  <si>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</si>
  <si>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</si>
  <si>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</si>
  <si>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</si>
  <si>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</si>
  <si>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</si>
  <si>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</si>
  <si>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</si>
  <si>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</si>
  <si>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</si>
  <si>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</si>
  <si>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</si>
  <si>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</si>
  <si>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</si>
  <si>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</si>
  <si>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</si>
  <si>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</si>
  <si>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</si>
  <si>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</si>
  <si>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</si>
  <si>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</si>
  <si>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</si>
  <si>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</si>
  <si>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</si>
  <si>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</si>
  <si>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</si>
  <si>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</si>
  <si>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</si>
  <si>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</si>
  <si>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</si>
  <si>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</si>
  <si>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</si>
  <si>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</si>
  <si>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</si>
  <si>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</si>
  <si>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</si>
  <si>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</si>
  <si>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</si>
  <si>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</si>
  <si>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</si>
  <si>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</si>
  <si>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</si>
  <si>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</si>
  <si>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</si>
  <si>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</si>
  <si>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</si>
  <si>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</si>
  <si>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</si>
  <si>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</si>
  <si>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</si>
  <si>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</si>
  <si>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</si>
  <si>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</si>
  <si>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</si>
  <si>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</si>
  <si>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</si>
  <si>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</si>
  <si>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</si>
  <si>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</si>
  <si>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</si>
  <si>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</si>
  <si>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</si>
  <si>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</si>
  <si>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</si>
  <si>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</si>
  <si>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</si>
  <si>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</si>
  <si>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</si>
  <si>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</si>
  <si>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</si>
  <si>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</si>
  <si>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</si>
  <si>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</si>
  <si>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</si>
  <si>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</si>
  <si>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</si>
  <si>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</si>
  <si>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</si>
  <si>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</si>
  <si>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</si>
  <si>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</si>
  <si>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</si>
  <si>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</si>
  <si>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</si>
  <si>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</si>
  <si>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</si>
  <si>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</si>
  <si>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</si>
  <si>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</si>
  <si>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</si>
  <si>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</si>
  <si>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</si>
  <si>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</si>
  <si>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</si>
  <si>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</si>
  <si>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</si>
  <si>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</si>
  <si>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</si>
  <si>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</si>
  <si>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</si>
  <si>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</si>
  <si>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</si>
  <si>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</si>
  <si>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</si>
  <si>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</si>
  <si>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</si>
  <si>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</si>
  <si>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</si>
  <si>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</si>
  <si>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</si>
  <si>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</si>
  <si>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</si>
  <si>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</si>
  <si>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</si>
  <si>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</si>
  <si>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</si>
  <si>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</si>
  <si>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</si>
  <si>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</si>
  <si>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</si>
  <si>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</si>
  <si>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</si>
  <si>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</si>
  <si>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</si>
  <si>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</si>
  <si>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</si>
  <si>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</si>
  <si>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</si>
  <si>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</si>
  <si>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</si>
  <si>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</si>
  <si>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</si>
  <si>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</si>
  <si>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</si>
  <si>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</si>
  <si>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</si>
  <si>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</si>
  <si>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</si>
  <si>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</si>
  <si>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</si>
  <si>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</si>
  <si>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</si>
  <si>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</si>
  <si>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</si>
  <si>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</si>
  <si>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</si>
  <si>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</si>
  <si>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</si>
  <si>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</si>
  <si>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</si>
  <si>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</si>
  <si>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</si>
  <si>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</si>
  <si>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</si>
  <si>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</si>
  <si>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</si>
  <si>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</si>
  <si>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</si>
  <si>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</si>
  <si>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</si>
  <si>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</si>
  <si>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</si>
  <si>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</si>
  <si>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</si>
  <si>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</si>
  <si>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</si>
  <si>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</si>
  <si>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</si>
  <si>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</si>
  <si>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</si>
  <si>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</si>
  <si>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</si>
  <si>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</si>
  <si>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</si>
  <si>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</si>
  <si>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</si>
  <si>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</si>
  <si>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</si>
  <si>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</si>
  <si>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</si>
  <si>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</si>
  <si>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</si>
  <si>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</si>
  <si>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</si>
  <si>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</si>
  <si>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</si>
  <si>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</si>
  <si>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</si>
  <si>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</si>
  <si>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</si>
  <si>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</si>
  <si>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</si>
  <si>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</si>
  <si>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</si>
  <si>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</si>
  <si>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</si>
  <si>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</si>
  <si>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</si>
  <si>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</si>
  <si>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</si>
  <si>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</si>
  <si>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</si>
  <si>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</si>
  <si>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</si>
  <si>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</si>
  <si>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</si>
  <si>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</si>
  <si>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</si>
  <si>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</si>
  <si>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</si>
  <si>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</si>
  <si>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</si>
  <si>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</si>
  <si>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</si>
  <si>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</si>
  <si>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</si>
  <si>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</si>
  <si>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</si>
  <si>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</si>
  <si>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</si>
  <si>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</si>
  <si>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</si>
  <si>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</si>
  <si>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</si>
  <si>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</si>
  <si>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</si>
  <si>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</si>
  <si>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</si>
  <si>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</si>
  <si>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</si>
  <si>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</si>
  <si>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</si>
  <si>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</si>
  <si>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</si>
  <si>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</si>
  <si>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</si>
  <si>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</si>
  <si>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</si>
  <si>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</si>
  <si>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</si>
  <si>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</si>
  <si>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</si>
  <si>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</si>
  <si>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</si>
  <si>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</si>
  <si>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</si>
  <si>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</si>
  <si>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</si>
  <si>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</si>
  <si>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</si>
  <si>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</si>
  <si>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</si>
  <si>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</si>
  <si>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</si>
  <si>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</si>
  <si>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</si>
  <si>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</si>
  <si>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</si>
  <si>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</si>
  <si>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</si>
  <si>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</si>
  <si>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</si>
  <si>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</si>
  <si>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</si>
  <si>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</si>
  <si>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</si>
  <si>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</si>
  <si>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</si>
  <si>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</si>
  <si>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</si>
  <si>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</si>
  <si>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</si>
  <si>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</si>
  <si>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</si>
  <si>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</si>
  <si>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</si>
  <si>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</si>
  <si>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</si>
  <si>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</si>
  <si>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</si>
  <si>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</si>
  <si>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</si>
  <si>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</si>
  <si>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</si>
  <si>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</si>
  <si>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</si>
  <si>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</si>
  <si>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</si>
  <si>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</si>
  <si>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</si>
  <si>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</si>
  <si>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</si>
  <si>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</si>
  <si>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</si>
  <si>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</si>
  <si>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</si>
  <si>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</si>
  <si>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</si>
  <si>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</si>
  <si>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</si>
  <si>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</si>
  <si>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</si>
  <si>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</si>
  <si>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</si>
  <si>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</si>
  <si>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</si>
  <si>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</si>
  <si>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</si>
  <si>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</si>
  <si>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</si>
  <si>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</si>
  <si>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</si>
  <si>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</si>
  <si>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</si>
  <si>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</si>
  <si>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</si>
  <si>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</si>
  <si>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</si>
  <si>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</si>
  <si>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</si>
  <si>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</si>
  <si>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</si>
  <si>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</si>
  <si>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</si>
  <si>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</si>
  <si>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</si>
  <si>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</si>
  <si>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</si>
  <si>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</si>
  <si>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</si>
  <si>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</si>
  <si>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</si>
  <si>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</si>
  <si>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</si>
  <si>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</si>
  <si>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</si>
  <si>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</si>
  <si>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</si>
  <si>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</si>
  <si>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</si>
  <si>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</si>
  <si>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</si>
  <si>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</si>
  <si>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</si>
  <si>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</si>
  <si>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</si>
  <si>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</si>
  <si>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</si>
  <si>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</si>
  <si>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</si>
  <si>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</si>
  <si>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</si>
  <si>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</si>
  <si>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</si>
  <si>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</si>
  <si>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</si>
  <si>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</si>
  <si>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</si>
  <si>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</si>
  <si>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</si>
  <si>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</si>
  <si>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</si>
  <si>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</si>
  <si>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</si>
  <si>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</si>
  <si>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</si>
  <si>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</si>
  <si>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</si>
  <si>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</si>
  <si>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</si>
  <si>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</si>
  <si>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</si>
  <si>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</si>
  <si>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</si>
  <si>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</si>
  <si>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</si>
  <si>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</si>
  <si>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</si>
  <si>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</si>
  <si>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</si>
  <si>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</si>
  <si>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</si>
  <si>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</si>
  <si>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</si>
  <si>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</si>
  <si>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</si>
  <si>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</si>
  <si>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</si>
  <si>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</si>
  <si>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</si>
  <si>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</si>
  <si>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</si>
  <si>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</si>
  <si>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</si>
  <si>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</si>
  <si>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</si>
  <si>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</si>
  <si>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</si>
  <si>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</si>
  <si>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</si>
  <si>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</si>
  <si>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</si>
  <si>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</si>
  <si>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</si>
  <si>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</si>
  <si>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</si>
  <si>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</si>
  <si>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</si>
  <si>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</si>
  <si>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</si>
  <si>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</si>
  <si>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</si>
  <si>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</si>
  <si>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</si>
  <si>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</si>
  <si>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</si>
  <si>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</si>
  <si>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</si>
  <si>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</si>
  <si>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</si>
  <si>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</si>
  <si>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</si>
  <si>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</si>
  <si>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</si>
  <si>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</si>
  <si>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</si>
  <si>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</si>
  <si>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</si>
  <si>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</si>
  <si>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</si>
  <si>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</si>
  <si>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</si>
  <si>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</si>
  <si>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</si>
  <si>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</si>
  <si>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</si>
  <si>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</si>
  <si>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</si>
  <si>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</si>
  <si>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</si>
  <si>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</si>
  <si>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</si>
  <si>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</si>
  <si>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</si>
  <si>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</si>
  <si>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</si>
  <si>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</si>
  <si>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</si>
  <si>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</si>
  <si>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</si>
  <si>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</si>
  <si>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</si>
  <si>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</si>
  <si>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</si>
  <si>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</si>
  <si>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</si>
  <si>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</si>
  <si>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</si>
  <si>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</si>
  <si>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</si>
  <si>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</si>
  <si>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</si>
  <si>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</si>
  <si>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</si>
  <si>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</si>
  <si>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</si>
  <si>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</si>
  <si>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</si>
  <si>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</si>
  <si>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</si>
  <si>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</si>
  <si>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</si>
  <si>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</si>
  <si>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</si>
  <si>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</si>
  <si>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</si>
  <si>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</si>
  <si>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</si>
  <si>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</si>
  <si>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</si>
  <si>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</si>
  <si>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</si>
  <si>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</si>
  <si>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</si>
  <si>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</si>
  <si>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</si>
  <si>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</si>
  <si>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</si>
  <si>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</si>
  <si>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</si>
  <si>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</si>
  <si>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</si>
  <si>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</si>
  <si>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</si>
  <si>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</si>
  <si>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</si>
  <si>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</si>
  <si>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</si>
  <si>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</si>
  <si>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</si>
  <si>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</si>
  <si>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</si>
  <si>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</si>
  <si>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</si>
  <si>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</si>
  <si>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</si>
  <si>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</si>
  <si>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</si>
  <si>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</si>
  <si>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</si>
  <si>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</si>
  <si>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</si>
  <si>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</si>
  <si>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</si>
  <si>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</si>
  <si>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</si>
  <si>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</si>
  <si>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</si>
  <si>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</si>
  <si>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</si>
  <si>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</si>
  <si>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</si>
  <si>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</si>
  <si>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</si>
  <si>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</si>
  <si>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</si>
  <si>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</si>
  <si>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</si>
  <si>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</si>
  <si>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</si>
  <si>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</si>
  <si>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</si>
  <si>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</si>
  <si>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</si>
  <si>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</si>
  <si>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</si>
  <si>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</si>
  <si>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</si>
  <si>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</si>
  <si>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</si>
  <si>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</si>
  <si>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</si>
  <si>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</si>
  <si>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</si>
  <si>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</si>
  <si>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</si>
  <si>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</si>
  <si>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</si>
  <si>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</si>
  <si>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</si>
  <si>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</si>
  <si>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</si>
  <si>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</si>
  <si>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</si>
  <si>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</si>
  <si>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</si>
  <si>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</si>
  <si>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</si>
  <si>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</si>
  <si>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</si>
  <si>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</si>
  <si>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</si>
  <si>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</si>
  <si>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</si>
  <si>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</si>
  <si>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</si>
  <si>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</si>
  <si>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</si>
  <si>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</si>
  <si>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</si>
  <si>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</si>
  <si>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</si>
  <si>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</si>
  <si>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</si>
  <si>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</si>
  <si>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</si>
  <si>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</si>
  <si>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</si>
  <si>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</si>
  <si>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</si>
  <si>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</si>
  <si>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</si>
  <si>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</si>
  <si>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</si>
  <si>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</si>
  <si>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</si>
  <si>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</si>
  <si>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</si>
  <si>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</si>
  <si>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</si>
  <si>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</si>
  <si>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</si>
  <si>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</si>
  <si>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</si>
  <si>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</si>
  <si>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</si>
  <si>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</si>
  <si>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</si>
  <si>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</si>
  <si>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</si>
  <si>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</si>
  <si>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</si>
  <si>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</si>
  <si>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</si>
  <si>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</si>
  <si>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</si>
  <si>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</si>
  <si>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</si>
  <si>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</si>
  <si>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</si>
  <si>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</si>
  <si>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</si>
  <si>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</si>
  <si>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</si>
  <si>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</si>
  <si>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</si>
  <si>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</si>
  <si>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</si>
  <si>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</si>
  <si>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</si>
  <si>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</si>
  <si>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</si>
  <si>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</si>
  <si>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</si>
  <si>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</si>
  <si>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</si>
  <si>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</si>
  <si>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</si>
  <si>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</si>
  <si>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</si>
  <si>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</si>
  <si>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</si>
  <si>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</si>
  <si>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</si>
  <si>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</si>
  <si>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</si>
  <si>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</si>
  <si>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</si>
  <si>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</si>
  <si>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</si>
  <si>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</si>
  <si>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</si>
  <si>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</si>
  <si>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</si>
  <si>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</si>
  <si>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</si>
  <si>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</si>
  <si>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</si>
  <si>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</si>
  <si>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</si>
  <si>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</si>
  <si>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</si>
  <si>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</si>
  <si>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</si>
  <si>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</si>
  <si>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</si>
  <si>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</si>
  <si>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</si>
  <si>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</si>
  <si>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</si>
  <si>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</si>
  <si>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</si>
  <si>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</si>
  <si>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</si>
  <si>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</si>
  <si>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</si>
  <si>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</si>
  <si>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</si>
  <si>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</si>
  <si>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</si>
  <si>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</si>
  <si>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</si>
  <si>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</si>
  <si>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</si>
  <si>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</si>
  <si>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</si>
  <si>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</si>
  <si>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</si>
  <si>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</si>
  <si>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</si>
  <si>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</si>
  <si>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</si>
  <si>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</si>
  <si>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</si>
  <si>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</si>
  <si>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</si>
  <si>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</si>
  <si>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</si>
  <si>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</si>
  <si>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</si>
  <si>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</si>
  <si>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</si>
  <si>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</si>
  <si>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</si>
  <si>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</si>
  <si>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</si>
  <si>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</si>
  <si>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</si>
  <si>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</si>
  <si>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</si>
  <si>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</si>
  <si>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</si>
  <si>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</si>
  <si>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</si>
  <si>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</si>
  <si>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</si>
  <si>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</si>
  <si>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</si>
  <si>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</si>
  <si>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</si>
  <si>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</si>
  <si>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</si>
  <si>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</si>
  <si>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</si>
  <si>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</si>
  <si>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</si>
  <si>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</si>
  <si>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</si>
  <si>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</si>
  <si>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</si>
  <si>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</si>
  <si>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</si>
  <si>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</si>
  <si>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</si>
  <si>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</si>
  <si>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</si>
  <si>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</si>
  <si>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</si>
  <si>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</si>
  <si>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</si>
  <si>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</si>
  <si>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</si>
  <si>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</si>
  <si>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</si>
  <si>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</si>
  <si>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</si>
  <si>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</si>
  <si>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</si>
  <si>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</si>
  <si>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</si>
  <si>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</si>
  <si>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</si>
  <si>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</si>
  <si>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</si>
  <si>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</si>
  <si>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</si>
  <si>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</si>
  <si>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</si>
  <si>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</si>
  <si>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</si>
  <si>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</si>
  <si>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</si>
  <si>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</si>
  <si>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</si>
  <si>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</si>
  <si>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</si>
  <si>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</si>
  <si>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</si>
  <si>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</si>
  <si>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</si>
  <si>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</si>
  <si>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</si>
  <si>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</si>
  <si>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</si>
  <si>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</si>
  <si>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</si>
  <si>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</si>
  <si>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</si>
  <si>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</si>
  <si>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</si>
  <si>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</si>
  <si>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</si>
  <si>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</si>
  <si>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</si>
  <si>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</si>
  <si>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</si>
  <si>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</si>
  <si>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</si>
  <si>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</si>
  <si>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</si>
  <si>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</si>
  <si>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</si>
  <si>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</si>
  <si>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</si>
  <si>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</si>
  <si>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</si>
  <si>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</si>
  <si>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</si>
  <si>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</si>
  <si>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</si>
  <si>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</si>
  <si>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</si>
  <si>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</si>
  <si>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</si>
  <si>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</si>
  <si>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</si>
  <si>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</si>
  <si>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</si>
  <si>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</si>
  <si>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</si>
  <si>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</si>
  <si>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</si>
  <si>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</si>
  <si>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</si>
  <si>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</si>
  <si>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</si>
  <si>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</si>
  <si>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</si>
  <si>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</si>
  <si>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</si>
  <si>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</si>
  <si>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</si>
  <si>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</si>
  <si>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</si>
  <si>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</si>
  <si>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</si>
  <si>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</si>
  <si>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</si>
  <si>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</si>
  <si>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</si>
  <si>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</si>
  <si>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</si>
  <si>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</si>
  <si>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</si>
  <si>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</si>
  <si>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</si>
  <si>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</si>
  <si>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</si>
  <si>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</si>
  <si>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</si>
  <si>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</si>
  <si>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</si>
  <si>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</si>
  <si>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</si>
  <si>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</si>
  <si>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</si>
  <si>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</si>
  <si>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</si>
  <si>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</si>
  <si>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</si>
  <si>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</si>
  <si>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</si>
  <si>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</si>
  <si>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</si>
  <si>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</si>
  <si>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10,20,30,54</t>
  </si>
  <si>
    <t>VANG14</t>
  </si>
  <si>
    <t>3120 E/THEVENET Y 158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</si>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</sst>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20</c:v>
                </c:pt>
                <c:pt idx="26">
                  <c:v>15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28</c:v>
                </c:pt>
                <c:pt idx="25">
                  <c:v>23</c:v>
                </c:pt>
                <c:pt idx="26">
                  <c:v>20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73</c:v>
                </c:pt>
                <c:pt idx="23">
                  <c:v>38</c:v>
                </c:pt>
                <c:pt idx="24">
                  <c:v>39</c:v>
                </c:pt>
                <c:pt idx="25">
                  <c:v>43</c:v>
                </c:pt>
                <c:pt idx="26">
                  <c:v>35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7.9482439926062853E-2</c:v>
                </c:pt>
                <c:pt idx="14">
                  <c:v>8.1330868761552683E-2</c:v>
                </c:pt>
                <c:pt idx="15">
                  <c:v>7.763401109057301E-2</c:v>
                </c:pt>
                <c:pt idx="16">
                  <c:v>7.9482439926062853E-2</c:v>
                </c:pt>
                <c:pt idx="17">
                  <c:v>8.5027726432532341E-2</c:v>
                </c:pt>
                <c:pt idx="18">
                  <c:v>7.5785582255083181E-2</c:v>
                </c:pt>
                <c:pt idx="19">
                  <c:v>7.0240295748613679E-2</c:v>
                </c:pt>
                <c:pt idx="20">
                  <c:v>0.17005545286506468</c:v>
                </c:pt>
                <c:pt idx="21">
                  <c:v>0.12754158964879853</c:v>
                </c:pt>
                <c:pt idx="22">
                  <c:v>0.13493530499075784</c:v>
                </c:pt>
                <c:pt idx="23">
                  <c:v>7.0240295748613679E-2</c:v>
                </c:pt>
                <c:pt idx="24">
                  <c:v>7.2088724584103508E-2</c:v>
                </c:pt>
                <c:pt idx="25">
                  <c:v>7.9482439926062853E-2</c:v>
                </c:pt>
                <c:pt idx="26">
                  <c:v>6.4695009242144177E-2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20</c:v>
                </c:pt>
                <c:pt idx="26">
                  <c:v>15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28</c:v>
                </c:pt>
                <c:pt idx="25">
                  <c:v>23</c:v>
                </c:pt>
                <c:pt idx="26">
                  <c:v>20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20</c:v>
                </c:pt>
                <c:pt idx="26">
                  <c:v>15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28</c:v>
                </c:pt>
                <c:pt idx="25">
                  <c:v>23</c:v>
                </c:pt>
                <c:pt idx="26">
                  <c:v>20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73</c:v>
                </c:pt>
                <c:pt idx="23">
                  <c:v>38</c:v>
                </c:pt>
                <c:pt idx="24">
                  <c:v>39</c:v>
                </c:pt>
                <c:pt idx="25">
                  <c:v>43</c:v>
                </c:pt>
                <c:pt idx="26">
                  <c:v>35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20</c:v>
                </c:pt>
                <c:pt idx="26">
                  <c:v>15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28</c:v>
                </c:pt>
                <c:pt idx="25">
                  <c:v>23</c:v>
                </c:pt>
                <c:pt idx="26">
                  <c:v>20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73</c:v>
                </c:pt>
                <c:pt idx="23">
                  <c:v>38</c:v>
                </c:pt>
                <c:pt idx="24">
                  <c:v>39</c:v>
                </c:pt>
                <c:pt idx="25">
                  <c:v>43</c:v>
                </c:pt>
                <c:pt idx="26">
                  <c:v>35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7.9482439926062853E-2</c:v>
                </c:pt>
                <c:pt idx="14">
                  <c:v>8.1330868761552683E-2</c:v>
                </c:pt>
                <c:pt idx="15">
                  <c:v>7.763401109057301E-2</c:v>
                </c:pt>
                <c:pt idx="16">
                  <c:v>7.9482439926062853E-2</c:v>
                </c:pt>
                <c:pt idx="17">
                  <c:v>8.5027726432532341E-2</c:v>
                </c:pt>
                <c:pt idx="18">
                  <c:v>7.5785582255083181E-2</c:v>
                </c:pt>
                <c:pt idx="19">
                  <c:v>7.0240295748613679E-2</c:v>
                </c:pt>
                <c:pt idx="20">
                  <c:v>0.17005545286506468</c:v>
                </c:pt>
                <c:pt idx="21">
                  <c:v>0.12754158964879853</c:v>
                </c:pt>
                <c:pt idx="22">
                  <c:v>0.13493530499075784</c:v>
                </c:pt>
                <c:pt idx="23">
                  <c:v>7.0240295748613679E-2</c:v>
                </c:pt>
                <c:pt idx="24">
                  <c:v>7.2088724584103508E-2</c:v>
                </c:pt>
                <c:pt idx="25">
                  <c:v>7.9482439926062853E-2</c:v>
                </c:pt>
                <c:pt idx="26">
                  <c:v>6.4695009242144177E-2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16</c:v>
                </c:pt>
                <c:pt idx="18">
                  <c:v>17</c:v>
                </c:pt>
                <c:pt idx="19">
                  <c:v>13</c:v>
                </c:pt>
                <c:pt idx="20">
                  <c:v>24</c:v>
                </c:pt>
                <c:pt idx="21">
                  <c:v>17</c:v>
                </c:pt>
                <c:pt idx="22">
                  <c:v>16</c:v>
                </c:pt>
                <c:pt idx="23">
                  <c:v>12</c:v>
                </c:pt>
                <c:pt idx="24">
                  <c:v>11</c:v>
                </c:pt>
                <c:pt idx="25">
                  <c:v>20</c:v>
                </c:pt>
                <c:pt idx="26">
                  <c:v>15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28</c:v>
                </c:pt>
                <c:pt idx="14">
                  <c:v>28</c:v>
                </c:pt>
                <c:pt idx="15">
                  <c:v>25</c:v>
                </c:pt>
                <c:pt idx="16">
                  <c:v>25</c:v>
                </c:pt>
                <c:pt idx="17">
                  <c:v>30</c:v>
                </c:pt>
                <c:pt idx="18">
                  <c:v>24</c:v>
                </c:pt>
                <c:pt idx="19">
                  <c:v>25</c:v>
                </c:pt>
                <c:pt idx="20">
                  <c:v>68</c:v>
                </c:pt>
                <c:pt idx="21">
                  <c:v>52</c:v>
                </c:pt>
                <c:pt idx="22">
                  <c:v>57</c:v>
                </c:pt>
                <c:pt idx="23">
                  <c:v>26</c:v>
                </c:pt>
                <c:pt idx="24">
                  <c:v>28</c:v>
                </c:pt>
                <c:pt idx="25">
                  <c:v>23</c:v>
                </c:pt>
                <c:pt idx="26">
                  <c:v>20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43</c:v>
                </c:pt>
                <c:pt idx="14">
                  <c:v>44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41</c:v>
                </c:pt>
                <c:pt idx="19">
                  <c:v>38</c:v>
                </c:pt>
                <c:pt idx="20">
                  <c:v>92</c:v>
                </c:pt>
                <c:pt idx="21">
                  <c:v>69</c:v>
                </c:pt>
                <c:pt idx="22">
                  <c:v>73</c:v>
                </c:pt>
                <c:pt idx="23">
                  <c:v>38</c:v>
                </c:pt>
                <c:pt idx="24">
                  <c:v>39</c:v>
                </c:pt>
                <c:pt idx="25">
                  <c:v>43</c:v>
                </c:pt>
                <c:pt idx="26">
                  <c:v>35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37</c:v>
                </c:pt>
                <c:pt idx="4">
                  <c:v>41</c:v>
                </c:pt>
                <c:pt idx="5">
                  <c:v>67</c:v>
                </c:pt>
                <c:pt idx="6">
                  <c:v>23</c:v>
                </c:pt>
                <c:pt idx="7">
                  <c:v>22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20</c:v>
                </c:pt>
                <c:pt idx="12">
                  <c:v>19</c:v>
                </c:pt>
                <c:pt idx="13">
                  <c:v>16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</c:v>
                </c:pt>
                <c:pt idx="19">
                  <c:v>15</c:v>
                </c:pt>
                <c:pt idx="20">
                  <c:v>40</c:v>
                </c:pt>
                <c:pt idx="21">
                  <c:v>47</c:v>
                </c:pt>
                <c:pt idx="22">
                  <c:v>47</c:v>
                </c:pt>
                <c:pt idx="23">
                  <c:v>0</c:v>
                </c:pt>
                <c:pt idx="24">
                  <c:v>0</c:v>
                </c:pt>
                <c:pt idx="25">
                  <c:v>19</c:v>
                </c:pt>
                <c:pt idx="26">
                  <c:v>19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29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21</c:v>
                </c:pt>
                <c:pt idx="6">
                  <c:v>19</c:v>
                </c:pt>
                <c:pt idx="7">
                  <c:v>24</c:v>
                </c:pt>
                <c:pt idx="8">
                  <c:v>44</c:v>
                </c:pt>
                <c:pt idx="9">
                  <c:v>0</c:v>
                </c:pt>
                <c:pt idx="10">
                  <c:v>0</c:v>
                </c:pt>
                <c:pt idx="11">
                  <c:v>39</c:v>
                </c:pt>
                <c:pt idx="12">
                  <c:v>29</c:v>
                </c:pt>
                <c:pt idx="13">
                  <c:v>28</c:v>
                </c:pt>
                <c:pt idx="14">
                  <c:v>29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27</c:v>
                </c:pt>
                <c:pt idx="19">
                  <c:v>24</c:v>
                </c:pt>
                <c:pt idx="20">
                  <c:v>54</c:v>
                </c:pt>
                <c:pt idx="21">
                  <c:v>23</c:v>
                </c:pt>
                <c:pt idx="22">
                  <c:v>27</c:v>
                </c:pt>
                <c:pt idx="23">
                  <c:v>0</c:v>
                </c:pt>
                <c:pt idx="24">
                  <c:v>0</c:v>
                </c:pt>
                <c:pt idx="25">
                  <c:v>25</c:v>
                </c:pt>
                <c:pt idx="26">
                  <c:v>17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8.8709677419354843E-2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0.14919354838709678</c:v>
                      </c:pt>
                      <c:pt idx="4">
                        <c:v>0.16532258064516128</c:v>
                      </c:pt>
                      <c:pt idx="5">
                        <c:v>0.27</c:v>
                      </c:pt>
                      <c:pt idx="6">
                        <c:v>0.1</c:v>
                      </c:pt>
                      <c:pt idx="7">
                        <c:v>8.8709677419354843E-2</c:v>
                      </c:pt>
                      <c:pt idx="8">
                        <c:v>8.0645161290322578E-2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0.08</c:v>
                      </c:pt>
                      <c:pt idx="12">
                        <c:v>0.08</c:v>
                      </c:pt>
                      <c:pt idx="13">
                        <c:v>6.4516129032258063E-2</c:v>
                      </c:pt>
                      <c:pt idx="14">
                        <c:v>0.08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6.0483870967741937E-2</c:v>
                      </c:pt>
                      <c:pt idx="19">
                        <c:v>6.0483870967741937E-2</c:v>
                      </c:pt>
                      <c:pt idx="20">
                        <c:v>0.16</c:v>
                      </c:pt>
                      <c:pt idx="21">
                        <c:v>0.18951612903225806</c:v>
                      </c:pt>
                      <c:pt idx="22">
                        <c:v>0.18951612903225806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7.6612903225806453E-2</c:v>
                      </c:pt>
                      <c:pt idx="26">
                        <c:v>7.6612903225806453E-2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0.13942307692307693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0.09</c:v>
                      </c:pt>
                      <c:pt idx="6">
                        <c:v>0.08</c:v>
                      </c:pt>
                      <c:pt idx="7">
                        <c:v>0.11538461538461539</c:v>
                      </c:pt>
                      <c:pt idx="8">
                        <c:v>0.21153846153846154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0.16</c:v>
                      </c:pt>
                      <c:pt idx="12">
                        <c:v>0.12</c:v>
                      </c:pt>
                      <c:pt idx="13">
                        <c:v>0.13461538461538461</c:v>
                      </c:pt>
                      <c:pt idx="14">
                        <c:v>0.12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0.12980769230769232</c:v>
                      </c:pt>
                      <c:pt idx="19">
                        <c:v>0.11538461538461539</c:v>
                      </c:pt>
                      <c:pt idx="20">
                        <c:v>0.25961538461538464</c:v>
                      </c:pt>
                      <c:pt idx="21">
                        <c:v>0.11057692307692307</c:v>
                      </c:pt>
                      <c:pt idx="22">
                        <c:v>0.12980769230769232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0.1201923076923077</c:v>
                      </c:pt>
                      <c:pt idx="26">
                        <c:v>8.1730769230769232E-2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8.8709677419354843E-2</c:v>
                </c:pt>
                <c:pt idx="1">
                  <c:v>0.09</c:v>
                </c:pt>
                <c:pt idx="2">
                  <c:v>0</c:v>
                </c:pt>
                <c:pt idx="3">
                  <c:v>0.14919354838709678</c:v>
                </c:pt>
                <c:pt idx="4">
                  <c:v>0.16532258064516128</c:v>
                </c:pt>
                <c:pt idx="5">
                  <c:v>0.27</c:v>
                </c:pt>
                <c:pt idx="6">
                  <c:v>0.1</c:v>
                </c:pt>
                <c:pt idx="7">
                  <c:v>8.8709677419354843E-2</c:v>
                </c:pt>
                <c:pt idx="8">
                  <c:v>8.0645161290322578E-2</c:v>
                </c:pt>
                <c:pt idx="9">
                  <c:v>0</c:v>
                </c:pt>
                <c:pt idx="10">
                  <c:v>0</c:v>
                </c:pt>
                <c:pt idx="11">
                  <c:v>0.08</c:v>
                </c:pt>
                <c:pt idx="12">
                  <c:v>0.08</c:v>
                </c:pt>
                <c:pt idx="13">
                  <c:v>6.4516129032258063E-2</c:v>
                </c:pt>
                <c:pt idx="14">
                  <c:v>0.08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6.0483870967741937E-2</c:v>
                </c:pt>
                <c:pt idx="19">
                  <c:v>6.0483870967741937E-2</c:v>
                </c:pt>
                <c:pt idx="20">
                  <c:v>0.16</c:v>
                </c:pt>
                <c:pt idx="21">
                  <c:v>0.18951612903225806</c:v>
                </c:pt>
                <c:pt idx="22">
                  <c:v>0.18951612903225806</c:v>
                </c:pt>
                <c:pt idx="23">
                  <c:v>0</c:v>
                </c:pt>
                <c:pt idx="24">
                  <c:v>0</c:v>
                </c:pt>
                <c:pt idx="25">
                  <c:v>7.6612903225806453E-2</c:v>
                </c:pt>
                <c:pt idx="26">
                  <c:v>7.6612903225806453E-2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0.13942307692307693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0.09</c:v>
                </c:pt>
                <c:pt idx="6">
                  <c:v>0.08</c:v>
                </c:pt>
                <c:pt idx="7">
                  <c:v>0.11538461538461539</c:v>
                </c:pt>
                <c:pt idx="8">
                  <c:v>0.21153846153846154</c:v>
                </c:pt>
                <c:pt idx="9">
                  <c:v>0</c:v>
                </c:pt>
                <c:pt idx="10">
                  <c:v>0</c:v>
                </c:pt>
                <c:pt idx="11">
                  <c:v>0.16</c:v>
                </c:pt>
                <c:pt idx="12">
                  <c:v>0.12</c:v>
                </c:pt>
                <c:pt idx="13">
                  <c:v>0.13461538461538461</c:v>
                </c:pt>
                <c:pt idx="14">
                  <c:v>0.12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0.12980769230769232</c:v>
                </c:pt>
                <c:pt idx="19">
                  <c:v>0.11538461538461539</c:v>
                </c:pt>
                <c:pt idx="20">
                  <c:v>0.25961538461538464</c:v>
                </c:pt>
                <c:pt idx="21">
                  <c:v>0.11057692307692307</c:v>
                </c:pt>
                <c:pt idx="22">
                  <c:v>0.12980769230769232</c:v>
                </c:pt>
                <c:pt idx="23">
                  <c:v>0</c:v>
                </c:pt>
                <c:pt idx="24">
                  <c:v>0</c:v>
                </c:pt>
                <c:pt idx="25">
                  <c:v>0.1201923076923077</c:v>
                </c:pt>
                <c:pt idx="26">
                  <c:v>8.1730769230769232E-2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37</c:v>
                      </c:pt>
                      <c:pt idx="4">
                        <c:v>41</c:v>
                      </c:pt>
                      <c:pt idx="5">
                        <c:v>67</c:v>
                      </c:pt>
                      <c:pt idx="6">
                        <c:v>23</c:v>
                      </c:pt>
                      <c:pt idx="7">
                        <c:v>22</c:v>
                      </c:pt>
                      <c:pt idx="8">
                        <c:v>20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20</c:v>
                      </c:pt>
                      <c:pt idx="12">
                        <c:v>19</c:v>
                      </c:pt>
                      <c:pt idx="13">
                        <c:v>16</c:v>
                      </c:pt>
                      <c:pt idx="14">
                        <c:v>16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15</c:v>
                      </c:pt>
                      <c:pt idx="19">
                        <c:v>15</c:v>
                      </c:pt>
                      <c:pt idx="20">
                        <c:v>40</c:v>
                      </c:pt>
                      <c:pt idx="21">
                        <c:v>47</c:v>
                      </c:pt>
                      <c:pt idx="22">
                        <c:v>47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19</c:v>
                      </c:pt>
                      <c:pt idx="26">
                        <c:v>19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21</c:v>
                      </c:pt>
                      <c:pt idx="6">
                        <c:v>19</c:v>
                      </c:pt>
                      <c:pt idx="7">
                        <c:v>24</c:v>
                      </c:pt>
                      <c:pt idx="8">
                        <c:v>44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39</c:v>
                      </c:pt>
                      <c:pt idx="12">
                        <c:v>29</c:v>
                      </c:pt>
                      <c:pt idx="13">
                        <c:v>28</c:v>
                      </c:pt>
                      <c:pt idx="14">
                        <c:v>29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27</c:v>
                      </c:pt>
                      <c:pt idx="19">
                        <c:v>24</c:v>
                      </c:pt>
                      <c:pt idx="20">
                        <c:v>54</c:v>
                      </c:pt>
                      <c:pt idx="21">
                        <c:v>23</c:v>
                      </c:pt>
                      <c:pt idx="22">
                        <c:v>27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25</c:v>
                      </c:pt>
                      <c:pt idx="26">
                        <c:v>17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5"/>
  <sheetViews>
    <sheetView zoomScale="55" zoomScaleNormal="55" workbookViewId="0">
      <pane xSplit="11" ySplit="4" topLeftCell="AL5" activePane="bottomRight" state="frozen"/>
      <selection pane="topRight" activeCell="M1" sqref="M1"/>
      <selection pane="bottomLeft" activeCell="A5" sqref="A5"/>
      <selection pane="bottomRight" activeCell="D558" sqref="D557:D55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0.13268608414239483</v>
      </c>
      <c r="M1" s="4">
        <f t="shared" si="0"/>
        <v>0.12418300653594772</v>
      </c>
      <c r="N1" s="4">
        <f t="shared" si="0"/>
        <v>0.14102564102564102</v>
      </c>
      <c r="O1" s="4">
        <f t="shared" si="0"/>
        <v>0.15189873417721519</v>
      </c>
      <c r="P1" s="4">
        <f t="shared" si="0"/>
        <v>0.15189873417721519</v>
      </c>
      <c r="Q1" s="4">
        <f t="shared" si="0"/>
        <v>0.17411402157164868</v>
      </c>
      <c r="R1" s="4">
        <f t="shared" si="0"/>
        <v>0.1111111111111111</v>
      </c>
      <c r="S1" s="4">
        <f t="shared" si="0"/>
        <v>0.11696869851729819</v>
      </c>
      <c r="T1" s="4">
        <f t="shared" si="0"/>
        <v>0.1464968152866242</v>
      </c>
      <c r="U1" s="4">
        <f t="shared" si="0"/>
        <v>0.11696869851729819</v>
      </c>
      <c r="V1" s="4">
        <f t="shared" si="0"/>
        <v>0.12274959083469722</v>
      </c>
      <c r="W1" s="4">
        <f t="shared" si="0"/>
        <v>0.13826366559485531</v>
      </c>
      <c r="X1" s="4">
        <f t="shared" si="0"/>
        <v>0.11696869851729819</v>
      </c>
      <c r="Y1" s="4"/>
      <c r="Z1" s="4">
        <f t="shared" si="0"/>
        <v>0.11842105263157894</v>
      </c>
      <c r="AA1" s="4">
        <f t="shared" si="0"/>
        <v>0.11551155115511551</v>
      </c>
      <c r="AB1" s="4">
        <f t="shared" si="0"/>
        <v>0.11696869851729819</v>
      </c>
      <c r="AC1" s="4">
        <f t="shared" si="0"/>
        <v>0.12131147540983607</v>
      </c>
      <c r="AD1" s="4">
        <f t="shared" si="0"/>
        <v>0.1140495867768595</v>
      </c>
      <c r="AE1" s="4">
        <f t="shared" si="0"/>
        <v>0.10963455149501661</v>
      </c>
      <c r="AF1" s="4">
        <f t="shared" si="0"/>
        <v>0.18417047184170471</v>
      </c>
      <c r="AG1" s="4">
        <f t="shared" si="0"/>
        <v>0.15590551181102363</v>
      </c>
      <c r="AH1" s="4">
        <f t="shared" si="0"/>
        <v>0.16118935837245696</v>
      </c>
      <c r="AI1" s="4">
        <f t="shared" si="0"/>
        <v>0.11258278145695365</v>
      </c>
      <c r="AJ1" s="4">
        <f t="shared" si="0"/>
        <v>0.1140495867768595</v>
      </c>
      <c r="AK1" s="4">
        <f t="shared" si="0"/>
        <v>0.12274959083469722</v>
      </c>
      <c r="AL1" s="4">
        <f t="shared" si="0"/>
        <v>0.1111111111111111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COUNTIF(L4:L627, "apagado")</f>
        <v>82</v>
      </c>
      <c r="M3" s="12">
        <f t="shared" si="4"/>
        <v>76</v>
      </c>
      <c r="N3" s="12">
        <f t="shared" si="4"/>
        <v>88</v>
      </c>
      <c r="O3" s="12">
        <f t="shared" si="4"/>
        <v>96</v>
      </c>
      <c r="P3" s="12">
        <f t="shared" si="4"/>
        <v>96</v>
      </c>
      <c r="Q3" s="12">
        <f t="shared" si="4"/>
        <v>113</v>
      </c>
      <c r="R3" s="12">
        <f t="shared" si="4"/>
        <v>67</v>
      </c>
      <c r="S3" s="12">
        <f t="shared" si="4"/>
        <v>71</v>
      </c>
      <c r="T3" s="12">
        <f t="shared" si="4"/>
        <v>92</v>
      </c>
      <c r="U3" s="12">
        <f t="shared" si="4"/>
        <v>71</v>
      </c>
      <c r="V3" s="12">
        <f t="shared" si="4"/>
        <v>75</v>
      </c>
      <c r="W3" s="12">
        <f t="shared" si="4"/>
        <v>86</v>
      </c>
      <c r="X3" s="12">
        <f>COUNTIF(X4:X527, "apagado")</f>
        <v>71</v>
      </c>
      <c r="Y3" s="12">
        <f>COUNTIF(Y4:Y527, "apagado")</f>
        <v>67</v>
      </c>
      <c r="Z3" s="12">
        <f t="shared" ref="Z3:AO3" si="5">COUNTIF(Z4:Z627, "apagado")</f>
        <v>72</v>
      </c>
      <c r="AA3" s="12">
        <f t="shared" si="5"/>
        <v>70</v>
      </c>
      <c r="AB3" s="12">
        <f t="shared" si="5"/>
        <v>71</v>
      </c>
      <c r="AC3" s="12">
        <f t="shared" si="5"/>
        <v>74</v>
      </c>
      <c r="AD3" s="12">
        <f t="shared" si="5"/>
        <v>69</v>
      </c>
      <c r="AE3" s="12">
        <f t="shared" si="5"/>
        <v>66</v>
      </c>
      <c r="AF3" s="12">
        <f t="shared" si="5"/>
        <v>121</v>
      </c>
      <c r="AG3" s="12">
        <f t="shared" si="5"/>
        <v>99</v>
      </c>
      <c r="AH3" s="12">
        <f t="shared" si="5"/>
        <v>103</v>
      </c>
      <c r="AI3" s="12">
        <f t="shared" si="5"/>
        <v>68</v>
      </c>
      <c r="AJ3" s="12">
        <f t="shared" si="5"/>
        <v>69</v>
      </c>
      <c r="AK3" s="12">
        <f t="shared" si="5"/>
        <v>75</v>
      </c>
      <c r="AL3" s="12">
        <f t="shared" si="5"/>
        <v>67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COUNTIF(AP4:AP627,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45505</v>
      </c>
      <c r="M4" s="13">
        <v>45506</v>
      </c>
      <c r="N4" s="13">
        <v>45507</v>
      </c>
      <c r="O4" s="13">
        <v>45508</v>
      </c>
      <c r="P4" s="13">
        <v>45509</v>
      </c>
      <c r="Q4" s="13">
        <v>45510</v>
      </c>
      <c r="R4" s="13">
        <v>45511</v>
      </c>
      <c r="S4" s="13">
        <v>45512</v>
      </c>
      <c r="T4" s="13">
        <v>45513</v>
      </c>
      <c r="U4" s="13">
        <v>45514</v>
      </c>
      <c r="V4" s="13">
        <v>45515</v>
      </c>
      <c r="W4" s="13">
        <v>45516</v>
      </c>
      <c r="X4" s="13">
        <v>45517</v>
      </c>
      <c r="Y4" s="13">
        <v>45518</v>
      </c>
      <c r="Z4" s="13">
        <v>45519</v>
      </c>
      <c r="AA4" s="13">
        <v>45520</v>
      </c>
      <c r="AB4" s="13">
        <v>45521</v>
      </c>
      <c r="AC4" s="13">
        <v>45522</v>
      </c>
      <c r="AD4" s="13">
        <v>45523</v>
      </c>
      <c r="AE4" s="13">
        <v>45524</v>
      </c>
      <c r="AF4" s="13">
        <v>45525</v>
      </c>
      <c r="AG4" s="13">
        <v>45526</v>
      </c>
      <c r="AH4" s="13">
        <v>45527</v>
      </c>
      <c r="AI4" s="13">
        <v>45528</v>
      </c>
      <c r="AJ4" s="13">
        <v>45529</v>
      </c>
      <c r="AK4" s="13">
        <v>45530</v>
      </c>
      <c r="AL4" s="13">
        <v>45531</v>
      </c>
      <c r="AM4" s="13">
        <v>45532</v>
      </c>
      <c r="AN4" s="13">
        <v>45533</v>
      </c>
      <c r="AO4" s="13">
        <v>45534</v>
      </c>
      <c r="AP4" s="13">
        <v>45535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 t="s">
        <v>1603</v>
      </c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 t="s">
        <v>1603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26</v>
      </c>
      <c r="J7" s="34">
        <f t="shared" ref="J7:J77" si="8">COUNTIF(L7:AM7,"APAGADO")</f>
        <v>2</v>
      </c>
      <c r="K7" s="35">
        <f t="shared" ref="K7:K77" si="9">(I7)/(J7+I7)</f>
        <v>0.9285714285714286</v>
      </c>
      <c r="L7" s="86"/>
      <c r="M7" s="86"/>
      <c r="N7" s="86"/>
      <c r="O7" s="86"/>
      <c r="P7" s="86"/>
      <c r="Q7" s="86" t="s">
        <v>1603</v>
      </c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 t="s">
        <v>1603</v>
      </c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26</v>
      </c>
      <c r="J8" s="34">
        <f t="shared" si="8"/>
        <v>2</v>
      </c>
      <c r="K8" s="35">
        <f t="shared" si="9"/>
        <v>0.9285714285714286</v>
      </c>
      <c r="L8" s="86"/>
      <c r="M8" s="86"/>
      <c r="N8" s="86"/>
      <c r="O8" s="86"/>
      <c r="P8" s="86"/>
      <c r="Q8" s="86" t="s">
        <v>1603</v>
      </c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 t="s">
        <v>1603</v>
      </c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 t="s">
        <v>1603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26</v>
      </c>
      <c r="J10" s="34">
        <f t="shared" si="8"/>
        <v>2</v>
      </c>
      <c r="K10" s="35">
        <f t="shared" si="9"/>
        <v>0.9285714285714286</v>
      </c>
      <c r="L10" s="86"/>
      <c r="M10" s="86"/>
      <c r="N10" s="86"/>
      <c r="O10" s="86"/>
      <c r="P10" s="86"/>
      <c r="Q10" s="86" t="s">
        <v>1603</v>
      </c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 t="s">
        <v>1603</v>
      </c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 t="s">
        <v>1603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6"/>
      <c r="M12" s="86"/>
      <c r="N12" s="86"/>
      <c r="O12" s="86"/>
      <c r="P12" s="86"/>
      <c r="Q12" s="86" t="s">
        <v>1603</v>
      </c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26</v>
      </c>
      <c r="J13" s="34">
        <f t="shared" si="8"/>
        <v>2</v>
      </c>
      <c r="K13" s="35">
        <f t="shared" si="9"/>
        <v>0.9285714285714286</v>
      </c>
      <c r="L13" s="86"/>
      <c r="M13" s="86"/>
      <c r="N13" s="86"/>
      <c r="O13" s="86"/>
      <c r="P13" s="86"/>
      <c r="Q13" s="86" t="s">
        <v>1603</v>
      </c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 t="s">
        <v>1603</v>
      </c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26</v>
      </c>
      <c r="J14" s="34">
        <f t="shared" si="8"/>
        <v>2</v>
      </c>
      <c r="K14" s="35">
        <f t="shared" si="9"/>
        <v>0.9285714285714286</v>
      </c>
      <c r="L14" s="86"/>
      <c r="M14" s="86"/>
      <c r="N14" s="86"/>
      <c r="O14" s="86"/>
      <c r="P14" s="86"/>
      <c r="Q14" s="86" t="s">
        <v>1603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 t="s">
        <v>1603</v>
      </c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23</v>
      </c>
      <c r="J15" s="34">
        <f t="shared" si="8"/>
        <v>5</v>
      </c>
      <c r="K15" s="35">
        <f t="shared" si="9"/>
        <v>0.8214285714285714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 t="s">
        <v>1603</v>
      </c>
      <c r="AH15" s="86" t="s">
        <v>1603</v>
      </c>
      <c r="AI15" s="86" t="s">
        <v>1603</v>
      </c>
      <c r="AJ15" s="86" t="s">
        <v>1603</v>
      </c>
      <c r="AK15" s="86" t="s">
        <v>1603</v>
      </c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 t="s">
        <v>1603</v>
      </c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 t="s">
        <v>1603</v>
      </c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 t="s">
        <v>1603</v>
      </c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 t="s">
        <v>1603</v>
      </c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25</v>
      </c>
      <c r="J20" s="34">
        <f t="shared" ref="J20:J23" si="13">COUNTIF(L20:AM20,"APAGADO")</f>
        <v>3</v>
      </c>
      <c r="K20" s="35">
        <f t="shared" ref="K20:K23" si="14">(I20)/(J20+I20)</f>
        <v>0.8928571428571429</v>
      </c>
      <c r="L20" s="86"/>
      <c r="M20" s="86"/>
      <c r="N20" s="86"/>
      <c r="O20" s="86"/>
      <c r="P20" s="86"/>
      <c r="Q20" s="86"/>
      <c r="R20" s="86"/>
      <c r="S20" s="86"/>
      <c r="T20" s="86" t="s">
        <v>1603</v>
      </c>
      <c r="U20" s="86"/>
      <c r="V20" s="86"/>
      <c r="W20" s="86" t="s">
        <v>1603</v>
      </c>
      <c r="X20" s="86"/>
      <c r="Y20" s="86"/>
      <c r="Z20" s="86"/>
      <c r="AA20" s="86"/>
      <c r="AB20" s="86"/>
      <c r="AC20" s="86"/>
      <c r="AD20" s="86"/>
      <c r="AE20" s="86"/>
      <c r="AF20" s="86" t="s">
        <v>1603</v>
      </c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25</v>
      </c>
      <c r="J21" s="34">
        <f t="shared" si="13"/>
        <v>3</v>
      </c>
      <c r="K21" s="35">
        <f t="shared" si="14"/>
        <v>0.8928571428571429</v>
      </c>
      <c r="L21" s="86"/>
      <c r="M21" s="86"/>
      <c r="N21" s="86"/>
      <c r="O21" s="86"/>
      <c r="P21" s="86"/>
      <c r="Q21" s="86"/>
      <c r="R21" s="86"/>
      <c r="S21" s="86"/>
      <c r="T21" s="86" t="s">
        <v>1603</v>
      </c>
      <c r="U21" s="86"/>
      <c r="V21" s="86"/>
      <c r="W21" s="86" t="s">
        <v>1603</v>
      </c>
      <c r="X21" s="86"/>
      <c r="Y21" s="86"/>
      <c r="Z21" s="86"/>
      <c r="AA21" s="86"/>
      <c r="AB21" s="86"/>
      <c r="AC21" s="86"/>
      <c r="AD21" s="86"/>
      <c r="AE21" s="86"/>
      <c r="AF21" s="86" t="s">
        <v>1603</v>
      </c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27</v>
      </c>
      <c r="J22" s="34">
        <f t="shared" si="13"/>
        <v>1</v>
      </c>
      <c r="K22" s="35">
        <f t="shared" si="14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 t="s">
        <v>1603</v>
      </c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27</v>
      </c>
      <c r="J23" s="34">
        <f t="shared" si="13"/>
        <v>1</v>
      </c>
      <c r="K23" s="35">
        <f t="shared" si="14"/>
        <v>0.9642857142857143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 t="s">
        <v>1603</v>
      </c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1</v>
      </c>
      <c r="J24" s="34">
        <f t="shared" si="8"/>
        <v>27</v>
      </c>
      <c r="K24" s="35">
        <f t="shared" si="9"/>
        <v>3.5714285714285712E-2</v>
      </c>
      <c r="L24" s="86" t="s">
        <v>1603</v>
      </c>
      <c r="M24" s="86" t="s">
        <v>1603</v>
      </c>
      <c r="N24" s="86" t="s">
        <v>1603</v>
      </c>
      <c r="O24" s="86" t="s">
        <v>1603</v>
      </c>
      <c r="P24" s="86" t="s">
        <v>1603</v>
      </c>
      <c r="Q24" s="86" t="s">
        <v>1603</v>
      </c>
      <c r="R24" s="86" t="s">
        <v>1603</v>
      </c>
      <c r="S24" s="86" t="s">
        <v>1603</v>
      </c>
      <c r="T24" s="86" t="s">
        <v>1603</v>
      </c>
      <c r="U24" s="86" t="s">
        <v>1603</v>
      </c>
      <c r="V24" s="86" t="s">
        <v>1603</v>
      </c>
      <c r="W24" s="86" t="s">
        <v>1603</v>
      </c>
      <c r="X24" s="86" t="s">
        <v>1603</v>
      </c>
      <c r="Y24" s="86" t="s">
        <v>1603</v>
      </c>
      <c r="Z24" s="86" t="s">
        <v>1603</v>
      </c>
      <c r="AA24" s="86" t="s">
        <v>1603</v>
      </c>
      <c r="AB24" s="86" t="s">
        <v>1603</v>
      </c>
      <c r="AC24" s="86" t="s">
        <v>1603</v>
      </c>
      <c r="AD24" s="86" t="s">
        <v>1603</v>
      </c>
      <c r="AE24" s="86" t="s">
        <v>1603</v>
      </c>
      <c r="AF24" s="86" t="s">
        <v>1603</v>
      </c>
      <c r="AG24" s="86" t="s">
        <v>1603</v>
      </c>
      <c r="AH24" s="86" t="s">
        <v>1603</v>
      </c>
      <c r="AI24" s="86" t="s">
        <v>1603</v>
      </c>
      <c r="AJ24" s="86" t="s">
        <v>1603</v>
      </c>
      <c r="AK24" s="86" t="s">
        <v>1603</v>
      </c>
      <c r="AL24" s="86" t="s">
        <v>1603</v>
      </c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26</v>
      </c>
      <c r="J25" s="34">
        <f t="shared" si="8"/>
        <v>2</v>
      </c>
      <c r="K25" s="35">
        <f t="shared" si="9"/>
        <v>0.9285714285714286</v>
      </c>
      <c r="L25" s="86" t="s">
        <v>1603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 t="s">
        <v>1603</v>
      </c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9</v>
      </c>
      <c r="J29" s="34">
        <f t="shared" si="8"/>
        <v>19</v>
      </c>
      <c r="K29" s="35">
        <f t="shared" si="9"/>
        <v>0.32142857142857145</v>
      </c>
      <c r="L29" s="86"/>
      <c r="M29" s="86"/>
      <c r="N29" s="86"/>
      <c r="O29" s="86"/>
      <c r="P29" s="86"/>
      <c r="Q29" s="86"/>
      <c r="R29" s="86"/>
      <c r="S29" s="86"/>
      <c r="T29" s="86" t="s">
        <v>1603</v>
      </c>
      <c r="U29" s="86" t="s">
        <v>1603</v>
      </c>
      <c r="V29" s="86" t="s">
        <v>1603</v>
      </c>
      <c r="W29" s="86" t="s">
        <v>1603</v>
      </c>
      <c r="X29" s="86" t="s">
        <v>1603</v>
      </c>
      <c r="Y29" s="86" t="s">
        <v>1603</v>
      </c>
      <c r="Z29" s="86" t="s">
        <v>1603</v>
      </c>
      <c r="AA29" s="86" t="s">
        <v>1603</v>
      </c>
      <c r="AB29" s="86" t="s">
        <v>1603</v>
      </c>
      <c r="AC29" s="86" t="s">
        <v>1603</v>
      </c>
      <c r="AD29" s="86" t="s">
        <v>1603</v>
      </c>
      <c r="AE29" s="86" t="s">
        <v>1603</v>
      </c>
      <c r="AF29" s="86" t="s">
        <v>1603</v>
      </c>
      <c r="AG29" s="86" t="s">
        <v>1603</v>
      </c>
      <c r="AH29" s="86" t="s">
        <v>1603</v>
      </c>
      <c r="AI29" s="86" t="s">
        <v>1603</v>
      </c>
      <c r="AJ29" s="86" t="s">
        <v>1603</v>
      </c>
      <c r="AK29" s="86" t="s">
        <v>1603</v>
      </c>
      <c r="AL29" s="86" t="s">
        <v>1603</v>
      </c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26</v>
      </c>
      <c r="J30" s="34">
        <f t="shared" si="8"/>
        <v>1</v>
      </c>
      <c r="K30" s="35">
        <f t="shared" si="9"/>
        <v>0.96296296296296291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 t="s">
        <v>1603</v>
      </c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 t="s">
        <v>1603</v>
      </c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27</v>
      </c>
      <c r="J48" s="34">
        <f t="shared" si="8"/>
        <v>1</v>
      </c>
      <c r="K48" s="35">
        <f t="shared" si="9"/>
        <v>0.9642857142857143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 t="s">
        <v>1603</v>
      </c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27</v>
      </c>
      <c r="J58" s="34">
        <f t="shared" si="8"/>
        <v>1</v>
      </c>
      <c r="K58" s="35">
        <f t="shared" si="9"/>
        <v>0.9642857142857143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 t="s">
        <v>1603</v>
      </c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27</v>
      </c>
      <c r="J59" s="34">
        <f t="shared" si="8"/>
        <v>1</v>
      </c>
      <c r="K59" s="35">
        <f t="shared" si="9"/>
        <v>0.9642857142857143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 t="s">
        <v>1603</v>
      </c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 t="s">
        <v>1603</v>
      </c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 t="s">
        <v>1603</v>
      </c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12</v>
      </c>
      <c r="J62" s="34">
        <f t="shared" si="8"/>
        <v>16</v>
      </c>
      <c r="K62" s="35">
        <f t="shared" si="9"/>
        <v>0.42857142857142855</v>
      </c>
      <c r="L62" s="86"/>
      <c r="M62" s="86"/>
      <c r="N62" s="86"/>
      <c r="O62" s="86"/>
      <c r="P62" s="86"/>
      <c r="Q62" s="86"/>
      <c r="R62" s="86"/>
      <c r="S62" s="86"/>
      <c r="T62" s="86"/>
      <c r="U62" s="86" t="s">
        <v>1603</v>
      </c>
      <c r="V62" s="86"/>
      <c r="W62" s="86" t="s">
        <v>1603</v>
      </c>
      <c r="X62" s="86" t="s">
        <v>1603</v>
      </c>
      <c r="Y62" s="86" t="s">
        <v>1603</v>
      </c>
      <c r="Z62" s="86" t="s">
        <v>1603</v>
      </c>
      <c r="AA62" s="86" t="s">
        <v>1603</v>
      </c>
      <c r="AB62" s="86" t="s">
        <v>1603</v>
      </c>
      <c r="AC62" s="86" t="s">
        <v>1603</v>
      </c>
      <c r="AD62" s="86" t="s">
        <v>1603</v>
      </c>
      <c r="AE62" s="86" t="s">
        <v>1603</v>
      </c>
      <c r="AF62" s="86" t="s">
        <v>1603</v>
      </c>
      <c r="AG62" s="86"/>
      <c r="AH62" s="86" t="s">
        <v>1603</v>
      </c>
      <c r="AI62" s="86" t="s">
        <v>1603</v>
      </c>
      <c r="AJ62" s="86" t="s">
        <v>1603</v>
      </c>
      <c r="AK62" s="86" t="s">
        <v>1603</v>
      </c>
      <c r="AL62" s="86" t="s">
        <v>1603</v>
      </c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25</v>
      </c>
      <c r="J63" s="34">
        <f t="shared" si="8"/>
        <v>3</v>
      </c>
      <c r="K63" s="35">
        <f t="shared" si="9"/>
        <v>0.8928571428571429</v>
      </c>
      <c r="L63" s="86"/>
      <c r="M63" s="86"/>
      <c r="N63" s="86"/>
      <c r="O63" s="86"/>
      <c r="P63" s="86"/>
      <c r="Q63" s="86"/>
      <c r="R63" s="86"/>
      <c r="S63" s="86"/>
      <c r="T63" s="86"/>
      <c r="U63" s="86" t="s">
        <v>1603</v>
      </c>
      <c r="V63" s="86" t="s">
        <v>1603</v>
      </c>
      <c r="W63" s="86" t="s">
        <v>1603</v>
      </c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19</v>
      </c>
      <c r="J64" s="34">
        <f t="shared" si="8"/>
        <v>9</v>
      </c>
      <c r="K64" s="35">
        <f t="shared" si="9"/>
        <v>0.6785714285714286</v>
      </c>
      <c r="L64" s="86"/>
      <c r="M64" s="86"/>
      <c r="N64" s="86"/>
      <c r="O64" s="86" t="s">
        <v>1603</v>
      </c>
      <c r="P64" s="86" t="s">
        <v>1603</v>
      </c>
      <c r="Q64" s="86" t="s">
        <v>1603</v>
      </c>
      <c r="R64" s="86" t="s">
        <v>1603</v>
      </c>
      <c r="S64" s="86" t="s">
        <v>1603</v>
      </c>
      <c r="T64" s="86" t="s">
        <v>1603</v>
      </c>
      <c r="U64" s="86" t="s">
        <v>1603</v>
      </c>
      <c r="V64" s="86" t="s">
        <v>1603</v>
      </c>
      <c r="W64" s="86" t="s">
        <v>1603</v>
      </c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 t="s">
        <v>1603</v>
      </c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12</v>
      </c>
      <c r="J78" s="34">
        <f t="shared" ref="J78:J150" si="16">COUNTIF(L78:AM78,"APAGADO")</f>
        <v>16</v>
      </c>
      <c r="K78" s="35">
        <f t="shared" ref="K78:K150" si="17">(I78)/(J78+I78)</f>
        <v>0.42857142857142855</v>
      </c>
      <c r="L78" s="86"/>
      <c r="M78" s="86"/>
      <c r="N78" s="86"/>
      <c r="O78" s="86"/>
      <c r="P78" s="86"/>
      <c r="Q78" s="86" t="s">
        <v>1603</v>
      </c>
      <c r="R78" s="86"/>
      <c r="S78" s="86" t="s">
        <v>1603</v>
      </c>
      <c r="T78" s="86" t="s">
        <v>1603</v>
      </c>
      <c r="U78" s="86" t="s">
        <v>1603</v>
      </c>
      <c r="V78" s="86" t="s">
        <v>1603</v>
      </c>
      <c r="W78" s="86" t="s">
        <v>1603</v>
      </c>
      <c r="X78" s="86" t="s">
        <v>1603</v>
      </c>
      <c r="Y78" s="86" t="s">
        <v>1603</v>
      </c>
      <c r="Z78" s="86" t="s">
        <v>1603</v>
      </c>
      <c r="AA78" s="86" t="s">
        <v>1603</v>
      </c>
      <c r="AB78" s="86" t="s">
        <v>1603</v>
      </c>
      <c r="AC78" s="86" t="s">
        <v>1603</v>
      </c>
      <c r="AD78" s="86" t="s">
        <v>1603</v>
      </c>
      <c r="AE78" s="86" t="s">
        <v>1603</v>
      </c>
      <c r="AF78" s="86" t="s">
        <v>1603</v>
      </c>
      <c r="AG78" s="86" t="s">
        <v>1603</v>
      </c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11</v>
      </c>
      <c r="J85" s="34">
        <f t="shared" si="16"/>
        <v>17</v>
      </c>
      <c r="K85" s="35">
        <f t="shared" si="17"/>
        <v>0.39285714285714285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1603</v>
      </c>
      <c r="V85" s="86"/>
      <c r="W85" s="86" t="s">
        <v>1603</v>
      </c>
      <c r="X85" s="86" t="s">
        <v>1603</v>
      </c>
      <c r="Y85" s="86" t="s">
        <v>1603</v>
      </c>
      <c r="Z85" s="86" t="s">
        <v>1603</v>
      </c>
      <c r="AA85" s="86" t="s">
        <v>1603</v>
      </c>
      <c r="AB85" s="86" t="s">
        <v>1603</v>
      </c>
      <c r="AC85" s="86" t="s">
        <v>1603</v>
      </c>
      <c r="AD85" s="86" t="s">
        <v>1603</v>
      </c>
      <c r="AE85" s="86" t="s">
        <v>1603</v>
      </c>
      <c r="AF85" s="86" t="s">
        <v>1603</v>
      </c>
      <c r="AG85" s="86" t="s">
        <v>1603</v>
      </c>
      <c r="AH85" s="86" t="s">
        <v>1603</v>
      </c>
      <c r="AI85" s="86" t="s">
        <v>1603</v>
      </c>
      <c r="AJ85" s="86" t="s">
        <v>1603</v>
      </c>
      <c r="AK85" s="86" t="s">
        <v>1603</v>
      </c>
      <c r="AL85" s="86" t="s">
        <v>1603</v>
      </c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27</v>
      </c>
      <c r="J86" s="34">
        <f t="shared" si="16"/>
        <v>1</v>
      </c>
      <c r="K86" s="35">
        <f t="shared" si="17"/>
        <v>0.9642857142857143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 t="s">
        <v>1603</v>
      </c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24</v>
      </c>
      <c r="J90" s="34">
        <f t="shared" si="16"/>
        <v>4</v>
      </c>
      <c r="K90" s="35">
        <f t="shared" si="17"/>
        <v>0.8571428571428571</v>
      </c>
      <c r="L90" s="86" t="s">
        <v>1603</v>
      </c>
      <c r="M90" s="86" t="s">
        <v>1603</v>
      </c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 t="s">
        <v>1603</v>
      </c>
      <c r="AL90" s="86" t="s">
        <v>1603</v>
      </c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25</v>
      </c>
      <c r="J91" s="34">
        <f t="shared" si="16"/>
        <v>3</v>
      </c>
      <c r="K91" s="35">
        <f t="shared" si="17"/>
        <v>0.8928571428571429</v>
      </c>
      <c r="L91" s="86" t="s">
        <v>1603</v>
      </c>
      <c r="M91" s="86" t="s">
        <v>1603</v>
      </c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 t="s">
        <v>1603</v>
      </c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6"/>
      <c r="M92" s="86"/>
      <c r="N92" s="86" t="s">
        <v>1603</v>
      </c>
      <c r="O92" s="86" t="s">
        <v>1603</v>
      </c>
      <c r="P92" s="86" t="s">
        <v>1603</v>
      </c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6"/>
      <c r="M93" s="86"/>
      <c r="N93" s="86" t="s">
        <v>1603</v>
      </c>
      <c r="O93" s="86" t="s">
        <v>1603</v>
      </c>
      <c r="P93" s="86" t="s">
        <v>1603</v>
      </c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25</v>
      </c>
      <c r="J94" s="34">
        <f>COUNTIF(L94:AM94,"APAGADO")</f>
        <v>3</v>
      </c>
      <c r="K94" s="35">
        <f>(I94)/(J94+I94)</f>
        <v>0.8928571428571429</v>
      </c>
      <c r="L94" s="86"/>
      <c r="M94" s="86"/>
      <c r="N94" s="86" t="s">
        <v>1603</v>
      </c>
      <c r="O94" s="86" t="s">
        <v>1603</v>
      </c>
      <c r="P94" s="86" t="s">
        <v>1603</v>
      </c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26</v>
      </c>
      <c r="J95" s="34">
        <f>COUNTIF(L95:AM95,"APAGADO")</f>
        <v>2</v>
      </c>
      <c r="K95" s="35">
        <f>(I95)/(J95+I95)</f>
        <v>0.9285714285714286</v>
      </c>
      <c r="L95" s="86"/>
      <c r="M95" s="86"/>
      <c r="N95" s="86" t="s">
        <v>1603</v>
      </c>
      <c r="O95" s="86" t="s">
        <v>1603</v>
      </c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6"/>
      <c r="M97" s="86"/>
      <c r="N97" s="86" t="s">
        <v>1603</v>
      </c>
      <c r="O97" s="86" t="s">
        <v>1603</v>
      </c>
      <c r="P97" s="86" t="s">
        <v>1603</v>
      </c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 t="s">
        <v>1603</v>
      </c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 t="s">
        <v>1603</v>
      </c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25</v>
      </c>
      <c r="J105" s="34">
        <f t="shared" ref="J105" si="18">COUNTIF(L105:AM105,"APAGADO")</f>
        <v>3</v>
      </c>
      <c r="K105" s="35">
        <f t="shared" ref="K105" si="19">(I105)/(J105+I105)</f>
        <v>0.8928571428571429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 t="s">
        <v>1603</v>
      </c>
      <c r="AH105" s="86"/>
      <c r="AI105" s="86"/>
      <c r="AJ105" s="86" t="s">
        <v>1603</v>
      </c>
      <c r="AK105" s="86" t="s">
        <v>1603</v>
      </c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27</v>
      </c>
      <c r="J106" s="34">
        <f t="shared" ref="J106:J110" si="20">COUNTIF(L106:AM106,"APAGADO")</f>
        <v>1</v>
      </c>
      <c r="K106" s="35">
        <f t="shared" ref="K106:K110" si="21">(I106)/(J106+I106)</f>
        <v>0.9642857142857143</v>
      </c>
      <c r="L106" s="86"/>
      <c r="M106" s="86"/>
      <c r="N106" s="86"/>
      <c r="O106" s="86"/>
      <c r="P106" s="86"/>
      <c r="Q106" s="86"/>
      <c r="R106" s="86"/>
      <c r="S106" s="86"/>
      <c r="T106" s="86" t="s">
        <v>1603</v>
      </c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1</v>
      </c>
      <c r="J107" s="34">
        <f t="shared" si="20"/>
        <v>27</v>
      </c>
      <c r="K107" s="35">
        <f t="shared" si="21"/>
        <v>3.5714285714285712E-2</v>
      </c>
      <c r="L107" s="86" t="s">
        <v>1603</v>
      </c>
      <c r="M107" s="86" t="s">
        <v>1603</v>
      </c>
      <c r="N107" s="86" t="s">
        <v>1603</v>
      </c>
      <c r="O107" s="86" t="s">
        <v>1603</v>
      </c>
      <c r="P107" s="86" t="s">
        <v>1603</v>
      </c>
      <c r="Q107" s="86" t="s">
        <v>1603</v>
      </c>
      <c r="R107" s="86" t="s">
        <v>1603</v>
      </c>
      <c r="S107" s="86" t="s">
        <v>1603</v>
      </c>
      <c r="T107" s="86" t="s">
        <v>1603</v>
      </c>
      <c r="U107" s="86" t="s">
        <v>1603</v>
      </c>
      <c r="V107" s="86" t="s">
        <v>1603</v>
      </c>
      <c r="W107" s="86" t="s">
        <v>1603</v>
      </c>
      <c r="X107" s="86" t="s">
        <v>1603</v>
      </c>
      <c r="Y107" s="86" t="s">
        <v>1603</v>
      </c>
      <c r="Z107" s="86" t="s">
        <v>1603</v>
      </c>
      <c r="AA107" s="86" t="s">
        <v>1603</v>
      </c>
      <c r="AB107" s="86" t="s">
        <v>1603</v>
      </c>
      <c r="AC107" s="86" t="s">
        <v>1603</v>
      </c>
      <c r="AD107" s="86" t="s">
        <v>1603</v>
      </c>
      <c r="AE107" s="86" t="s">
        <v>1603</v>
      </c>
      <c r="AF107" s="86" t="s">
        <v>1603</v>
      </c>
      <c r="AG107" s="86" t="s">
        <v>1603</v>
      </c>
      <c r="AH107" s="86" t="s">
        <v>1603</v>
      </c>
      <c r="AI107" s="86" t="s">
        <v>1603</v>
      </c>
      <c r="AJ107" s="86" t="s">
        <v>1603</v>
      </c>
      <c r="AK107" s="86" t="s">
        <v>1603</v>
      </c>
      <c r="AL107" s="86" t="s">
        <v>1603</v>
      </c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27</v>
      </c>
      <c r="J110" s="34">
        <f t="shared" si="20"/>
        <v>1</v>
      </c>
      <c r="K110" s="35">
        <f t="shared" si="21"/>
        <v>0.9642857142857143</v>
      </c>
      <c r="L110" s="86"/>
      <c r="M110" s="86"/>
      <c r="N110" s="86"/>
      <c r="O110" s="86"/>
      <c r="P110" s="86"/>
      <c r="Q110" s="86"/>
      <c r="R110" s="86"/>
      <c r="S110" s="86"/>
      <c r="T110" s="86" t="s">
        <v>1603</v>
      </c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23</v>
      </c>
      <c r="J112" s="34">
        <f t="shared" si="16"/>
        <v>5</v>
      </c>
      <c r="K112" s="35">
        <f t="shared" si="17"/>
        <v>0.8214285714285714</v>
      </c>
      <c r="L112" s="86"/>
      <c r="M112" s="86"/>
      <c r="N112" s="86" t="s">
        <v>1603</v>
      </c>
      <c r="O112" s="86" t="s">
        <v>1603</v>
      </c>
      <c r="P112" s="86" t="s">
        <v>1603</v>
      </c>
      <c r="Q112" s="86" t="s">
        <v>1603</v>
      </c>
      <c r="R112" s="86"/>
      <c r="S112" s="86" t="s">
        <v>1603</v>
      </c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24</v>
      </c>
      <c r="J114" s="34">
        <f t="shared" si="16"/>
        <v>4</v>
      </c>
      <c r="K114" s="35">
        <f t="shared" si="17"/>
        <v>0.8571428571428571</v>
      </c>
      <c r="L114" s="86"/>
      <c r="M114" s="86"/>
      <c r="N114" s="86" t="s">
        <v>1603</v>
      </c>
      <c r="O114" s="86" t="s">
        <v>1603</v>
      </c>
      <c r="P114" s="86" t="s">
        <v>1603</v>
      </c>
      <c r="Q114" s="86" t="s">
        <v>1603</v>
      </c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27</v>
      </c>
      <c r="J117" s="34">
        <f t="shared" si="16"/>
        <v>1</v>
      </c>
      <c r="K117" s="35">
        <f t="shared" si="17"/>
        <v>0.9642857142857143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 t="s">
        <v>1603</v>
      </c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26</v>
      </c>
      <c r="J118" s="34">
        <f t="shared" si="16"/>
        <v>2</v>
      </c>
      <c r="K118" s="35">
        <f t="shared" si="17"/>
        <v>0.9285714285714286</v>
      </c>
      <c r="L118" s="86"/>
      <c r="M118" s="86"/>
      <c r="N118" s="86" t="s">
        <v>1603</v>
      </c>
      <c r="O118" s="86" t="s">
        <v>1603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 t="s">
        <v>1603</v>
      </c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 t="s">
        <v>1603</v>
      </c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/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6"/>
      <c r="M127" s="86"/>
      <c r="N127" s="86"/>
      <c r="O127" s="86"/>
      <c r="P127" s="86"/>
      <c r="Q127" s="86"/>
      <c r="R127" s="86"/>
      <c r="S127" s="86"/>
      <c r="T127" s="86" t="s">
        <v>1603</v>
      </c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1</v>
      </c>
      <c r="J130" s="34">
        <f t="shared" si="16"/>
        <v>27</v>
      </c>
      <c r="K130" s="35">
        <f t="shared" si="17"/>
        <v>3.5714285714285712E-2</v>
      </c>
      <c r="L130" s="86" t="s">
        <v>1603</v>
      </c>
      <c r="M130" s="86" t="s">
        <v>1603</v>
      </c>
      <c r="N130" s="86" t="s">
        <v>1603</v>
      </c>
      <c r="O130" s="86" t="s">
        <v>1603</v>
      </c>
      <c r="P130" s="86" t="s">
        <v>1603</v>
      </c>
      <c r="Q130" s="86" t="s">
        <v>1603</v>
      </c>
      <c r="R130" s="86" t="s">
        <v>1603</v>
      </c>
      <c r="S130" s="86" t="s">
        <v>1603</v>
      </c>
      <c r="T130" s="86" t="s">
        <v>1603</v>
      </c>
      <c r="U130" s="86" t="s">
        <v>1603</v>
      </c>
      <c r="V130" s="86" t="s">
        <v>1603</v>
      </c>
      <c r="W130" s="86" t="s">
        <v>1603</v>
      </c>
      <c r="X130" s="86" t="s">
        <v>1603</v>
      </c>
      <c r="Y130" s="86" t="s">
        <v>1603</v>
      </c>
      <c r="Z130" s="86" t="s">
        <v>1603</v>
      </c>
      <c r="AA130" s="86" t="s">
        <v>1603</v>
      </c>
      <c r="AB130" s="86" t="s">
        <v>1603</v>
      </c>
      <c r="AC130" s="86" t="s">
        <v>1603</v>
      </c>
      <c r="AD130" s="86" t="s">
        <v>1603</v>
      </c>
      <c r="AE130" s="86" t="s">
        <v>1603</v>
      </c>
      <c r="AF130" s="86" t="s">
        <v>1603</v>
      </c>
      <c r="AG130" s="86" t="s">
        <v>1603</v>
      </c>
      <c r="AH130" s="86" t="s">
        <v>1603</v>
      </c>
      <c r="AI130" s="86" t="s">
        <v>1603</v>
      </c>
      <c r="AJ130" s="86" t="s">
        <v>1603</v>
      </c>
      <c r="AK130" s="86" t="s">
        <v>1603</v>
      </c>
      <c r="AL130" s="86" t="s">
        <v>1603</v>
      </c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24</v>
      </c>
      <c r="J135" s="34">
        <f t="shared" si="16"/>
        <v>4</v>
      </c>
      <c r="K135" s="35">
        <f t="shared" si="17"/>
        <v>0.8571428571428571</v>
      </c>
      <c r="L135" s="86"/>
      <c r="M135" s="86" t="s">
        <v>1603</v>
      </c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 t="s">
        <v>1603</v>
      </c>
      <c r="Y135" s="86" t="s">
        <v>1603</v>
      </c>
      <c r="Z135" s="86" t="s">
        <v>1603</v>
      </c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22</v>
      </c>
      <c r="J136" s="34">
        <f t="shared" si="16"/>
        <v>6</v>
      </c>
      <c r="K136" s="35">
        <f t="shared" si="17"/>
        <v>0.7857142857142857</v>
      </c>
      <c r="L136" s="86"/>
      <c r="M136" s="86" t="s">
        <v>1603</v>
      </c>
      <c r="N136" s="86"/>
      <c r="O136" s="86"/>
      <c r="P136" s="86"/>
      <c r="Q136" s="86"/>
      <c r="R136" s="86"/>
      <c r="S136" s="86"/>
      <c r="T136" s="86"/>
      <c r="U136" s="86"/>
      <c r="V136" s="86" t="s">
        <v>1603</v>
      </c>
      <c r="W136" s="86" t="s">
        <v>1603</v>
      </c>
      <c r="X136" s="86" t="s">
        <v>1603</v>
      </c>
      <c r="Y136" s="86" t="s">
        <v>1603</v>
      </c>
      <c r="Z136" s="86" t="s">
        <v>1603</v>
      </c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26</v>
      </c>
      <c r="J137" s="34">
        <f t="shared" si="16"/>
        <v>2</v>
      </c>
      <c r="K137" s="35">
        <f t="shared" si="17"/>
        <v>0.9285714285714286</v>
      </c>
      <c r="L137" s="86"/>
      <c r="M137" s="86" t="s">
        <v>1603</v>
      </c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 t="s">
        <v>1603</v>
      </c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23</v>
      </c>
      <c r="J139" s="34">
        <f>COUNTIF(L139:AM139,"APAGADO")</f>
        <v>5</v>
      </c>
      <c r="K139" s="35">
        <f>(I139)/(J139+I139)</f>
        <v>0.8214285714285714</v>
      </c>
      <c r="L139" s="86" t="s">
        <v>1603</v>
      </c>
      <c r="M139" s="86"/>
      <c r="N139" s="86"/>
      <c r="O139" s="86"/>
      <c r="P139" s="86"/>
      <c r="Q139" s="86"/>
      <c r="R139" s="86"/>
      <c r="S139" s="86"/>
      <c r="T139" s="86" t="s">
        <v>1603</v>
      </c>
      <c r="U139" s="86"/>
      <c r="V139" s="86" t="s">
        <v>1603</v>
      </c>
      <c r="W139" s="86" t="s">
        <v>1603</v>
      </c>
      <c r="X139" s="86" t="s">
        <v>1603</v>
      </c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27</v>
      </c>
      <c r="J141" s="34">
        <f t="shared" si="16"/>
        <v>1</v>
      </c>
      <c r="K141" s="35">
        <f t="shared" si="17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 t="s">
        <v>1603</v>
      </c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27</v>
      </c>
      <c r="J142" s="34">
        <f t="shared" si="16"/>
        <v>1</v>
      </c>
      <c r="K142" s="35">
        <f t="shared" si="17"/>
        <v>0.9642857142857143</v>
      </c>
      <c r="L142" s="86"/>
      <c r="M142" s="86"/>
      <c r="N142" s="86" t="s">
        <v>1603</v>
      </c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27</v>
      </c>
      <c r="J143" s="34">
        <f t="shared" si="16"/>
        <v>1</v>
      </c>
      <c r="K143" s="35">
        <f t="shared" si="17"/>
        <v>0.9642857142857143</v>
      </c>
      <c r="L143" s="86"/>
      <c r="M143" s="86"/>
      <c r="N143" s="86" t="s">
        <v>1603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1603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6" t="s">
        <v>1603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27</v>
      </c>
      <c r="J147" s="34">
        <f>COUNTIF(L147:AM147,"APAGADO")</f>
        <v>1</v>
      </c>
      <c r="K147" s="35">
        <f>(I147)/(J147+I147)</f>
        <v>0.9642857142857143</v>
      </c>
      <c r="L147" s="86" t="s">
        <v>1603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27</v>
      </c>
      <c r="J151" s="34">
        <f t="shared" ref="J151:J257" si="23">COUNTIF(L151:AM151,"APAGADO")</f>
        <v>1</v>
      </c>
      <c r="K151" s="35">
        <f t="shared" ref="K151:K257" si="24">(I151)/(J151+I151)</f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 t="s">
        <v>1603</v>
      </c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27</v>
      </c>
      <c r="J160" s="34">
        <f t="shared" ref="J160:J168" si="25">COUNTIF(L160:AM160,"APAGADO")</f>
        <v>1</v>
      </c>
      <c r="K160" s="35">
        <f t="shared" ref="K160:K168" si="26">(I160)/(J160+I160)</f>
        <v>0.9642857142857143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 t="s">
        <v>1603</v>
      </c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1</v>
      </c>
      <c r="J168" s="34">
        <f t="shared" si="25"/>
        <v>27</v>
      </c>
      <c r="K168" s="35">
        <f t="shared" si="26"/>
        <v>3.5714285714285712E-2</v>
      </c>
      <c r="L168" s="86" t="s">
        <v>1603</v>
      </c>
      <c r="M168" s="86" t="s">
        <v>1603</v>
      </c>
      <c r="N168" s="86" t="s">
        <v>1603</v>
      </c>
      <c r="O168" s="86" t="s">
        <v>1603</v>
      </c>
      <c r="P168" s="86" t="s">
        <v>1603</v>
      </c>
      <c r="Q168" s="86" t="s">
        <v>1603</v>
      </c>
      <c r="R168" s="86" t="s">
        <v>1603</v>
      </c>
      <c r="S168" s="86" t="s">
        <v>1603</v>
      </c>
      <c r="T168" s="86" t="s">
        <v>1603</v>
      </c>
      <c r="U168" s="86" t="s">
        <v>1603</v>
      </c>
      <c r="V168" s="86" t="s">
        <v>1603</v>
      </c>
      <c r="W168" s="86" t="s">
        <v>1603</v>
      </c>
      <c r="X168" s="86" t="s">
        <v>1603</v>
      </c>
      <c r="Y168" s="86" t="s">
        <v>1603</v>
      </c>
      <c r="Z168" s="86" t="s">
        <v>1603</v>
      </c>
      <c r="AA168" s="86" t="s">
        <v>1603</v>
      </c>
      <c r="AB168" s="86" t="s">
        <v>1603</v>
      </c>
      <c r="AC168" s="86" t="s">
        <v>1603</v>
      </c>
      <c r="AD168" s="86" t="s">
        <v>1603</v>
      </c>
      <c r="AE168" s="86" t="s">
        <v>1603</v>
      </c>
      <c r="AF168" s="86" t="s">
        <v>1603</v>
      </c>
      <c r="AG168" s="86" t="s">
        <v>1603</v>
      </c>
      <c r="AH168" s="86" t="s">
        <v>1603</v>
      </c>
      <c r="AI168" s="86" t="s">
        <v>1603</v>
      </c>
      <c r="AJ168" s="86" t="s">
        <v>1603</v>
      </c>
      <c r="AK168" s="86" t="s">
        <v>1603</v>
      </c>
      <c r="AL168" s="86" t="s">
        <v>1603</v>
      </c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1</v>
      </c>
      <c r="J171" s="34">
        <f t="shared" si="23"/>
        <v>27</v>
      </c>
      <c r="K171" s="35">
        <f t="shared" si="24"/>
        <v>3.5714285714285712E-2</v>
      </c>
      <c r="L171" s="86" t="s">
        <v>1603</v>
      </c>
      <c r="M171" s="86" t="s">
        <v>1603</v>
      </c>
      <c r="N171" s="86" t="s">
        <v>1603</v>
      </c>
      <c r="O171" s="86" t="s">
        <v>1603</v>
      </c>
      <c r="P171" s="86" t="s">
        <v>1603</v>
      </c>
      <c r="Q171" s="86" t="s">
        <v>1603</v>
      </c>
      <c r="R171" s="86" t="s">
        <v>1603</v>
      </c>
      <c r="S171" s="86" t="s">
        <v>1603</v>
      </c>
      <c r="T171" s="86" t="s">
        <v>1603</v>
      </c>
      <c r="U171" s="86" t="s">
        <v>1603</v>
      </c>
      <c r="V171" s="86" t="s">
        <v>1603</v>
      </c>
      <c r="W171" s="86" t="s">
        <v>1603</v>
      </c>
      <c r="X171" s="86" t="s">
        <v>1603</v>
      </c>
      <c r="Y171" s="86" t="s">
        <v>1603</v>
      </c>
      <c r="Z171" s="86" t="s">
        <v>1603</v>
      </c>
      <c r="AA171" s="86" t="s">
        <v>1603</v>
      </c>
      <c r="AB171" s="86" t="s">
        <v>1603</v>
      </c>
      <c r="AC171" s="86" t="s">
        <v>1603</v>
      </c>
      <c r="AD171" s="86" t="s">
        <v>1603</v>
      </c>
      <c r="AE171" s="86" t="s">
        <v>1603</v>
      </c>
      <c r="AF171" s="86" t="s">
        <v>1603</v>
      </c>
      <c r="AG171" s="86" t="s">
        <v>1603</v>
      </c>
      <c r="AH171" s="86" t="s">
        <v>1603</v>
      </c>
      <c r="AI171" s="86" t="s">
        <v>1603</v>
      </c>
      <c r="AJ171" s="86" t="s">
        <v>1603</v>
      </c>
      <c r="AK171" s="86" t="s">
        <v>1603</v>
      </c>
      <c r="AL171" s="86" t="s">
        <v>1603</v>
      </c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22</v>
      </c>
      <c r="J172" s="34">
        <f t="shared" si="23"/>
        <v>6</v>
      </c>
      <c r="K172" s="35">
        <f t="shared" si="24"/>
        <v>0.7857142857142857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 t="s">
        <v>1603</v>
      </c>
      <c r="AB172" s="86" t="s">
        <v>1603</v>
      </c>
      <c r="AC172" s="86" t="s">
        <v>1603</v>
      </c>
      <c r="AD172" s="86" t="s">
        <v>1603</v>
      </c>
      <c r="AE172" s="86"/>
      <c r="AF172" s="86"/>
      <c r="AG172" s="86"/>
      <c r="AH172" s="86"/>
      <c r="AI172" s="86"/>
      <c r="AJ172" s="86"/>
      <c r="AK172" s="86" t="s">
        <v>1603</v>
      </c>
      <c r="AL172" s="86" t="s">
        <v>1603</v>
      </c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22</v>
      </c>
      <c r="J173" s="34">
        <f t="shared" si="23"/>
        <v>6</v>
      </c>
      <c r="K173" s="35">
        <f t="shared" si="24"/>
        <v>0.7857142857142857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 t="s">
        <v>1603</v>
      </c>
      <c r="AB173" s="86" t="s">
        <v>1603</v>
      </c>
      <c r="AC173" s="86" t="s">
        <v>1603</v>
      </c>
      <c r="AD173" s="86" t="s">
        <v>1603</v>
      </c>
      <c r="AE173" s="86"/>
      <c r="AF173" s="86"/>
      <c r="AG173" s="86"/>
      <c r="AH173" s="86"/>
      <c r="AI173" s="86"/>
      <c r="AJ173" s="86"/>
      <c r="AK173" s="86" t="s">
        <v>1603</v>
      </c>
      <c r="AL173" s="86" t="s">
        <v>1603</v>
      </c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21</v>
      </c>
      <c r="J176" s="34">
        <f t="shared" si="23"/>
        <v>7</v>
      </c>
      <c r="K176" s="35">
        <f t="shared" si="24"/>
        <v>0.75</v>
      </c>
      <c r="L176" s="86" t="s">
        <v>1603</v>
      </c>
      <c r="M176" s="86" t="s">
        <v>1603</v>
      </c>
      <c r="N176" s="86" t="s">
        <v>1603</v>
      </c>
      <c r="O176" s="86" t="s">
        <v>1603</v>
      </c>
      <c r="P176" s="86" t="s">
        <v>1603</v>
      </c>
      <c r="Q176" s="86" t="s">
        <v>1603</v>
      </c>
      <c r="R176" s="86" t="s">
        <v>1603</v>
      </c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21</v>
      </c>
      <c r="J177" s="34">
        <f t="shared" si="23"/>
        <v>7</v>
      </c>
      <c r="K177" s="35">
        <f t="shared" si="24"/>
        <v>0.75</v>
      </c>
      <c r="L177" s="86" t="s">
        <v>1603</v>
      </c>
      <c r="M177" s="86" t="s">
        <v>1603</v>
      </c>
      <c r="N177" s="86" t="s">
        <v>1603</v>
      </c>
      <c r="O177" s="86" t="s">
        <v>1603</v>
      </c>
      <c r="P177" s="86" t="s">
        <v>1603</v>
      </c>
      <c r="Q177" s="86" t="s">
        <v>1603</v>
      </c>
      <c r="R177" s="86" t="s">
        <v>1603</v>
      </c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27</v>
      </c>
      <c r="J178" s="34">
        <f t="shared" ref="J178" si="28">COUNTIF(L178:AM178,"APAGADO")</f>
        <v>1</v>
      </c>
      <c r="K178" s="35">
        <f t="shared" ref="K178" si="29">(I178)/(J178+I178)</f>
        <v>0.9642857142857143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 t="s">
        <v>1603</v>
      </c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1</v>
      </c>
      <c r="J179" s="34">
        <f t="shared" si="23"/>
        <v>27</v>
      </c>
      <c r="K179" s="35">
        <f t="shared" si="24"/>
        <v>3.5714285714285712E-2</v>
      </c>
      <c r="L179" s="86" t="s">
        <v>1603</v>
      </c>
      <c r="M179" s="86" t="s">
        <v>1603</v>
      </c>
      <c r="N179" s="86" t="s">
        <v>1603</v>
      </c>
      <c r="O179" s="86" t="s">
        <v>1603</v>
      </c>
      <c r="P179" s="86" t="s">
        <v>1603</v>
      </c>
      <c r="Q179" s="86" t="s">
        <v>1603</v>
      </c>
      <c r="R179" s="86" t="s">
        <v>1603</v>
      </c>
      <c r="S179" s="86" t="s">
        <v>1603</v>
      </c>
      <c r="T179" s="86" t="s">
        <v>1603</v>
      </c>
      <c r="U179" s="86" t="s">
        <v>1603</v>
      </c>
      <c r="V179" s="86" t="s">
        <v>1603</v>
      </c>
      <c r="W179" s="86" t="s">
        <v>1603</v>
      </c>
      <c r="X179" s="86" t="s">
        <v>1603</v>
      </c>
      <c r="Y179" s="86" t="s">
        <v>1603</v>
      </c>
      <c r="Z179" s="86" t="s">
        <v>1603</v>
      </c>
      <c r="AA179" s="86" t="s">
        <v>1603</v>
      </c>
      <c r="AB179" s="86" t="s">
        <v>1603</v>
      </c>
      <c r="AC179" s="86" t="s">
        <v>1603</v>
      </c>
      <c r="AD179" s="86" t="s">
        <v>1603</v>
      </c>
      <c r="AE179" s="86" t="s">
        <v>1603</v>
      </c>
      <c r="AF179" s="86" t="s">
        <v>1603</v>
      </c>
      <c r="AG179" s="86" t="s">
        <v>1603</v>
      </c>
      <c r="AH179" s="86" t="s">
        <v>1603</v>
      </c>
      <c r="AI179" s="86" t="s">
        <v>1603</v>
      </c>
      <c r="AJ179" s="86" t="s">
        <v>1603</v>
      </c>
      <c r="AK179" s="86" t="s">
        <v>1603</v>
      </c>
      <c r="AL179" s="86" t="s">
        <v>1603</v>
      </c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1</v>
      </c>
      <c r="J180" s="34">
        <f t="shared" si="23"/>
        <v>27</v>
      </c>
      <c r="K180" s="35">
        <f t="shared" si="24"/>
        <v>3.5714285714285712E-2</v>
      </c>
      <c r="L180" s="86" t="s">
        <v>1603</v>
      </c>
      <c r="M180" s="86" t="s">
        <v>1603</v>
      </c>
      <c r="N180" s="86" t="s">
        <v>1603</v>
      </c>
      <c r="O180" s="86" t="s">
        <v>1603</v>
      </c>
      <c r="P180" s="86" t="s">
        <v>1603</v>
      </c>
      <c r="Q180" s="86" t="s">
        <v>1603</v>
      </c>
      <c r="R180" s="86" t="s">
        <v>1603</v>
      </c>
      <c r="S180" s="86" t="s">
        <v>1603</v>
      </c>
      <c r="T180" s="86" t="s">
        <v>1603</v>
      </c>
      <c r="U180" s="86" t="s">
        <v>1603</v>
      </c>
      <c r="V180" s="86" t="s">
        <v>1603</v>
      </c>
      <c r="W180" s="86" t="s">
        <v>1603</v>
      </c>
      <c r="X180" s="86" t="s">
        <v>1603</v>
      </c>
      <c r="Y180" s="86" t="s">
        <v>1603</v>
      </c>
      <c r="Z180" s="86" t="s">
        <v>1603</v>
      </c>
      <c r="AA180" s="86" t="s">
        <v>1603</v>
      </c>
      <c r="AB180" s="86" t="s">
        <v>1603</v>
      </c>
      <c r="AC180" s="86" t="s">
        <v>1603</v>
      </c>
      <c r="AD180" s="86" t="s">
        <v>1603</v>
      </c>
      <c r="AE180" s="86" t="s">
        <v>1603</v>
      </c>
      <c r="AF180" s="86" t="s">
        <v>1603</v>
      </c>
      <c r="AG180" s="86" t="s">
        <v>1603</v>
      </c>
      <c r="AH180" s="86" t="s">
        <v>1603</v>
      </c>
      <c r="AI180" s="86" t="s">
        <v>1603</v>
      </c>
      <c r="AJ180" s="86" t="s">
        <v>1603</v>
      </c>
      <c r="AK180" s="86" t="s">
        <v>1603</v>
      </c>
      <c r="AL180" s="86" t="s">
        <v>1603</v>
      </c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1</v>
      </c>
      <c r="J181" s="34">
        <f t="shared" si="23"/>
        <v>27</v>
      </c>
      <c r="K181" s="35">
        <f t="shared" si="24"/>
        <v>3.5714285714285712E-2</v>
      </c>
      <c r="L181" s="86" t="s">
        <v>1603</v>
      </c>
      <c r="M181" s="86" t="s">
        <v>1603</v>
      </c>
      <c r="N181" s="86" t="s">
        <v>1603</v>
      </c>
      <c r="O181" s="86" t="s">
        <v>1603</v>
      </c>
      <c r="P181" s="86" t="s">
        <v>1603</v>
      </c>
      <c r="Q181" s="86" t="s">
        <v>1603</v>
      </c>
      <c r="R181" s="86" t="s">
        <v>1603</v>
      </c>
      <c r="S181" s="86" t="s">
        <v>1603</v>
      </c>
      <c r="T181" s="86" t="s">
        <v>1603</v>
      </c>
      <c r="U181" s="86" t="s">
        <v>1603</v>
      </c>
      <c r="V181" s="86" t="s">
        <v>1603</v>
      </c>
      <c r="W181" s="86" t="s">
        <v>1603</v>
      </c>
      <c r="X181" s="86" t="s">
        <v>1603</v>
      </c>
      <c r="Y181" s="86" t="s">
        <v>1603</v>
      </c>
      <c r="Z181" s="86" t="s">
        <v>1603</v>
      </c>
      <c r="AA181" s="86" t="s">
        <v>1603</v>
      </c>
      <c r="AB181" s="86" t="s">
        <v>1603</v>
      </c>
      <c r="AC181" s="86" t="s">
        <v>1603</v>
      </c>
      <c r="AD181" s="86" t="s">
        <v>1603</v>
      </c>
      <c r="AE181" s="86" t="s">
        <v>1603</v>
      </c>
      <c r="AF181" s="86" t="s">
        <v>1603</v>
      </c>
      <c r="AG181" s="86" t="s">
        <v>1603</v>
      </c>
      <c r="AH181" s="86" t="s">
        <v>1603</v>
      </c>
      <c r="AI181" s="86" t="s">
        <v>1603</v>
      </c>
      <c r="AJ181" s="86" t="s">
        <v>1603</v>
      </c>
      <c r="AK181" s="86" t="s">
        <v>1603</v>
      </c>
      <c r="AL181" s="86" t="s">
        <v>1603</v>
      </c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6"/>
      <c r="M182" s="86"/>
      <c r="N182" s="86"/>
      <c r="O182" s="86"/>
      <c r="P182" s="86"/>
      <c r="Q182" s="86" t="s">
        <v>1603</v>
      </c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24</v>
      </c>
      <c r="J183" s="34">
        <f t="shared" si="23"/>
        <v>4</v>
      </c>
      <c r="K183" s="35">
        <f t="shared" si="24"/>
        <v>0.8571428571428571</v>
      </c>
      <c r="L183" s="86"/>
      <c r="M183" s="86"/>
      <c r="N183" s="86"/>
      <c r="O183" s="86" t="s">
        <v>1603</v>
      </c>
      <c r="P183" s="86" t="s">
        <v>1603</v>
      </c>
      <c r="Q183" s="86" t="s">
        <v>1603</v>
      </c>
      <c r="R183" s="86"/>
      <c r="S183" s="86"/>
      <c r="T183" s="86" t="s">
        <v>1603</v>
      </c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27</v>
      </c>
      <c r="J184" s="34">
        <f t="shared" si="23"/>
        <v>1</v>
      </c>
      <c r="K184" s="35">
        <f t="shared" si="24"/>
        <v>0.9642857142857143</v>
      </c>
      <c r="L184" s="86"/>
      <c r="M184" s="86"/>
      <c r="N184" s="86"/>
      <c r="O184" s="86"/>
      <c r="P184" s="86"/>
      <c r="Q184" s="86" t="s">
        <v>1603</v>
      </c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24</v>
      </c>
      <c r="J185" s="34">
        <f t="shared" si="23"/>
        <v>4</v>
      </c>
      <c r="K185" s="35">
        <f t="shared" si="24"/>
        <v>0.8571428571428571</v>
      </c>
      <c r="L185" s="86"/>
      <c r="M185" s="86"/>
      <c r="N185" s="86"/>
      <c r="O185" s="86" t="s">
        <v>1603</v>
      </c>
      <c r="P185" s="86" t="s">
        <v>1603</v>
      </c>
      <c r="Q185" s="86" t="s">
        <v>1603</v>
      </c>
      <c r="R185" s="86"/>
      <c r="S185" s="86"/>
      <c r="T185" s="86"/>
      <c r="U185" s="86"/>
      <c r="V185" s="86"/>
      <c r="W185" s="86"/>
      <c r="X185" s="86" t="s">
        <v>1603</v>
      </c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24</v>
      </c>
      <c r="J186" s="34">
        <f t="shared" si="23"/>
        <v>4</v>
      </c>
      <c r="K186" s="35">
        <f t="shared" si="24"/>
        <v>0.8571428571428571</v>
      </c>
      <c r="L186" s="86"/>
      <c r="M186" s="86"/>
      <c r="N186" s="86"/>
      <c r="O186" s="86" t="s">
        <v>1603</v>
      </c>
      <c r="P186" s="86" t="s">
        <v>1603</v>
      </c>
      <c r="Q186" s="86" t="s">
        <v>1603</v>
      </c>
      <c r="R186" s="86"/>
      <c r="S186" s="86"/>
      <c r="T186" s="86"/>
      <c r="U186" s="86"/>
      <c r="V186" s="86"/>
      <c r="W186" s="86"/>
      <c r="X186" s="86" t="s">
        <v>1603</v>
      </c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6"/>
      <c r="M187" s="86"/>
      <c r="N187" s="86"/>
      <c r="O187" s="86"/>
      <c r="P187" s="86"/>
      <c r="Q187" s="86" t="s">
        <v>1603</v>
      </c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26</v>
      </c>
      <c r="J190" s="34">
        <f t="shared" si="23"/>
        <v>2</v>
      </c>
      <c r="K190" s="35">
        <f t="shared" si="24"/>
        <v>0.9285714285714286</v>
      </c>
      <c r="L190" s="86" t="s">
        <v>1603</v>
      </c>
      <c r="M190" s="86"/>
      <c r="N190" s="86"/>
      <c r="O190" s="86"/>
      <c r="P190" s="86"/>
      <c r="Q190" s="86" t="s">
        <v>1603</v>
      </c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6"/>
      <c r="M191" s="86"/>
      <c r="N191" s="86"/>
      <c r="O191" s="86"/>
      <c r="P191" s="86"/>
      <c r="Q191" s="86" t="s">
        <v>1603</v>
      </c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25</v>
      </c>
      <c r="J192" s="34">
        <f t="shared" si="23"/>
        <v>3</v>
      </c>
      <c r="K192" s="35">
        <f t="shared" si="24"/>
        <v>0.8928571428571429</v>
      </c>
      <c r="L192" s="86"/>
      <c r="M192" s="86"/>
      <c r="N192" s="86"/>
      <c r="O192" s="86" t="s">
        <v>1603</v>
      </c>
      <c r="P192" s="86" t="s">
        <v>1603</v>
      </c>
      <c r="Q192" s="86" t="s">
        <v>1603</v>
      </c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25</v>
      </c>
      <c r="J193" s="34">
        <f t="shared" si="23"/>
        <v>3</v>
      </c>
      <c r="K193" s="35">
        <f t="shared" si="24"/>
        <v>0.8928571428571429</v>
      </c>
      <c r="L193" s="86"/>
      <c r="M193" s="86"/>
      <c r="N193" s="86"/>
      <c r="O193" s="86" t="s">
        <v>1603</v>
      </c>
      <c r="P193" s="86" t="s">
        <v>1603</v>
      </c>
      <c r="Q193" s="86" t="s">
        <v>1603</v>
      </c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6"/>
      <c r="M194" s="86"/>
      <c r="N194" s="86"/>
      <c r="O194" s="86"/>
      <c r="P194" s="86"/>
      <c r="Q194" s="86" t="s">
        <v>1603</v>
      </c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20</v>
      </c>
      <c r="J195" s="34">
        <f t="shared" si="23"/>
        <v>8</v>
      </c>
      <c r="K195" s="35">
        <f t="shared" si="24"/>
        <v>0.7142857142857143</v>
      </c>
      <c r="L195" s="86" t="s">
        <v>1603</v>
      </c>
      <c r="M195" s="86" t="s">
        <v>1603</v>
      </c>
      <c r="N195" s="86" t="s">
        <v>1603</v>
      </c>
      <c r="O195" s="86" t="s">
        <v>1603</v>
      </c>
      <c r="P195" s="86" t="s">
        <v>1603</v>
      </c>
      <c r="Q195" s="86" t="s">
        <v>1603</v>
      </c>
      <c r="R195" s="86" t="s">
        <v>1603</v>
      </c>
      <c r="S195" s="86" t="s">
        <v>1603</v>
      </c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25</v>
      </c>
      <c r="J196" s="34">
        <f t="shared" ref="J196" si="30">COUNTIF(L196:AM196,"APAGADO")</f>
        <v>3</v>
      </c>
      <c r="K196" s="35">
        <f t="shared" ref="K196" si="31">(I196)/(J196+I196)</f>
        <v>0.8928571428571429</v>
      </c>
      <c r="L196" s="86"/>
      <c r="M196" s="86"/>
      <c r="N196" s="86"/>
      <c r="O196" s="86" t="s">
        <v>1603</v>
      </c>
      <c r="P196" s="86" t="s">
        <v>1603</v>
      </c>
      <c r="Q196" s="86" t="s">
        <v>1603</v>
      </c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27</v>
      </c>
      <c r="J198" s="34">
        <f t="shared" si="23"/>
        <v>1</v>
      </c>
      <c r="K198" s="35">
        <f t="shared" si="24"/>
        <v>0.9642857142857143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 t="s">
        <v>1603</v>
      </c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10</v>
      </c>
      <c r="J199" s="34">
        <f t="shared" si="23"/>
        <v>18</v>
      </c>
      <c r="K199" s="35">
        <f t="shared" si="24"/>
        <v>0.35714285714285715</v>
      </c>
      <c r="L199" s="86" t="s">
        <v>1603</v>
      </c>
      <c r="M199" s="86" t="s">
        <v>1603</v>
      </c>
      <c r="N199" s="86" t="s">
        <v>1603</v>
      </c>
      <c r="O199" s="86" t="s">
        <v>1603</v>
      </c>
      <c r="P199" s="86" t="s">
        <v>1603</v>
      </c>
      <c r="Q199" s="86" t="s">
        <v>1603</v>
      </c>
      <c r="R199" s="86" t="s">
        <v>1603</v>
      </c>
      <c r="S199" s="86" t="s">
        <v>1603</v>
      </c>
      <c r="T199" s="86" t="s">
        <v>1603</v>
      </c>
      <c r="U199" s="86" t="s">
        <v>1603</v>
      </c>
      <c r="V199" s="86" t="s">
        <v>1603</v>
      </c>
      <c r="W199" s="86" t="s">
        <v>1603</v>
      </c>
      <c r="X199" s="86" t="s">
        <v>1603</v>
      </c>
      <c r="Y199" s="86" t="s">
        <v>1603</v>
      </c>
      <c r="Z199" s="86" t="s">
        <v>1603</v>
      </c>
      <c r="AA199" s="86" t="s">
        <v>1603</v>
      </c>
      <c r="AB199" s="86"/>
      <c r="AC199" s="86"/>
      <c r="AD199" s="86"/>
      <c r="AE199" s="86"/>
      <c r="AF199" s="86"/>
      <c r="AG199" s="86"/>
      <c r="AH199" s="86" t="s">
        <v>1603</v>
      </c>
      <c r="AI199" s="86" t="s">
        <v>1603</v>
      </c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27</v>
      </c>
      <c r="J200" s="34">
        <f t="shared" si="23"/>
        <v>1</v>
      </c>
      <c r="K200" s="35">
        <f t="shared" si="24"/>
        <v>0.9642857142857143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 t="s">
        <v>1603</v>
      </c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27</v>
      </c>
      <c r="J201" s="34">
        <f t="shared" si="23"/>
        <v>1</v>
      </c>
      <c r="K201" s="35">
        <f t="shared" si="24"/>
        <v>0.9642857142857143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 t="s">
        <v>1603</v>
      </c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27</v>
      </c>
      <c r="J202" s="34">
        <f t="shared" si="23"/>
        <v>1</v>
      </c>
      <c r="K202" s="35">
        <f t="shared" si="24"/>
        <v>0.9642857142857143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 t="s">
        <v>1603</v>
      </c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7</v>
      </c>
      <c r="J205" s="34">
        <f t="shared" si="23"/>
        <v>21</v>
      </c>
      <c r="K205" s="35">
        <f t="shared" si="24"/>
        <v>0.25</v>
      </c>
      <c r="L205" s="86" t="s">
        <v>1603</v>
      </c>
      <c r="M205" s="86" t="s">
        <v>1603</v>
      </c>
      <c r="N205" s="86" t="s">
        <v>1603</v>
      </c>
      <c r="O205" s="86" t="s">
        <v>1603</v>
      </c>
      <c r="P205" s="86" t="s">
        <v>1603</v>
      </c>
      <c r="Q205" s="86" t="s">
        <v>1603</v>
      </c>
      <c r="R205" s="86" t="s">
        <v>1603</v>
      </c>
      <c r="S205" s="86" t="s">
        <v>1603</v>
      </c>
      <c r="T205" s="86" t="s">
        <v>1603</v>
      </c>
      <c r="U205" s="86" t="s">
        <v>1603</v>
      </c>
      <c r="V205" s="86" t="s">
        <v>1603</v>
      </c>
      <c r="W205" s="86" t="s">
        <v>1603</v>
      </c>
      <c r="X205" s="86" t="s">
        <v>1603</v>
      </c>
      <c r="Y205" s="86" t="s">
        <v>1603</v>
      </c>
      <c r="Z205" s="86" t="s">
        <v>1603</v>
      </c>
      <c r="AA205" s="86"/>
      <c r="AB205" s="86"/>
      <c r="AC205" s="86"/>
      <c r="AD205" s="86"/>
      <c r="AE205" s="86"/>
      <c r="AF205" s="86"/>
      <c r="AG205" s="86" t="s">
        <v>1603</v>
      </c>
      <c r="AH205" s="86" t="s">
        <v>1603</v>
      </c>
      <c r="AI205" s="86" t="s">
        <v>1603</v>
      </c>
      <c r="AJ205" s="86" t="s">
        <v>1603</v>
      </c>
      <c r="AK205" s="86" t="s">
        <v>1603</v>
      </c>
      <c r="AL205" s="86" t="s">
        <v>1603</v>
      </c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13</v>
      </c>
      <c r="J206" s="34">
        <f t="shared" si="23"/>
        <v>15</v>
      </c>
      <c r="K206" s="35">
        <f t="shared" si="24"/>
        <v>0.4642857142857143</v>
      </c>
      <c r="L206" s="86" t="s">
        <v>1603</v>
      </c>
      <c r="M206" s="86" t="s">
        <v>1603</v>
      </c>
      <c r="N206" s="86" t="s">
        <v>1603</v>
      </c>
      <c r="O206" s="86" t="s">
        <v>1603</v>
      </c>
      <c r="P206" s="86" t="s">
        <v>1603</v>
      </c>
      <c r="Q206" s="86" t="s">
        <v>1603</v>
      </c>
      <c r="R206" s="86" t="s">
        <v>1603</v>
      </c>
      <c r="S206" s="86" t="s">
        <v>1603</v>
      </c>
      <c r="T206" s="86" t="s">
        <v>1603</v>
      </c>
      <c r="U206" s="86" t="s">
        <v>1603</v>
      </c>
      <c r="V206" s="86" t="s">
        <v>1603</v>
      </c>
      <c r="W206" s="86" t="s">
        <v>1603</v>
      </c>
      <c r="X206" s="86" t="s">
        <v>1603</v>
      </c>
      <c r="Y206" s="86" t="s">
        <v>1603</v>
      </c>
      <c r="Z206" s="86" t="s">
        <v>1603</v>
      </c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27</v>
      </c>
      <c r="J209" s="34">
        <f t="shared" si="23"/>
        <v>1</v>
      </c>
      <c r="K209" s="35">
        <f t="shared" si="24"/>
        <v>0.9642857142857143</v>
      </c>
      <c r="L209" s="86"/>
      <c r="M209" s="86"/>
      <c r="N209" s="86"/>
      <c r="O209" s="86"/>
      <c r="P209" s="86"/>
      <c r="Q209" s="86" t="s">
        <v>1603</v>
      </c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6" si="32">COUNTIF(L210:AM210,"")</f>
        <v>27</v>
      </c>
      <c r="J210" s="34">
        <f t="shared" si="23"/>
        <v>1</v>
      </c>
      <c r="K210" s="35">
        <f t="shared" si="24"/>
        <v>0.9642857142857143</v>
      </c>
      <c r="L210" s="86"/>
      <c r="M210" s="86"/>
      <c r="N210" s="86"/>
      <c r="O210" s="86"/>
      <c r="P210" s="86"/>
      <c r="Q210" s="86" t="s">
        <v>1603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 t="s">
        <v>1603</v>
      </c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27</v>
      </c>
      <c r="J212" s="34">
        <f t="shared" si="23"/>
        <v>1</v>
      </c>
      <c r="K212" s="35">
        <f t="shared" si="24"/>
        <v>0.9642857142857143</v>
      </c>
      <c r="L212" s="86"/>
      <c r="M212" s="86"/>
      <c r="N212" s="86"/>
      <c r="O212" s="86"/>
      <c r="P212" s="86"/>
      <c r="Q212" s="86" t="s">
        <v>1603</v>
      </c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 t="s">
        <v>1603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26</v>
      </c>
      <c r="J214" s="34">
        <f t="shared" si="23"/>
        <v>2</v>
      </c>
      <c r="K214" s="35">
        <f t="shared" si="24"/>
        <v>0.9285714285714286</v>
      </c>
      <c r="L214" s="86"/>
      <c r="M214" s="86"/>
      <c r="N214" s="86"/>
      <c r="O214" s="86"/>
      <c r="P214" s="86"/>
      <c r="Q214" s="86" t="s">
        <v>1603</v>
      </c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 t="s">
        <v>1603</v>
      </c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24</v>
      </c>
      <c r="J216" s="34">
        <f t="shared" ref="J216" si="37">COUNTIF(L216:AM216,"APAGADO")</f>
        <v>4</v>
      </c>
      <c r="K216" s="35">
        <f t="shared" ref="K216" si="38">(I216)/(J216+I216)</f>
        <v>0.8571428571428571</v>
      </c>
      <c r="L216" s="86"/>
      <c r="M216" s="86"/>
      <c r="N216" s="86"/>
      <c r="O216" s="86" t="s">
        <v>1603</v>
      </c>
      <c r="P216" s="86" t="s">
        <v>1603</v>
      </c>
      <c r="Q216" s="86" t="s">
        <v>1603</v>
      </c>
      <c r="R216" s="86"/>
      <c r="S216" s="86"/>
      <c r="T216" s="86"/>
      <c r="U216" s="86"/>
      <c r="V216" s="86"/>
      <c r="W216" s="86"/>
      <c r="X216" s="86" t="s">
        <v>1603</v>
      </c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27</v>
      </c>
      <c r="J218" s="34">
        <f t="shared" si="23"/>
        <v>1</v>
      </c>
      <c r="K218" s="35">
        <f t="shared" si="24"/>
        <v>0.9642857142857143</v>
      </c>
      <c r="L218" s="86"/>
      <c r="M218" s="86"/>
      <c r="N218" s="86" t="s">
        <v>1603</v>
      </c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1</v>
      </c>
      <c r="J222" s="34">
        <f t="shared" si="23"/>
        <v>27</v>
      </c>
      <c r="K222" s="35">
        <f t="shared" si="24"/>
        <v>3.5714285714285712E-2</v>
      </c>
      <c r="L222" s="86" t="s">
        <v>1603</v>
      </c>
      <c r="M222" s="86" t="s">
        <v>1603</v>
      </c>
      <c r="N222" s="86" t="s">
        <v>1603</v>
      </c>
      <c r="O222" s="86" t="s">
        <v>1603</v>
      </c>
      <c r="P222" s="86" t="s">
        <v>1603</v>
      </c>
      <c r="Q222" s="86" t="s">
        <v>1603</v>
      </c>
      <c r="R222" s="86" t="s">
        <v>1603</v>
      </c>
      <c r="S222" s="86" t="s">
        <v>1603</v>
      </c>
      <c r="T222" s="86" t="s">
        <v>1603</v>
      </c>
      <c r="U222" s="86" t="s">
        <v>1603</v>
      </c>
      <c r="V222" s="86" t="s">
        <v>1603</v>
      </c>
      <c r="W222" s="86" t="s">
        <v>1603</v>
      </c>
      <c r="X222" s="86" t="s">
        <v>1603</v>
      </c>
      <c r="Y222" s="86" t="s">
        <v>1603</v>
      </c>
      <c r="Z222" s="86" t="s">
        <v>1603</v>
      </c>
      <c r="AA222" s="86" t="s">
        <v>1603</v>
      </c>
      <c r="AB222" s="86" t="s">
        <v>1603</v>
      </c>
      <c r="AC222" s="86" t="s">
        <v>1603</v>
      </c>
      <c r="AD222" s="86" t="s">
        <v>1603</v>
      </c>
      <c r="AE222" s="86" t="s">
        <v>1603</v>
      </c>
      <c r="AF222" s="86" t="s">
        <v>1603</v>
      </c>
      <c r="AG222" s="86" t="s">
        <v>1603</v>
      </c>
      <c r="AH222" s="86" t="s">
        <v>1603</v>
      </c>
      <c r="AI222" s="86" t="s">
        <v>1603</v>
      </c>
      <c r="AJ222" s="86" t="s">
        <v>1603</v>
      </c>
      <c r="AK222" s="86" t="s">
        <v>1603</v>
      </c>
      <c r="AL222" s="86" t="s">
        <v>1603</v>
      </c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2</v>
      </c>
      <c r="J228" s="34">
        <f>COUNTIF(L228:AM228,"APAGADO")</f>
        <v>26</v>
      </c>
      <c r="K228" s="35">
        <f>(I228)/(J228+I228)</f>
        <v>7.1428571428571425E-2</v>
      </c>
      <c r="L228" s="86" t="s">
        <v>1603</v>
      </c>
      <c r="M228" s="86" t="s">
        <v>1603</v>
      </c>
      <c r="N228" s="86" t="s">
        <v>1603</v>
      </c>
      <c r="O228" s="86" t="s">
        <v>1603</v>
      </c>
      <c r="P228" s="86" t="s">
        <v>1603</v>
      </c>
      <c r="Q228" s="86" t="s">
        <v>1603</v>
      </c>
      <c r="R228" s="86" t="s">
        <v>1603</v>
      </c>
      <c r="S228" s="86" t="s">
        <v>1603</v>
      </c>
      <c r="T228" s="86" t="s">
        <v>1603</v>
      </c>
      <c r="U228" s="86" t="s">
        <v>1603</v>
      </c>
      <c r="V228" s="86"/>
      <c r="W228" s="86" t="s">
        <v>1603</v>
      </c>
      <c r="X228" s="86" t="s">
        <v>1603</v>
      </c>
      <c r="Y228" s="86" t="s">
        <v>1603</v>
      </c>
      <c r="Z228" s="86" t="s">
        <v>1603</v>
      </c>
      <c r="AA228" s="86" t="s">
        <v>1603</v>
      </c>
      <c r="AB228" s="86" t="s">
        <v>1603</v>
      </c>
      <c r="AC228" s="86" t="s">
        <v>1603</v>
      </c>
      <c r="AD228" s="86" t="s">
        <v>1603</v>
      </c>
      <c r="AE228" s="86" t="s">
        <v>1603</v>
      </c>
      <c r="AF228" s="86" t="s">
        <v>1603</v>
      </c>
      <c r="AG228" s="86" t="s">
        <v>1603</v>
      </c>
      <c r="AH228" s="86" t="s">
        <v>1603</v>
      </c>
      <c r="AI228" s="86" t="s">
        <v>1603</v>
      </c>
      <c r="AJ228" s="86" t="s">
        <v>1603</v>
      </c>
      <c r="AK228" s="86" t="s">
        <v>1603</v>
      </c>
      <c r="AL228" s="86" t="s">
        <v>1603</v>
      </c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332</v>
      </c>
      <c r="C230" t="s">
        <v>1143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2"/>
        <v>27</v>
      </c>
      <c r="J230" s="34">
        <f t="shared" si="23"/>
        <v>1</v>
      </c>
      <c r="K230" s="35">
        <f t="shared" si="24"/>
        <v>0.9642857142857143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 t="s">
        <v>1603</v>
      </c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335</v>
      </c>
      <c r="C231" t="s">
        <v>1143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337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338</v>
      </c>
      <c r="C233" t="s">
        <v>1143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340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342</v>
      </c>
      <c r="C235" t="s">
        <v>1142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344</v>
      </c>
      <c r="C236" t="s">
        <v>1142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1055</v>
      </c>
      <c r="C237" t="s">
        <v>1142</v>
      </c>
      <c r="D237" t="s">
        <v>1056</v>
      </c>
      <c r="E237" s="33" t="s">
        <v>73</v>
      </c>
      <c r="F237" s="33" t="s">
        <v>28</v>
      </c>
      <c r="G237" s="33"/>
      <c r="H237" s="33" t="s">
        <v>1358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345</v>
      </c>
      <c r="C238" t="s">
        <v>1143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2"/>
        <v>1</v>
      </c>
      <c r="J238" s="34">
        <f t="shared" si="23"/>
        <v>27</v>
      </c>
      <c r="K238" s="35">
        <f t="shared" si="24"/>
        <v>3.5714285714285712E-2</v>
      </c>
      <c r="L238" s="86" t="s">
        <v>1603</v>
      </c>
      <c r="M238" s="86" t="s">
        <v>1603</v>
      </c>
      <c r="N238" s="86" t="s">
        <v>1603</v>
      </c>
      <c r="O238" s="86" t="s">
        <v>1603</v>
      </c>
      <c r="P238" s="86" t="s">
        <v>1603</v>
      </c>
      <c r="Q238" s="86" t="s">
        <v>1603</v>
      </c>
      <c r="R238" s="86" t="s">
        <v>1603</v>
      </c>
      <c r="S238" s="86" t="s">
        <v>1603</v>
      </c>
      <c r="T238" s="86" t="s">
        <v>1603</v>
      </c>
      <c r="U238" s="86" t="s">
        <v>1603</v>
      </c>
      <c r="V238" s="86" t="s">
        <v>1603</v>
      </c>
      <c r="W238" s="86" t="s">
        <v>1603</v>
      </c>
      <c r="X238" s="86" t="s">
        <v>1603</v>
      </c>
      <c r="Y238" s="86" t="s">
        <v>1603</v>
      </c>
      <c r="Z238" s="86" t="s">
        <v>1603</v>
      </c>
      <c r="AA238" s="86" t="s">
        <v>1603</v>
      </c>
      <c r="AB238" s="86" t="s">
        <v>1603</v>
      </c>
      <c r="AC238" s="86" t="s">
        <v>1603</v>
      </c>
      <c r="AD238" s="86" t="s">
        <v>1603</v>
      </c>
      <c r="AE238" s="86" t="s">
        <v>1603</v>
      </c>
      <c r="AF238" s="86" t="s">
        <v>1603</v>
      </c>
      <c r="AG238" s="86" t="s">
        <v>1603</v>
      </c>
      <c r="AH238" s="86" t="s">
        <v>1603</v>
      </c>
      <c r="AI238" s="86" t="s">
        <v>1603</v>
      </c>
      <c r="AJ238" s="86" t="s">
        <v>1603</v>
      </c>
      <c r="AK238" s="86" t="s">
        <v>1603</v>
      </c>
      <c r="AL238" s="86" t="s">
        <v>1603</v>
      </c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347</v>
      </c>
      <c r="C239" t="s">
        <v>1143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1380</v>
      </c>
      <c r="C240" t="s">
        <v>1143</v>
      </c>
      <c r="D240" t="s">
        <v>1057</v>
      </c>
      <c r="E240" s="33" t="s">
        <v>73</v>
      </c>
      <c r="F240" s="33" t="s">
        <v>28</v>
      </c>
      <c r="G240" s="33"/>
      <c r="H240" s="33" t="s">
        <v>1359</v>
      </c>
      <c r="I240" s="34">
        <f>COUNTIF(L240:AM240,"")</f>
        <v>2</v>
      </c>
      <c r="J240" s="34">
        <f>COUNTIF(L240:AM240,"APAGADO")</f>
        <v>26</v>
      </c>
      <c r="K240" s="35">
        <f>(I240)/(J240+I240)</f>
        <v>7.1428571428571425E-2</v>
      </c>
      <c r="L240" s="86" t="s">
        <v>1603</v>
      </c>
      <c r="M240" s="86" t="s">
        <v>1603</v>
      </c>
      <c r="N240" s="86" t="s">
        <v>1603</v>
      </c>
      <c r="O240" s="86" t="s">
        <v>1603</v>
      </c>
      <c r="P240" s="86" t="s">
        <v>1603</v>
      </c>
      <c r="Q240" s="86" t="s">
        <v>1603</v>
      </c>
      <c r="R240" s="86" t="s">
        <v>1603</v>
      </c>
      <c r="S240" s="86" t="s">
        <v>1603</v>
      </c>
      <c r="T240" s="86" t="s">
        <v>1603</v>
      </c>
      <c r="U240" s="86" t="s">
        <v>1603</v>
      </c>
      <c r="V240" s="86" t="s">
        <v>1603</v>
      </c>
      <c r="W240" s="86" t="s">
        <v>1603</v>
      </c>
      <c r="X240" s="86" t="s">
        <v>1603</v>
      </c>
      <c r="Y240" s="86" t="s">
        <v>1603</v>
      </c>
      <c r="Z240" s="86" t="s">
        <v>1603</v>
      </c>
      <c r="AA240" s="86" t="s">
        <v>1603</v>
      </c>
      <c r="AB240" s="86" t="s">
        <v>1603</v>
      </c>
      <c r="AC240" s="86" t="s">
        <v>1603</v>
      </c>
      <c r="AD240" s="86" t="s">
        <v>1603</v>
      </c>
      <c r="AE240" s="86" t="s">
        <v>1603</v>
      </c>
      <c r="AF240" s="86" t="s">
        <v>1603</v>
      </c>
      <c r="AG240" s="86" t="s">
        <v>1603</v>
      </c>
      <c r="AH240" s="86" t="s">
        <v>1603</v>
      </c>
      <c r="AI240" s="86" t="s">
        <v>1603</v>
      </c>
      <c r="AJ240" s="86" t="s">
        <v>1603</v>
      </c>
      <c r="AK240" s="86" t="s">
        <v>1603</v>
      </c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348</v>
      </c>
      <c r="C241" t="s">
        <v>1143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350</v>
      </c>
      <c r="C242" t="s">
        <v>1143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1379</v>
      </c>
      <c r="C243" t="s">
        <v>1143</v>
      </c>
      <c r="D243" t="s">
        <v>1058</v>
      </c>
      <c r="E243" s="33" t="s">
        <v>19</v>
      </c>
      <c r="F243" s="33" t="s">
        <v>28</v>
      </c>
      <c r="G243" s="33"/>
      <c r="H243" s="33" t="s">
        <v>1360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351</v>
      </c>
      <c r="C244" t="s">
        <v>1142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2"/>
        <v>10</v>
      </c>
      <c r="J244" s="34">
        <f t="shared" si="23"/>
        <v>18</v>
      </c>
      <c r="K244" s="35">
        <f t="shared" si="24"/>
        <v>0.35714285714285715</v>
      </c>
      <c r="L244" s="86" t="s">
        <v>1603</v>
      </c>
      <c r="M244" s="86" t="s">
        <v>1603</v>
      </c>
      <c r="N244" s="86" t="s">
        <v>1603</v>
      </c>
      <c r="O244" s="86" t="s">
        <v>1603</v>
      </c>
      <c r="P244" s="86" t="s">
        <v>1603</v>
      </c>
      <c r="Q244" s="86" t="s">
        <v>1603</v>
      </c>
      <c r="R244" s="86" t="s">
        <v>1603</v>
      </c>
      <c r="S244" s="86" t="s">
        <v>1603</v>
      </c>
      <c r="T244" s="86" t="s">
        <v>1603</v>
      </c>
      <c r="U244" s="86" t="s">
        <v>1603</v>
      </c>
      <c r="V244" s="86" t="s">
        <v>1603</v>
      </c>
      <c r="W244" s="86" t="s">
        <v>1603</v>
      </c>
      <c r="X244" s="86" t="s">
        <v>1603</v>
      </c>
      <c r="Y244" s="86" t="s">
        <v>1603</v>
      </c>
      <c r="Z244" s="86" t="s">
        <v>1603</v>
      </c>
      <c r="AA244" s="86"/>
      <c r="AB244" s="86"/>
      <c r="AC244" s="86"/>
      <c r="AD244" s="86"/>
      <c r="AE244" s="86"/>
      <c r="AF244" s="86"/>
      <c r="AG244" s="86"/>
      <c r="AH244" s="86" t="s">
        <v>1603</v>
      </c>
      <c r="AI244" s="86" t="s">
        <v>1603</v>
      </c>
      <c r="AJ244" s="86" t="s">
        <v>1603</v>
      </c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367</v>
      </c>
      <c r="C245" t="s">
        <v>1143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6</v>
      </c>
      <c r="J245" s="34">
        <f>COUNTIF(L245:AM245,"APAGADO")</f>
        <v>22</v>
      </c>
      <c r="K245" s="35">
        <f>(I245)/(J245+I245)</f>
        <v>0.21428571428571427</v>
      </c>
      <c r="L245" s="86" t="s">
        <v>1603</v>
      </c>
      <c r="M245" s="86" t="s">
        <v>1603</v>
      </c>
      <c r="N245" s="86" t="s">
        <v>1603</v>
      </c>
      <c r="O245" s="86" t="s">
        <v>1603</v>
      </c>
      <c r="P245" s="86" t="s">
        <v>1603</v>
      </c>
      <c r="Q245" s="86" t="s">
        <v>1603</v>
      </c>
      <c r="R245" s="86" t="s">
        <v>1603</v>
      </c>
      <c r="S245" s="86" t="s">
        <v>1603</v>
      </c>
      <c r="T245" s="86" t="s">
        <v>1603</v>
      </c>
      <c r="U245" s="86" t="s">
        <v>1603</v>
      </c>
      <c r="V245" s="86" t="s">
        <v>1603</v>
      </c>
      <c r="W245" s="86" t="s">
        <v>1603</v>
      </c>
      <c r="X245" s="86" t="s">
        <v>1603</v>
      </c>
      <c r="Y245" s="86" t="s">
        <v>1603</v>
      </c>
      <c r="Z245" s="86" t="s">
        <v>1603</v>
      </c>
      <c r="AA245" s="86" t="s">
        <v>1603</v>
      </c>
      <c r="AB245" s="86" t="s">
        <v>1603</v>
      </c>
      <c r="AC245" s="86" t="s">
        <v>1603</v>
      </c>
      <c r="AD245" s="86" t="s">
        <v>1603</v>
      </c>
      <c r="AE245" s="86"/>
      <c r="AF245" s="86"/>
      <c r="AG245" s="86"/>
      <c r="AH245" s="86" t="s">
        <v>1603</v>
      </c>
      <c r="AI245" s="86" t="s">
        <v>1603</v>
      </c>
      <c r="AJ245" s="86" t="s">
        <v>1603</v>
      </c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1059</v>
      </c>
      <c r="C246" t="s">
        <v>1143</v>
      </c>
      <c r="D246" t="s">
        <v>1060</v>
      </c>
      <c r="E246" s="33" t="s">
        <v>73</v>
      </c>
      <c r="F246" s="33" t="s">
        <v>28</v>
      </c>
      <c r="G246" s="33"/>
      <c r="H246" s="33" t="s">
        <v>1361</v>
      </c>
      <c r="I246" s="34">
        <f>COUNTIF(L246:AM246,"")</f>
        <v>10</v>
      </c>
      <c r="J246" s="34">
        <f>COUNTIF(L246:AM246,"APAGADO")</f>
        <v>18</v>
      </c>
      <c r="K246" s="35">
        <f>(I246)/(J246+I246)</f>
        <v>0.35714285714285715</v>
      </c>
      <c r="L246" s="86" t="s">
        <v>1603</v>
      </c>
      <c r="M246" s="86" t="s">
        <v>1603</v>
      </c>
      <c r="N246" s="86" t="s">
        <v>1603</v>
      </c>
      <c r="O246" s="86" t="s">
        <v>1603</v>
      </c>
      <c r="P246" s="86" t="s">
        <v>1603</v>
      </c>
      <c r="Q246" s="86" t="s">
        <v>1603</v>
      </c>
      <c r="R246" s="86" t="s">
        <v>1603</v>
      </c>
      <c r="S246" s="86" t="s">
        <v>1603</v>
      </c>
      <c r="T246" s="86" t="s">
        <v>1603</v>
      </c>
      <c r="U246" s="86" t="s">
        <v>1603</v>
      </c>
      <c r="V246" s="86" t="s">
        <v>1603</v>
      </c>
      <c r="W246" s="86" t="s">
        <v>1603</v>
      </c>
      <c r="X246" s="86" t="s">
        <v>1603</v>
      </c>
      <c r="Y246" s="86" t="s">
        <v>1603</v>
      </c>
      <c r="Z246" s="86" t="s">
        <v>1603</v>
      </c>
      <c r="AA246" s="86"/>
      <c r="AB246" s="86"/>
      <c r="AC246" s="86"/>
      <c r="AD246" s="86"/>
      <c r="AE246" s="86"/>
      <c r="AF246" s="86"/>
      <c r="AG246" s="86"/>
      <c r="AH246" s="86" t="s">
        <v>1603</v>
      </c>
      <c r="AI246" s="86" t="s">
        <v>1603</v>
      </c>
      <c r="AJ246" s="86" t="s">
        <v>1603</v>
      </c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354</v>
      </c>
      <c r="C247" t="s">
        <v>1143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356</v>
      </c>
      <c r="C248" t="s">
        <v>1143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1061</v>
      </c>
      <c r="C249" t="s">
        <v>1143</v>
      </c>
      <c r="D249" t="s">
        <v>355</v>
      </c>
      <c r="E249" s="33" t="s">
        <v>19</v>
      </c>
      <c r="F249" s="33" t="s">
        <v>28</v>
      </c>
      <c r="G249" s="33"/>
      <c r="H249" s="33" t="s">
        <v>1362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357</v>
      </c>
      <c r="B250" t="s">
        <v>1054</v>
      </c>
      <c r="C250" t="s">
        <v>1143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2"/>
        <v>26</v>
      </c>
      <c r="J250" s="34">
        <f t="shared" si="23"/>
        <v>2</v>
      </c>
      <c r="K250" s="35">
        <f t="shared" si="24"/>
        <v>0.9285714285714286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 t="s">
        <v>1603</v>
      </c>
      <c r="AC250" s="86" t="s">
        <v>1603</v>
      </c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359</v>
      </c>
      <c r="C251" t="s">
        <v>1143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361</v>
      </c>
      <c r="C252" t="s">
        <v>1143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2"/>
        <v>1</v>
      </c>
      <c r="J252" s="34">
        <f t="shared" si="23"/>
        <v>27</v>
      </c>
      <c r="K252" s="35">
        <f t="shared" si="24"/>
        <v>3.5714285714285712E-2</v>
      </c>
      <c r="L252" s="86" t="s">
        <v>1603</v>
      </c>
      <c r="M252" s="86" t="s">
        <v>1603</v>
      </c>
      <c r="N252" s="86" t="s">
        <v>1603</v>
      </c>
      <c r="O252" s="86" t="s">
        <v>1603</v>
      </c>
      <c r="P252" s="86" t="s">
        <v>1603</v>
      </c>
      <c r="Q252" s="86" t="s">
        <v>1603</v>
      </c>
      <c r="R252" s="86" t="s">
        <v>1603</v>
      </c>
      <c r="S252" s="86" t="s">
        <v>1603</v>
      </c>
      <c r="T252" s="86" t="s">
        <v>1603</v>
      </c>
      <c r="U252" s="86" t="s">
        <v>1603</v>
      </c>
      <c r="V252" s="86" t="s">
        <v>1603</v>
      </c>
      <c r="W252" s="86" t="s">
        <v>1603</v>
      </c>
      <c r="X252" s="86" t="s">
        <v>1603</v>
      </c>
      <c r="Y252" s="86" t="s">
        <v>1603</v>
      </c>
      <c r="Z252" s="86" t="s">
        <v>1603</v>
      </c>
      <c r="AA252" s="86" t="s">
        <v>1603</v>
      </c>
      <c r="AB252" s="86" t="s">
        <v>1603</v>
      </c>
      <c r="AC252" s="86" t="s">
        <v>1603</v>
      </c>
      <c r="AD252" s="86" t="s">
        <v>1603</v>
      </c>
      <c r="AE252" s="86" t="s">
        <v>1603</v>
      </c>
      <c r="AF252" s="86" t="s">
        <v>1603</v>
      </c>
      <c r="AG252" s="86" t="s">
        <v>1603</v>
      </c>
      <c r="AH252" s="86" t="s">
        <v>1603</v>
      </c>
      <c r="AI252" s="86" t="s">
        <v>1603</v>
      </c>
      <c r="AJ252" s="86" t="s">
        <v>1603</v>
      </c>
      <c r="AK252" s="86" t="s">
        <v>1603</v>
      </c>
      <c r="AL252" s="86" t="s">
        <v>1603</v>
      </c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1062</v>
      </c>
      <c r="C253" t="s">
        <v>1143</v>
      </c>
      <c r="D253" t="s">
        <v>1063</v>
      </c>
      <c r="E253" s="33" t="s">
        <v>73</v>
      </c>
      <c r="F253" s="33" t="s">
        <v>28</v>
      </c>
      <c r="G253" s="33"/>
      <c r="H253" s="33" t="s">
        <v>1363</v>
      </c>
      <c r="I253" s="34">
        <f>COUNTIF(L253:AM253,"")</f>
        <v>2</v>
      </c>
      <c r="J253" s="34">
        <f>COUNTIF(L253:AM253,"APAGADO")</f>
        <v>26</v>
      </c>
      <c r="K253" s="35">
        <f>(I253)/(J253+I253)</f>
        <v>7.1428571428571425E-2</v>
      </c>
      <c r="L253" s="86" t="s">
        <v>1603</v>
      </c>
      <c r="M253" s="86" t="s">
        <v>1603</v>
      </c>
      <c r="N253" s="86" t="s">
        <v>1603</v>
      </c>
      <c r="O253" s="86" t="s">
        <v>1603</v>
      </c>
      <c r="P253" s="86" t="s">
        <v>1603</v>
      </c>
      <c r="Q253" s="86" t="s">
        <v>1603</v>
      </c>
      <c r="R253" s="86" t="s">
        <v>1603</v>
      </c>
      <c r="S253" s="86" t="s">
        <v>1603</v>
      </c>
      <c r="T253" s="86" t="s">
        <v>1603</v>
      </c>
      <c r="U253" s="86" t="s">
        <v>1603</v>
      </c>
      <c r="V253" s="86" t="s">
        <v>1603</v>
      </c>
      <c r="W253" s="86" t="s">
        <v>1603</v>
      </c>
      <c r="X253" s="86" t="s">
        <v>1603</v>
      </c>
      <c r="Y253" s="86" t="s">
        <v>1603</v>
      </c>
      <c r="Z253" s="86" t="s">
        <v>1603</v>
      </c>
      <c r="AA253" s="86" t="s">
        <v>1603</v>
      </c>
      <c r="AB253" s="86" t="s">
        <v>1603</v>
      </c>
      <c r="AC253" s="86" t="s">
        <v>1603</v>
      </c>
      <c r="AD253" s="86" t="s">
        <v>1603</v>
      </c>
      <c r="AE253" s="86" t="s">
        <v>1603</v>
      </c>
      <c r="AF253" s="86" t="s">
        <v>1603</v>
      </c>
      <c r="AG253" s="86" t="s">
        <v>1603</v>
      </c>
      <c r="AH253" s="86" t="s">
        <v>1603</v>
      </c>
      <c r="AI253" s="86" t="s">
        <v>1603</v>
      </c>
      <c r="AJ253" s="86" t="s">
        <v>1603</v>
      </c>
      <c r="AK253" s="86" t="s">
        <v>1603</v>
      </c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1290</v>
      </c>
      <c r="C254" t="s">
        <v>1143</v>
      </c>
      <c r="D254" t="s">
        <v>1292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2"/>
        <v>3</v>
      </c>
      <c r="J254" s="34">
        <f t="shared" si="23"/>
        <v>25</v>
      </c>
      <c r="K254" s="35">
        <f t="shared" si="24"/>
        <v>0.10714285714285714</v>
      </c>
      <c r="L254" s="86" t="s">
        <v>1603</v>
      </c>
      <c r="M254" s="86" t="s">
        <v>1603</v>
      </c>
      <c r="N254" s="86" t="s">
        <v>1603</v>
      </c>
      <c r="O254" s="86" t="s">
        <v>1603</v>
      </c>
      <c r="P254" s="86" t="s">
        <v>1603</v>
      </c>
      <c r="Q254" s="86" t="s">
        <v>1603</v>
      </c>
      <c r="R254" s="86" t="s">
        <v>1603</v>
      </c>
      <c r="S254" s="86" t="s">
        <v>1603</v>
      </c>
      <c r="T254" s="86" t="s">
        <v>1603</v>
      </c>
      <c r="U254" s="86"/>
      <c r="V254" s="86"/>
      <c r="W254" s="86" t="s">
        <v>1603</v>
      </c>
      <c r="X254" s="86" t="s">
        <v>1603</v>
      </c>
      <c r="Y254" s="86" t="s">
        <v>1603</v>
      </c>
      <c r="Z254" s="86" t="s">
        <v>1603</v>
      </c>
      <c r="AA254" s="86" t="s">
        <v>1603</v>
      </c>
      <c r="AB254" s="86" t="s">
        <v>1603</v>
      </c>
      <c r="AC254" s="86" t="s">
        <v>1603</v>
      </c>
      <c r="AD254" s="86" t="s">
        <v>1603</v>
      </c>
      <c r="AE254" s="86" t="s">
        <v>1603</v>
      </c>
      <c r="AF254" s="86" t="s">
        <v>1603</v>
      </c>
      <c r="AG254" s="86" t="s">
        <v>1603</v>
      </c>
      <c r="AH254" s="86" t="s">
        <v>1603</v>
      </c>
      <c r="AI254" s="86" t="s">
        <v>1603</v>
      </c>
      <c r="AJ254" s="86" t="s">
        <v>1603</v>
      </c>
      <c r="AK254" s="86" t="s">
        <v>1603</v>
      </c>
      <c r="AL254" s="86" t="s">
        <v>1603</v>
      </c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363</v>
      </c>
      <c r="C255" t="s">
        <v>1143</v>
      </c>
      <c r="D255" t="s">
        <v>1292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1064</v>
      </c>
      <c r="C256" t="s">
        <v>1143</v>
      </c>
      <c r="D256" t="s">
        <v>1065</v>
      </c>
      <c r="E256" s="33" t="s">
        <v>19</v>
      </c>
      <c r="F256" s="33" t="s">
        <v>28</v>
      </c>
      <c r="G256" s="33"/>
      <c r="H256" s="33" t="s">
        <v>1364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364</v>
      </c>
      <c r="C257" t="s">
        <v>1143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2"/>
        <v>14</v>
      </c>
      <c r="J257" s="34">
        <f t="shared" si="23"/>
        <v>14</v>
      </c>
      <c r="K257" s="35">
        <f t="shared" si="24"/>
        <v>0.5</v>
      </c>
      <c r="L257" s="86"/>
      <c r="M257" s="86" t="s">
        <v>1603</v>
      </c>
      <c r="N257" s="86" t="s">
        <v>1603</v>
      </c>
      <c r="O257" s="86" t="s">
        <v>1603</v>
      </c>
      <c r="P257" s="86" t="s">
        <v>1603</v>
      </c>
      <c r="Q257" s="86" t="s">
        <v>1603</v>
      </c>
      <c r="R257" s="86" t="s">
        <v>1603</v>
      </c>
      <c r="S257" s="86" t="s">
        <v>1603</v>
      </c>
      <c r="T257" s="86" t="s">
        <v>1603</v>
      </c>
      <c r="U257" s="86"/>
      <c r="V257" s="86"/>
      <c r="W257" s="86" t="s">
        <v>1603</v>
      </c>
      <c r="X257" s="86" t="s">
        <v>1603</v>
      </c>
      <c r="Y257" s="86" t="s">
        <v>1603</v>
      </c>
      <c r="Z257" s="86" t="s">
        <v>1603</v>
      </c>
      <c r="AA257" s="86" t="s">
        <v>1603</v>
      </c>
      <c r="AB257" s="86"/>
      <c r="AC257" s="86"/>
      <c r="AD257" s="86"/>
      <c r="AE257" s="86"/>
      <c r="AF257" s="86"/>
      <c r="AG257" s="86"/>
      <c r="AH257" s="86"/>
      <c r="AI257" s="86"/>
      <c r="AJ257" s="86"/>
      <c r="AK257" s="86" t="s">
        <v>1603</v>
      </c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366</v>
      </c>
      <c r="C258" t="s">
        <v>1143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2"/>
        <v>28</v>
      </c>
      <c r="J258" s="34">
        <f t="shared" ref="J258:J323" si="39">COUNTIF(L258:AM258,"APAGADO")</f>
        <v>0</v>
      </c>
      <c r="K258" s="35">
        <f t="shared" ref="K258:K323" si="40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1066</v>
      </c>
      <c r="C259" t="s">
        <v>1143</v>
      </c>
      <c r="D259" t="s">
        <v>1067</v>
      </c>
      <c r="E259" s="33" t="s">
        <v>73</v>
      </c>
      <c r="F259" s="33" t="s">
        <v>28</v>
      </c>
      <c r="G259" s="33"/>
      <c r="H259" s="33" t="s">
        <v>1365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1376</v>
      </c>
      <c r="C260" t="s">
        <v>1143</v>
      </c>
      <c r="D260" t="s">
        <v>1069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2"/>
        <v>27</v>
      </c>
      <c r="J260" s="34">
        <f t="shared" si="39"/>
        <v>1</v>
      </c>
      <c r="K260" s="35">
        <f t="shared" si="40"/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 t="s">
        <v>1603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1377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1">COUNTIF(L261:AM261,"")</f>
        <v>27</v>
      </c>
      <c r="J261" s="34">
        <f t="shared" ref="J261" si="42">COUNTIF(L261:AM261,"APAGADO")</f>
        <v>1</v>
      </c>
      <c r="K261" s="35">
        <f t="shared" ref="K261" si="43">(I261)/(J261+I261)</f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 t="s">
        <v>1603</v>
      </c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1068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1378</v>
      </c>
      <c r="I262" s="34">
        <f t="shared" ref="I262" si="44">COUNTIF(L262:AM262,"")</f>
        <v>27</v>
      </c>
      <c r="J262" s="34">
        <f t="shared" ref="J262" si="45">COUNTIF(L262:AM262,"APAGADO")</f>
        <v>1</v>
      </c>
      <c r="K262" s="35">
        <f t="shared" ref="K262" si="46">(I262)/(J262+I262)</f>
        <v>0.9642857142857143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 t="s">
        <v>1603</v>
      </c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369</v>
      </c>
      <c r="C263" t="s">
        <v>1143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2"/>
        <v>27</v>
      </c>
      <c r="J263" s="34">
        <f t="shared" si="39"/>
        <v>1</v>
      </c>
      <c r="K263" s="35">
        <f t="shared" si="40"/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 t="s">
        <v>1603</v>
      </c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1070</v>
      </c>
      <c r="C264" t="s">
        <v>1143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2"/>
        <v>27</v>
      </c>
      <c r="J264" s="34">
        <f t="shared" si="39"/>
        <v>1</v>
      </c>
      <c r="K264" s="35">
        <f t="shared" si="40"/>
        <v>0.9642857142857143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 t="s">
        <v>1603</v>
      </c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372</v>
      </c>
      <c r="C265" t="s">
        <v>1143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2"/>
        <v>27</v>
      </c>
      <c r="J265" s="34">
        <f t="shared" si="39"/>
        <v>1</v>
      </c>
      <c r="K265" s="35">
        <f t="shared" si="40"/>
        <v>0.9642857142857143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 t="s">
        <v>1603</v>
      </c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374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2"/>
        <v>27</v>
      </c>
      <c r="J266" s="34">
        <f t="shared" si="39"/>
        <v>1</v>
      </c>
      <c r="K266" s="35">
        <f t="shared" si="40"/>
        <v>0.9642857142857143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 t="s">
        <v>1603</v>
      </c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375</v>
      </c>
      <c r="C267" t="s">
        <v>1143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2"/>
        <v>27</v>
      </c>
      <c r="J267" s="34">
        <f t="shared" si="39"/>
        <v>1</v>
      </c>
      <c r="K267" s="35">
        <f t="shared" si="40"/>
        <v>0.9642857142857143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 t="s">
        <v>1603</v>
      </c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377</v>
      </c>
      <c r="C268" t="s">
        <v>1143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2"/>
        <v>27</v>
      </c>
      <c r="J268" s="34">
        <f t="shared" si="39"/>
        <v>1</v>
      </c>
      <c r="K268" s="35">
        <f t="shared" si="40"/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 t="s">
        <v>1603</v>
      </c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B269" t="s">
        <v>1596</v>
      </c>
      <c r="C269" t="s">
        <v>1142</v>
      </c>
      <c r="D269" t="s">
        <v>1597</v>
      </c>
      <c r="E269" s="33"/>
      <c r="F269" s="33"/>
      <c r="G269" s="33"/>
      <c r="H269" s="33"/>
      <c r="I269" s="34">
        <f t="shared" si="32"/>
        <v>27</v>
      </c>
      <c r="J269" s="34">
        <f t="shared" si="39"/>
        <v>1</v>
      </c>
      <c r="K269" s="35">
        <f t="shared" si="40"/>
        <v>0.9642857142857143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 t="s">
        <v>1603</v>
      </c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1080</v>
      </c>
      <c r="C270" t="s">
        <v>1143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2"/>
        <v>27</v>
      </c>
      <c r="J270" s="34">
        <f>COUNTIF(L270:AM270,"APAGADO")</f>
        <v>1</v>
      </c>
      <c r="K270" s="35">
        <f>(I270)/(J270+I270)</f>
        <v>0.9642857142857143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 t="s">
        <v>1603</v>
      </c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1081</v>
      </c>
      <c r="C271" t="s">
        <v>1143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2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 t="s">
        <v>1603</v>
      </c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381</v>
      </c>
      <c r="C272" t="s">
        <v>1143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2"/>
        <v>27</v>
      </c>
      <c r="J272" s="34">
        <f>COUNTIF(L272:AM272,"APAGADO")</f>
        <v>1</v>
      </c>
      <c r="K272" s="35">
        <f>(I272)/(J272+I272)</f>
        <v>0.9642857142857143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 t="s">
        <v>1603</v>
      </c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383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2"/>
        <v>27</v>
      </c>
      <c r="J273" s="34">
        <f>COUNTIF(L273:AM273,"APAGADO")</f>
        <v>1</v>
      </c>
      <c r="K273" s="35">
        <f>(I273)/(J273+I273)</f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 t="s">
        <v>1603</v>
      </c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1071</v>
      </c>
      <c r="C274" t="s">
        <v>1143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2"/>
        <v>27</v>
      </c>
      <c r="J274" s="34">
        <f t="shared" si="39"/>
        <v>1</v>
      </c>
      <c r="K274" s="35">
        <f t="shared" si="40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 t="s">
        <v>1603</v>
      </c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1072</v>
      </c>
      <c r="C275" t="s">
        <v>1143</v>
      </c>
      <c r="D275" t="s">
        <v>1073</v>
      </c>
      <c r="E275" s="33" t="s">
        <v>19</v>
      </c>
      <c r="F275" s="33" t="s">
        <v>28</v>
      </c>
      <c r="G275" s="33"/>
      <c r="H275" s="33" t="s">
        <v>984</v>
      </c>
      <c r="I275" s="34">
        <f t="shared" si="32"/>
        <v>26</v>
      </c>
      <c r="J275" s="34">
        <f t="shared" si="39"/>
        <v>2</v>
      </c>
      <c r="K275" s="35">
        <f t="shared" si="40"/>
        <v>0.9285714285714286</v>
      </c>
      <c r="L275" s="86"/>
      <c r="M275" s="86"/>
      <c r="N275" s="86"/>
      <c r="O275" s="86"/>
      <c r="P275" s="86"/>
      <c r="Q275" s="86"/>
      <c r="R275" s="86"/>
      <c r="S275" s="86"/>
      <c r="T275" s="86" t="s">
        <v>1603</v>
      </c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 t="s">
        <v>1603</v>
      </c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1074</v>
      </c>
      <c r="C276" t="s">
        <v>1143</v>
      </c>
      <c r="D276" t="s">
        <v>1075</v>
      </c>
      <c r="E276" s="33" t="s">
        <v>19</v>
      </c>
      <c r="F276" s="33" t="s">
        <v>28</v>
      </c>
      <c r="G276" s="33"/>
      <c r="H276" s="33" t="s">
        <v>985</v>
      </c>
      <c r="I276" s="34">
        <f t="shared" si="32"/>
        <v>27</v>
      </c>
      <c r="J276" s="34">
        <f t="shared" si="39"/>
        <v>1</v>
      </c>
      <c r="K276" s="35">
        <f t="shared" si="40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 t="s">
        <v>1603</v>
      </c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1076</v>
      </c>
      <c r="C277" t="s">
        <v>1143</v>
      </c>
      <c r="D277" t="s">
        <v>1077</v>
      </c>
      <c r="E277" s="33" t="s">
        <v>19</v>
      </c>
      <c r="F277" s="33" t="s">
        <v>28</v>
      </c>
      <c r="G277" s="33"/>
      <c r="H277" s="33" t="s">
        <v>986</v>
      </c>
      <c r="I277" s="34">
        <f t="shared" ref="I277:I351" si="47">COUNTIF(L277:AM277,"")</f>
        <v>26</v>
      </c>
      <c r="J277" s="34">
        <f t="shared" si="39"/>
        <v>2</v>
      </c>
      <c r="K277" s="35">
        <f t="shared" si="40"/>
        <v>0.9285714285714286</v>
      </c>
      <c r="L277" s="86"/>
      <c r="M277" s="86"/>
      <c r="N277" s="86"/>
      <c r="O277" s="86"/>
      <c r="P277" s="86"/>
      <c r="Q277" s="86"/>
      <c r="R277" s="86"/>
      <c r="S277" s="86"/>
      <c r="T277" s="86" t="s">
        <v>1603</v>
      </c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 t="s">
        <v>1603</v>
      </c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1078</v>
      </c>
      <c r="C278" t="s">
        <v>1143</v>
      </c>
      <c r="D278" t="s">
        <v>1079</v>
      </c>
      <c r="E278" s="33" t="s">
        <v>19</v>
      </c>
      <c r="F278" s="33" t="s">
        <v>28</v>
      </c>
      <c r="G278" s="33"/>
      <c r="H278" s="33" t="s">
        <v>987</v>
      </c>
      <c r="I278" s="34">
        <f t="shared" si="47"/>
        <v>5</v>
      </c>
      <c r="J278" s="34">
        <f t="shared" si="39"/>
        <v>23</v>
      </c>
      <c r="K278" s="35">
        <f t="shared" si="40"/>
        <v>0.17857142857142858</v>
      </c>
      <c r="L278" s="86" t="s">
        <v>1603</v>
      </c>
      <c r="M278" s="86" t="s">
        <v>1603</v>
      </c>
      <c r="N278" s="86" t="s">
        <v>1603</v>
      </c>
      <c r="O278" s="86" t="s">
        <v>1603</v>
      </c>
      <c r="P278" s="86" t="s">
        <v>1603</v>
      </c>
      <c r="Q278" s="86" t="s">
        <v>1603</v>
      </c>
      <c r="R278" s="86" t="s">
        <v>1603</v>
      </c>
      <c r="S278" s="86" t="s">
        <v>1603</v>
      </c>
      <c r="T278" s="86" t="s">
        <v>1603</v>
      </c>
      <c r="U278" s="86" t="s">
        <v>1603</v>
      </c>
      <c r="V278" s="86" t="s">
        <v>1603</v>
      </c>
      <c r="W278" s="86" t="s">
        <v>1603</v>
      </c>
      <c r="X278" s="86" t="s">
        <v>1603</v>
      </c>
      <c r="Y278" s="86" t="s">
        <v>1603</v>
      </c>
      <c r="Z278" s="86" t="s">
        <v>1603</v>
      </c>
      <c r="AA278" s="86"/>
      <c r="AB278" s="86" t="s">
        <v>1603</v>
      </c>
      <c r="AC278" s="86" t="s">
        <v>1603</v>
      </c>
      <c r="AD278" s="86" t="s">
        <v>1603</v>
      </c>
      <c r="AE278" s="86" t="s">
        <v>1603</v>
      </c>
      <c r="AF278" s="86" t="s">
        <v>1603</v>
      </c>
      <c r="AG278" s="86" t="s">
        <v>1603</v>
      </c>
      <c r="AH278" s="86" t="s">
        <v>1603</v>
      </c>
      <c r="AI278" s="86" t="s">
        <v>1603</v>
      </c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1255</v>
      </c>
      <c r="C279" t="s">
        <v>1143</v>
      </c>
      <c r="D279" t="s">
        <v>1238</v>
      </c>
      <c r="E279" s="33" t="s">
        <v>19</v>
      </c>
      <c r="F279" s="33" t="s">
        <v>28</v>
      </c>
      <c r="G279" s="33"/>
      <c r="H279" s="33" t="s">
        <v>1240</v>
      </c>
      <c r="I279" s="34">
        <f t="shared" si="47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 t="s">
        <v>1603</v>
      </c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1256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1241</v>
      </c>
      <c r="I280" s="34">
        <f t="shared" si="47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 t="s">
        <v>1603</v>
      </c>
      <c r="AG280" s="86"/>
      <c r="AH280" s="86"/>
      <c r="AI280" s="86"/>
      <c r="AJ280" s="12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1274</v>
      </c>
      <c r="C281" t="s">
        <v>1143</v>
      </c>
      <c r="D281" t="s">
        <v>1237</v>
      </c>
      <c r="E281" s="33" t="s">
        <v>15</v>
      </c>
      <c r="F281" s="33" t="s">
        <v>28</v>
      </c>
      <c r="G281" s="33"/>
      <c r="H281" s="33" t="s">
        <v>1239</v>
      </c>
      <c r="I281" s="34">
        <f t="shared" si="47"/>
        <v>27</v>
      </c>
      <c r="J281" s="34">
        <f>COUNTIF(L281:AM281,"APAGADO")</f>
        <v>1</v>
      </c>
      <c r="K281" s="35">
        <f>(I281)/(J281+I281)</f>
        <v>0.9642857142857143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 t="s">
        <v>1603</v>
      </c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1381</v>
      </c>
      <c r="C282" t="s">
        <v>1143</v>
      </c>
      <c r="D282" t="s">
        <v>1382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8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 t="s">
        <v>1603</v>
      </c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975</v>
      </c>
      <c r="B283" t="s">
        <v>1082</v>
      </c>
      <c r="C283" t="s">
        <v>1143</v>
      </c>
      <c r="D283" t="s">
        <v>1083</v>
      </c>
      <c r="E283" s="33" t="s">
        <v>1137</v>
      </c>
      <c r="F283" s="33" t="s">
        <v>28</v>
      </c>
      <c r="G283" s="33"/>
      <c r="H283" s="33" t="s">
        <v>977</v>
      </c>
      <c r="I283" s="34">
        <f t="shared" si="47"/>
        <v>27</v>
      </c>
      <c r="J283" s="34">
        <f t="shared" si="39"/>
        <v>1</v>
      </c>
      <c r="K283" s="35">
        <f t="shared" si="40"/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 t="s">
        <v>1603</v>
      </c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974</v>
      </c>
      <c r="C284" t="s">
        <v>1143</v>
      </c>
      <c r="D284" t="s">
        <v>1083</v>
      </c>
      <c r="E284" s="33" t="s">
        <v>1138</v>
      </c>
      <c r="F284" s="33" t="s">
        <v>28</v>
      </c>
      <c r="G284" s="33"/>
      <c r="H284" s="33" t="s">
        <v>976</v>
      </c>
      <c r="I284" s="34">
        <f t="shared" si="47"/>
        <v>27</v>
      </c>
      <c r="J284" s="34">
        <f t="shared" si="39"/>
        <v>1</v>
      </c>
      <c r="K284" s="35">
        <f t="shared" si="40"/>
        <v>0.9642857142857143</v>
      </c>
      <c r="L284" s="86"/>
      <c r="M284" s="86"/>
      <c r="N284" s="86"/>
      <c r="O284" s="86"/>
      <c r="P284" s="86"/>
      <c r="Q284" s="86"/>
      <c r="R284" s="86"/>
      <c r="S284" s="86"/>
      <c r="T284" s="86" t="s">
        <v>1603</v>
      </c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385</v>
      </c>
      <c r="C285" t="s">
        <v>1142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7"/>
        <v>24</v>
      </c>
      <c r="J285" s="34">
        <f>COUNTIF(L285:AM285,"APAGADO")</f>
        <v>4</v>
      </c>
      <c r="K285" s="35">
        <f>(I285)/(J285+I285)</f>
        <v>0.8571428571428571</v>
      </c>
      <c r="L285" s="86"/>
      <c r="M285" s="86"/>
      <c r="N285" s="86"/>
      <c r="O285" s="86"/>
      <c r="P285" s="86" t="s">
        <v>1603</v>
      </c>
      <c r="Q285" s="86" t="s">
        <v>1603</v>
      </c>
      <c r="R285" s="86" t="s">
        <v>1603</v>
      </c>
      <c r="S285" s="86" t="s">
        <v>1603</v>
      </c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1084</v>
      </c>
      <c r="C286" t="s">
        <v>1142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7"/>
        <v>2</v>
      </c>
      <c r="J286" s="34">
        <f t="shared" si="39"/>
        <v>26</v>
      </c>
      <c r="K286" s="35">
        <f t="shared" si="40"/>
        <v>7.1428571428571425E-2</v>
      </c>
      <c r="L286" s="86" t="s">
        <v>1603</v>
      </c>
      <c r="M286" s="86" t="s">
        <v>1603</v>
      </c>
      <c r="N286" s="86" t="s">
        <v>1603</v>
      </c>
      <c r="O286" s="86"/>
      <c r="P286" s="86" t="s">
        <v>1603</v>
      </c>
      <c r="Q286" s="86" t="s">
        <v>1603</v>
      </c>
      <c r="R286" s="86" t="s">
        <v>1603</v>
      </c>
      <c r="S286" s="86" t="s">
        <v>1603</v>
      </c>
      <c r="T286" s="86" t="s">
        <v>1603</v>
      </c>
      <c r="U286" s="86" t="s">
        <v>1603</v>
      </c>
      <c r="V286" s="86" t="s">
        <v>1603</v>
      </c>
      <c r="W286" s="86" t="s">
        <v>1603</v>
      </c>
      <c r="X286" s="86" t="s">
        <v>1603</v>
      </c>
      <c r="Y286" s="86" t="s">
        <v>1603</v>
      </c>
      <c r="Z286" s="86" t="s">
        <v>1603</v>
      </c>
      <c r="AA286" s="86" t="s">
        <v>1603</v>
      </c>
      <c r="AB286" s="86" t="s">
        <v>1603</v>
      </c>
      <c r="AC286" s="86" t="s">
        <v>1603</v>
      </c>
      <c r="AD286" s="86" t="s">
        <v>1603</v>
      </c>
      <c r="AE286" s="86" t="s">
        <v>1603</v>
      </c>
      <c r="AF286" s="86" t="s">
        <v>1603</v>
      </c>
      <c r="AG286" s="86" t="s">
        <v>1603</v>
      </c>
      <c r="AH286" s="86" t="s">
        <v>1603</v>
      </c>
      <c r="AI286" s="86" t="s">
        <v>1603</v>
      </c>
      <c r="AJ286" s="86" t="s">
        <v>1603</v>
      </c>
      <c r="AK286" s="86" t="s">
        <v>1603</v>
      </c>
      <c r="AL286" s="86" t="s">
        <v>1603</v>
      </c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1085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7"/>
        <v>4</v>
      </c>
      <c r="J287" s="34">
        <f t="shared" si="39"/>
        <v>24</v>
      </c>
      <c r="K287" s="35">
        <f t="shared" si="40"/>
        <v>0.14285714285714285</v>
      </c>
      <c r="L287" s="86" t="s">
        <v>1603</v>
      </c>
      <c r="M287" s="86" t="s">
        <v>1603</v>
      </c>
      <c r="N287" s="86" t="s">
        <v>1603</v>
      </c>
      <c r="O287" s="86"/>
      <c r="P287" s="86" t="s">
        <v>1603</v>
      </c>
      <c r="Q287" s="86" t="s">
        <v>1603</v>
      </c>
      <c r="R287" s="86"/>
      <c r="S287" s="86"/>
      <c r="T287" s="86" t="s">
        <v>1603</v>
      </c>
      <c r="U287" s="86" t="s">
        <v>1603</v>
      </c>
      <c r="V287" s="86" t="s">
        <v>1603</v>
      </c>
      <c r="W287" s="86" t="s">
        <v>1603</v>
      </c>
      <c r="X287" s="86" t="s">
        <v>1603</v>
      </c>
      <c r="Y287" s="86" t="s">
        <v>1603</v>
      </c>
      <c r="Z287" s="86" t="s">
        <v>1603</v>
      </c>
      <c r="AA287" s="86" t="s">
        <v>1603</v>
      </c>
      <c r="AB287" s="86" t="s">
        <v>1603</v>
      </c>
      <c r="AC287" s="86" t="s">
        <v>1603</v>
      </c>
      <c r="AD287" s="86" t="s">
        <v>1603</v>
      </c>
      <c r="AE287" s="86" t="s">
        <v>1603</v>
      </c>
      <c r="AF287" s="86" t="s">
        <v>1603</v>
      </c>
      <c r="AG287" s="86" t="s">
        <v>1603</v>
      </c>
      <c r="AH287" s="86" t="s">
        <v>1603</v>
      </c>
      <c r="AI287" s="86" t="s">
        <v>1603</v>
      </c>
      <c r="AJ287" s="86" t="s">
        <v>1603</v>
      </c>
      <c r="AK287" s="86" t="s">
        <v>1603</v>
      </c>
      <c r="AL287" s="86" t="s">
        <v>1603</v>
      </c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1086</v>
      </c>
      <c r="C288" t="s">
        <v>1142</v>
      </c>
      <c r="D288" t="s">
        <v>1087</v>
      </c>
      <c r="E288" s="33" t="s">
        <v>19</v>
      </c>
      <c r="F288" s="33" t="s">
        <v>28</v>
      </c>
      <c r="G288" s="33"/>
      <c r="H288" s="33" t="s">
        <v>1303</v>
      </c>
      <c r="I288" s="34">
        <f t="shared" si="47"/>
        <v>27</v>
      </c>
      <c r="J288" s="34">
        <f t="shared" si="39"/>
        <v>1</v>
      </c>
      <c r="K288" s="35">
        <f t="shared" si="40"/>
        <v>0.9642857142857143</v>
      </c>
      <c r="L288" s="86"/>
      <c r="M288" s="86"/>
      <c r="N288" s="86"/>
      <c r="O288" s="86"/>
      <c r="P288" s="86"/>
      <c r="Q288" s="86" t="s">
        <v>1603</v>
      </c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1088</v>
      </c>
      <c r="C289" t="s">
        <v>1142</v>
      </c>
      <c r="D289" t="s">
        <v>1089</v>
      </c>
      <c r="E289" s="33" t="s">
        <v>19</v>
      </c>
      <c r="F289" s="33" t="s">
        <v>28</v>
      </c>
      <c r="G289" s="33"/>
      <c r="H289" s="33" t="s">
        <v>1302</v>
      </c>
      <c r="I289" s="34">
        <f t="shared" si="47"/>
        <v>27</v>
      </c>
      <c r="J289" s="34">
        <f t="shared" si="39"/>
        <v>1</v>
      </c>
      <c r="K289" s="35">
        <f t="shared" si="40"/>
        <v>0.9642857142857143</v>
      </c>
      <c r="L289" s="86"/>
      <c r="M289" s="86"/>
      <c r="N289" s="86"/>
      <c r="O289" s="86"/>
      <c r="P289" s="86"/>
      <c r="Q289" s="86" t="s">
        <v>1603</v>
      </c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1211</v>
      </c>
      <c r="C290" t="s">
        <v>1142</v>
      </c>
      <c r="D290" t="s">
        <v>1208</v>
      </c>
      <c r="E290" s="33" t="s">
        <v>73</v>
      </c>
      <c r="F290" s="33" t="s">
        <v>28</v>
      </c>
      <c r="G290" s="33"/>
      <c r="H290" s="33" t="s">
        <v>1217</v>
      </c>
      <c r="I290" s="34">
        <f t="shared" si="47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/>
      <c r="N290" s="86"/>
      <c r="O290" s="86"/>
      <c r="P290" s="86"/>
      <c r="Q290" s="86" t="s">
        <v>1603</v>
      </c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1212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1218</v>
      </c>
      <c r="I291" s="34">
        <f t="shared" si="47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/>
      <c r="N291" s="86"/>
      <c r="O291" s="86"/>
      <c r="P291" s="86"/>
      <c r="Q291" s="86" t="s">
        <v>1603</v>
      </c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1213</v>
      </c>
      <c r="C292" t="s">
        <v>1142</v>
      </c>
      <c r="D292" t="s">
        <v>1209</v>
      </c>
      <c r="E292" s="33" t="s">
        <v>73</v>
      </c>
      <c r="F292" s="33" t="s">
        <v>28</v>
      </c>
      <c r="G292" s="33"/>
      <c r="H292" s="33" t="s">
        <v>1219</v>
      </c>
      <c r="I292" s="34">
        <f t="shared" si="47"/>
        <v>23</v>
      </c>
      <c r="J292" s="34">
        <f>COUNTIF(L292:AM292,"APAGADO")</f>
        <v>5</v>
      </c>
      <c r="K292" s="35">
        <f>(I292)/(J292+I292)</f>
        <v>0.8214285714285714</v>
      </c>
      <c r="L292" s="86"/>
      <c r="M292" s="86" t="s">
        <v>1603</v>
      </c>
      <c r="N292" s="86" t="s">
        <v>1603</v>
      </c>
      <c r="O292" s="86"/>
      <c r="P292" s="86" t="s">
        <v>1603</v>
      </c>
      <c r="Q292" s="86" t="s">
        <v>1603</v>
      </c>
      <c r="R292" s="86" t="s">
        <v>1603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1214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1220</v>
      </c>
      <c r="I293" s="34">
        <f t="shared" si="47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 t="s">
        <v>1603</v>
      </c>
      <c r="N293" s="86" t="s">
        <v>1603</v>
      </c>
      <c r="O293" s="86"/>
      <c r="P293" s="86" t="s">
        <v>1603</v>
      </c>
      <c r="Q293" s="86" t="s">
        <v>1603</v>
      </c>
      <c r="R293" s="86" t="s">
        <v>1603</v>
      </c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s="89" t="s">
        <v>1580</v>
      </c>
      <c r="B294" t="s">
        <v>1318</v>
      </c>
      <c r="C294" t="s">
        <v>1142</v>
      </c>
      <c r="D294" t="s">
        <v>1319</v>
      </c>
      <c r="E294" t="s">
        <v>19</v>
      </c>
      <c r="F294" t="s">
        <v>28</v>
      </c>
      <c r="G294"/>
      <c r="H294" s="33" t="s">
        <v>1325</v>
      </c>
      <c r="I294" s="34">
        <f t="shared" si="47"/>
        <v>28</v>
      </c>
      <c r="J294" s="34">
        <f t="shared" ref="J294:J295" si="49">COUNTIF(L294:AM294,"APAGADO")</f>
        <v>0</v>
      </c>
      <c r="K294" s="35">
        <f t="shared" ref="K294:K295" si="50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1320</v>
      </c>
      <c r="C295" t="s">
        <v>1142</v>
      </c>
      <c r="D295" t="s">
        <v>1321</v>
      </c>
      <c r="E295" t="s">
        <v>19</v>
      </c>
      <c r="F295" t="s">
        <v>28</v>
      </c>
      <c r="G295"/>
      <c r="H295" s="33" t="s">
        <v>1326</v>
      </c>
      <c r="I295" s="34">
        <f t="shared" si="47"/>
        <v>28</v>
      </c>
      <c r="J295" s="34">
        <f t="shared" si="49"/>
        <v>0</v>
      </c>
      <c r="K295" s="35">
        <f t="shared" si="50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387</v>
      </c>
      <c r="B296" t="s">
        <v>388</v>
      </c>
      <c r="C296" t="s">
        <v>1142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390</v>
      </c>
      <c r="C297" t="s">
        <v>1142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392</v>
      </c>
      <c r="B298" t="s">
        <v>393</v>
      </c>
      <c r="C298" t="s">
        <v>1142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7"/>
        <v>2</v>
      </c>
      <c r="J298" s="34">
        <f t="shared" si="39"/>
        <v>26</v>
      </c>
      <c r="K298" s="35">
        <f t="shared" si="40"/>
        <v>7.1428571428571425E-2</v>
      </c>
      <c r="L298" s="86" t="s">
        <v>1603</v>
      </c>
      <c r="M298" s="86" t="s">
        <v>1603</v>
      </c>
      <c r="N298" s="86" t="s">
        <v>1603</v>
      </c>
      <c r="O298" s="86" t="s">
        <v>1603</v>
      </c>
      <c r="P298" s="86" t="s">
        <v>1603</v>
      </c>
      <c r="Q298" s="86"/>
      <c r="R298" s="86" t="s">
        <v>1603</v>
      </c>
      <c r="S298" s="86" t="s">
        <v>1603</v>
      </c>
      <c r="T298" s="86" t="s">
        <v>1603</v>
      </c>
      <c r="U298" s="86" t="s">
        <v>1603</v>
      </c>
      <c r="V298" s="86" t="s">
        <v>1603</v>
      </c>
      <c r="W298" s="86" t="s">
        <v>1603</v>
      </c>
      <c r="X298" s="86" t="s">
        <v>1603</v>
      </c>
      <c r="Y298" s="86" t="s">
        <v>1603</v>
      </c>
      <c r="Z298" s="86" t="s">
        <v>1603</v>
      </c>
      <c r="AA298" s="86" t="s">
        <v>1603</v>
      </c>
      <c r="AB298" s="86" t="s">
        <v>1603</v>
      </c>
      <c r="AC298" s="86" t="s">
        <v>1603</v>
      </c>
      <c r="AD298" s="86" t="s">
        <v>1603</v>
      </c>
      <c r="AE298" s="86" t="s">
        <v>1603</v>
      </c>
      <c r="AF298" s="86" t="s">
        <v>1603</v>
      </c>
      <c r="AG298" s="86" t="s">
        <v>1603</v>
      </c>
      <c r="AH298" s="86" t="s">
        <v>1603</v>
      </c>
      <c r="AI298" s="86" t="s">
        <v>1603</v>
      </c>
      <c r="AJ298" s="86" t="s">
        <v>1603</v>
      </c>
      <c r="AK298" s="86" t="s">
        <v>1603</v>
      </c>
      <c r="AL298" s="86" t="s">
        <v>1603</v>
      </c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395</v>
      </c>
      <c r="C299" t="s">
        <v>1142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7"/>
        <v>26</v>
      </c>
      <c r="J299" s="34">
        <f t="shared" si="39"/>
        <v>2</v>
      </c>
      <c r="K299" s="35">
        <f t="shared" si="40"/>
        <v>0.9285714285714286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 t="s">
        <v>1603</v>
      </c>
      <c r="AI299" s="86" t="s">
        <v>1603</v>
      </c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1090</v>
      </c>
      <c r="C300" t="s">
        <v>1142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7"/>
        <v>26</v>
      </c>
      <c r="J300" s="34">
        <f>COUNTIF(L300:AM300,"APAGADO")</f>
        <v>2</v>
      </c>
      <c r="K300" s="35">
        <f>(I300)/(J300+I300)</f>
        <v>0.9285714285714286</v>
      </c>
      <c r="L300" s="86"/>
      <c r="M300" s="86"/>
      <c r="N300" s="86"/>
      <c r="O300" s="86"/>
      <c r="P300" s="86"/>
      <c r="Q300" s="86" t="s">
        <v>1603</v>
      </c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 t="s">
        <v>1603</v>
      </c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398</v>
      </c>
      <c r="C301" t="s">
        <v>1142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7"/>
        <v>26</v>
      </c>
      <c r="J301" s="34">
        <f t="shared" si="39"/>
        <v>2</v>
      </c>
      <c r="K301" s="35">
        <f t="shared" si="40"/>
        <v>0.9285714285714286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 t="s">
        <v>1603</v>
      </c>
      <c r="AH301" s="86" t="s">
        <v>1603</v>
      </c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400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26</v>
      </c>
      <c r="J302" s="34">
        <f>COUNTIF(L302:AM302,"APAGADO")</f>
        <v>2</v>
      </c>
      <c r="K302" s="35">
        <f>(I302)/(J302+I302)</f>
        <v>0.9285714285714286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 t="s">
        <v>1603</v>
      </c>
      <c r="AH302" s="86" t="s">
        <v>1603</v>
      </c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1349</v>
      </c>
      <c r="C303" t="s">
        <v>1142</v>
      </c>
      <c r="D303" t="s">
        <v>1350</v>
      </c>
      <c r="E303" s="33" t="s">
        <v>15</v>
      </c>
      <c r="F303" s="33" t="s">
        <v>1136</v>
      </c>
      <c r="G303" s="33" t="s">
        <v>1352</v>
      </c>
      <c r="H303" s="33" t="s">
        <v>1351</v>
      </c>
      <c r="I303" s="34">
        <f>COUNTIF(L303:AM303,"")</f>
        <v>26</v>
      </c>
      <c r="J303" s="34">
        <f>COUNTIF(L303:AM303,"APAGADO")</f>
        <v>2</v>
      </c>
      <c r="K303" s="35">
        <f>(I303)/(J303+I303)</f>
        <v>0.9285714285714286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 t="s">
        <v>1603</v>
      </c>
      <c r="AH303" s="86" t="s">
        <v>1603</v>
      </c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1560</v>
      </c>
      <c r="C304" s="129" t="s">
        <v>1578</v>
      </c>
      <c r="D304" t="s">
        <v>1561</v>
      </c>
      <c r="E304" s="33" t="s">
        <v>15</v>
      </c>
      <c r="F304" s="33" t="s">
        <v>1391</v>
      </c>
      <c r="G304" s="33"/>
      <c r="H304" s="33" t="s">
        <v>1562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410</v>
      </c>
      <c r="C305" t="s">
        <v>1142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387</v>
      </c>
      <c r="B306" t="s">
        <v>401</v>
      </c>
      <c r="C306" t="s">
        <v>1142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7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 t="s">
        <v>1603</v>
      </c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403</v>
      </c>
      <c r="C307" t="s">
        <v>1142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406</v>
      </c>
      <c r="C308" t="s">
        <v>1142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7"/>
        <v>26</v>
      </c>
      <c r="J308" s="34">
        <f>COUNTIF(L308:AM308,"APAGADO")</f>
        <v>2</v>
      </c>
      <c r="K308" s="35">
        <f>(I308)/(J308+I308)</f>
        <v>0.9285714285714286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 t="s">
        <v>1603</v>
      </c>
      <c r="AH308" s="86" t="s">
        <v>1603</v>
      </c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408</v>
      </c>
      <c r="C309" t="s">
        <v>1142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7"/>
        <v>26</v>
      </c>
      <c r="J309" s="34">
        <f>COUNTIF(L309:AM309,"APAGADO")</f>
        <v>2</v>
      </c>
      <c r="K309" s="35">
        <f>(I309)/(J309+I309)</f>
        <v>0.9285714285714286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 t="s">
        <v>1603</v>
      </c>
      <c r="AH309" s="86" t="s">
        <v>1603</v>
      </c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409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7"/>
        <v>26</v>
      </c>
      <c r="J310" s="34">
        <f>COUNTIF(L310:AM310,"APAGADO")</f>
        <v>2</v>
      </c>
      <c r="K310" s="35">
        <f>(I310)/(J310+I310)</f>
        <v>0.9285714285714286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 t="s">
        <v>1603</v>
      </c>
      <c r="AH310" s="86" t="s">
        <v>1603</v>
      </c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412</v>
      </c>
      <c r="B311" t="s">
        <v>413</v>
      </c>
      <c r="C311" t="s">
        <v>1142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7"/>
        <v>26</v>
      </c>
      <c r="J311" s="34">
        <f t="shared" si="39"/>
        <v>2</v>
      </c>
      <c r="K311" s="35">
        <f t="shared" si="40"/>
        <v>0.9285714285714286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 t="s">
        <v>1603</v>
      </c>
      <c r="AH311" s="86" t="s">
        <v>1603</v>
      </c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415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7"/>
        <v>26</v>
      </c>
      <c r="J312" s="34">
        <f t="shared" si="39"/>
        <v>2</v>
      </c>
      <c r="K312" s="35">
        <f t="shared" si="40"/>
        <v>0.9285714285714286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 t="s">
        <v>1603</v>
      </c>
      <c r="AH312" s="86" t="s">
        <v>1603</v>
      </c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416</v>
      </c>
      <c r="C313" t="s">
        <v>1142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7"/>
        <v>26</v>
      </c>
      <c r="J313" s="34">
        <f t="shared" si="39"/>
        <v>2</v>
      </c>
      <c r="K313" s="35">
        <f t="shared" si="40"/>
        <v>0.9285714285714286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 t="s">
        <v>1603</v>
      </c>
      <c r="AH313" s="86" t="s">
        <v>1603</v>
      </c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418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7"/>
        <v>26</v>
      </c>
      <c r="J314" s="34">
        <f t="shared" si="39"/>
        <v>2</v>
      </c>
      <c r="K314" s="35">
        <f t="shared" si="40"/>
        <v>0.9285714285714286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 t="s">
        <v>1603</v>
      </c>
      <c r="AH314" s="86" t="s">
        <v>1603</v>
      </c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419</v>
      </c>
      <c r="C315" t="s">
        <v>1142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7"/>
        <v>26</v>
      </c>
      <c r="J315" s="34">
        <f t="shared" si="39"/>
        <v>2</v>
      </c>
      <c r="K315" s="35">
        <f t="shared" si="40"/>
        <v>0.9285714285714286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 t="s">
        <v>1603</v>
      </c>
      <c r="AH315" s="86" t="s">
        <v>1603</v>
      </c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421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7"/>
        <v>26</v>
      </c>
      <c r="J316" s="34">
        <f t="shared" si="39"/>
        <v>2</v>
      </c>
      <c r="K316" s="35">
        <f t="shared" si="40"/>
        <v>0.9285714285714286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 t="s">
        <v>1603</v>
      </c>
      <c r="AH316" s="86" t="s">
        <v>1603</v>
      </c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980</v>
      </c>
      <c r="C317" t="s">
        <v>1142</v>
      </c>
      <c r="D317" t="s">
        <v>981</v>
      </c>
      <c r="E317" s="33" t="s">
        <v>19</v>
      </c>
      <c r="F317" s="33" t="s">
        <v>28</v>
      </c>
      <c r="G317" s="33"/>
      <c r="H317" s="33" t="s">
        <v>988</v>
      </c>
      <c r="I317" s="34">
        <f t="shared" si="47"/>
        <v>26</v>
      </c>
      <c r="J317" s="34">
        <f>COUNTIF(L317:AM317,"APAGADO")</f>
        <v>2</v>
      </c>
      <c r="K317" s="35">
        <f>(I317)/(J317+I317)</f>
        <v>0.9285714285714286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 t="s">
        <v>1603</v>
      </c>
      <c r="AH317" s="86" t="s">
        <v>1603</v>
      </c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982</v>
      </c>
      <c r="C318" t="s">
        <v>1142</v>
      </c>
      <c r="D318" t="s">
        <v>983</v>
      </c>
      <c r="E318" s="33" t="s">
        <v>19</v>
      </c>
      <c r="F318" s="33" t="s">
        <v>28</v>
      </c>
      <c r="G318" s="33"/>
      <c r="H318" s="33" t="s">
        <v>989</v>
      </c>
      <c r="I318" s="34">
        <f t="shared" si="47"/>
        <v>26</v>
      </c>
      <c r="J318" s="34">
        <f>COUNTIF(L318:AM318,"APAGADO")</f>
        <v>2</v>
      </c>
      <c r="K318" s="35">
        <f>(I318)/(J318+I318)</f>
        <v>0.9285714285714286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 t="s">
        <v>1603</v>
      </c>
      <c r="AH318" s="86" t="s">
        <v>1603</v>
      </c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1091</v>
      </c>
      <c r="C319" t="s">
        <v>1142</v>
      </c>
      <c r="D319" t="s">
        <v>1092</v>
      </c>
      <c r="E319" s="33" t="s">
        <v>19</v>
      </c>
      <c r="F319" s="33" t="s">
        <v>28</v>
      </c>
      <c r="G319" s="33"/>
      <c r="H319" s="33" t="s">
        <v>1304</v>
      </c>
      <c r="I319" s="34">
        <f t="shared" si="47"/>
        <v>26</v>
      </c>
      <c r="J319" s="34">
        <f>COUNTIF(L319:AM319,"APAGADO")</f>
        <v>2</v>
      </c>
      <c r="K319" s="35">
        <f>(I319)/(J319+I319)</f>
        <v>0.9285714285714286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 t="s">
        <v>1603</v>
      </c>
      <c r="AH319" s="86" t="s">
        <v>1603</v>
      </c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422</v>
      </c>
      <c r="C320" t="s">
        <v>1143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7"/>
        <v>22</v>
      </c>
      <c r="J320" s="34">
        <f t="shared" si="39"/>
        <v>6</v>
      </c>
      <c r="K320" s="35">
        <f t="shared" si="40"/>
        <v>0.7857142857142857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 t="s">
        <v>1603</v>
      </c>
      <c r="AB320" s="86" t="s">
        <v>1603</v>
      </c>
      <c r="AC320" s="86" t="s">
        <v>1603</v>
      </c>
      <c r="AD320" s="86" t="s">
        <v>1603</v>
      </c>
      <c r="AE320" s="86"/>
      <c r="AF320" s="86"/>
      <c r="AG320" s="86"/>
      <c r="AH320" s="86"/>
      <c r="AI320" s="86"/>
      <c r="AJ320" s="86"/>
      <c r="AK320" s="86" t="s">
        <v>1603</v>
      </c>
      <c r="AL320" s="86" t="s">
        <v>1603</v>
      </c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424</v>
      </c>
      <c r="C321" t="s">
        <v>1143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1093</v>
      </c>
      <c r="C322" t="s">
        <v>1143</v>
      </c>
      <c r="D322" t="s">
        <v>1094</v>
      </c>
      <c r="E322" s="33" t="s">
        <v>73</v>
      </c>
      <c r="F322" s="33" t="s">
        <v>20</v>
      </c>
      <c r="G322" s="33"/>
      <c r="H322" s="33" t="s">
        <v>1366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1095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1305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426</v>
      </c>
      <c r="C324" t="s">
        <v>1143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7"/>
        <v>28</v>
      </c>
      <c r="J324" s="34">
        <f t="shared" ref="J324:J402" si="51">COUNTIF(L324:AM324,"APAGADO")</f>
        <v>0</v>
      </c>
      <c r="K324" s="35">
        <f t="shared" ref="K324:K402" si="52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428</v>
      </c>
      <c r="C325" t="s">
        <v>1143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7"/>
        <v>28</v>
      </c>
      <c r="J325" s="34">
        <f t="shared" si="51"/>
        <v>0</v>
      </c>
      <c r="K325" s="35">
        <f t="shared" si="52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430</v>
      </c>
      <c r="C326" t="s">
        <v>1143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7"/>
        <v>27</v>
      </c>
      <c r="J326" s="34">
        <f t="shared" si="51"/>
        <v>1</v>
      </c>
      <c r="K326" s="35">
        <f t="shared" si="52"/>
        <v>0.9642857142857143</v>
      </c>
      <c r="L326" s="86" t="s">
        <v>1603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432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7"/>
        <v>27</v>
      </c>
      <c r="J327" s="34">
        <f t="shared" si="51"/>
        <v>1</v>
      </c>
      <c r="K327" s="35">
        <f t="shared" si="52"/>
        <v>0.9642857142857143</v>
      </c>
      <c r="L327" s="86" t="s">
        <v>1603</v>
      </c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433</v>
      </c>
      <c r="C328" t="s">
        <v>1143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6" t="s">
        <v>1603</v>
      </c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435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1603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436</v>
      </c>
      <c r="B330" t="s">
        <v>437</v>
      </c>
      <c r="C330" t="s">
        <v>1143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448</v>
      </c>
      <c r="C331" t="s">
        <v>1143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450</v>
      </c>
      <c r="C332" t="s">
        <v>1143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439</v>
      </c>
      <c r="C333" t="s">
        <v>1143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442</v>
      </c>
      <c r="C334" t="s">
        <v>1143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452</v>
      </c>
      <c r="C335" t="s">
        <v>1143</v>
      </c>
      <c r="D335" t="s">
        <v>453</v>
      </c>
      <c r="E335" s="33" t="s">
        <v>15</v>
      </c>
      <c r="F335" s="33" t="s">
        <v>1136</v>
      </c>
      <c r="G335" s="33" t="s">
        <v>1341</v>
      </c>
      <c r="H335" s="33" t="s">
        <v>866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444</v>
      </c>
      <c r="C336" t="s">
        <v>1143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446</v>
      </c>
      <c r="C337" t="s">
        <v>1143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1205</v>
      </c>
      <c r="B338" t="s">
        <v>1206</v>
      </c>
      <c r="C338" t="s">
        <v>1143</v>
      </c>
      <c r="D338" t="s">
        <v>1207</v>
      </c>
      <c r="E338" s="33" t="s">
        <v>1195</v>
      </c>
      <c r="F338" s="33" t="s">
        <v>28</v>
      </c>
      <c r="G338" s="33"/>
      <c r="H338" s="33" t="s">
        <v>1221</v>
      </c>
      <c r="I338" s="34">
        <f t="shared" si="47"/>
        <v>25</v>
      </c>
      <c r="J338" s="34">
        <f t="shared" si="51"/>
        <v>3</v>
      </c>
      <c r="K338" s="35">
        <f t="shared" si="52"/>
        <v>0.8928571428571429</v>
      </c>
      <c r="L338" s="86"/>
      <c r="M338" s="86"/>
      <c r="N338" s="86"/>
      <c r="O338" s="86"/>
      <c r="P338" s="86"/>
      <c r="Q338" s="86"/>
      <c r="R338" s="86"/>
      <c r="S338" s="86" t="s">
        <v>1603</v>
      </c>
      <c r="T338" s="86" t="s">
        <v>1603</v>
      </c>
      <c r="U338" s="86"/>
      <c r="V338" s="86"/>
      <c r="W338" s="86" t="s">
        <v>1603</v>
      </c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1225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1222</v>
      </c>
      <c r="I339" s="34">
        <f t="shared" si="47"/>
        <v>25</v>
      </c>
      <c r="J339" s="34">
        <f t="shared" si="51"/>
        <v>3</v>
      </c>
      <c r="K339" s="35">
        <f t="shared" si="52"/>
        <v>0.8928571428571429</v>
      </c>
      <c r="L339" s="86"/>
      <c r="M339" s="86"/>
      <c r="N339" s="86"/>
      <c r="O339" s="86"/>
      <c r="P339" s="86"/>
      <c r="Q339" s="86"/>
      <c r="R339" s="86"/>
      <c r="S339" s="86" t="s">
        <v>1603</v>
      </c>
      <c r="T339" s="86" t="s">
        <v>1603</v>
      </c>
      <c r="U339" s="86"/>
      <c r="V339" s="86"/>
      <c r="W339" s="86" t="s">
        <v>1603</v>
      </c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6.899999999999999" customHeight="1" thickBot="1" x14ac:dyDescent="0.3">
      <c r="A340" t="s">
        <v>168</v>
      </c>
      <c r="B340" t="s">
        <v>454</v>
      </c>
      <c r="C340" t="s">
        <v>1142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7"/>
        <v>24</v>
      </c>
      <c r="J340" s="34">
        <f t="shared" si="51"/>
        <v>4</v>
      </c>
      <c r="K340" s="35">
        <f t="shared" si="52"/>
        <v>0.8571428571428571</v>
      </c>
      <c r="L340" s="86"/>
      <c r="M340" s="86"/>
      <c r="N340" s="86" t="s">
        <v>1603</v>
      </c>
      <c r="O340" s="86" t="s">
        <v>1603</v>
      </c>
      <c r="P340" s="86" t="s">
        <v>1603</v>
      </c>
      <c r="Q340" s="86" t="s">
        <v>1603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456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7"/>
        <v>24</v>
      </c>
      <c r="J341" s="34">
        <f t="shared" si="51"/>
        <v>4</v>
      </c>
      <c r="K341" s="35">
        <f t="shared" si="52"/>
        <v>0.8571428571428571</v>
      </c>
      <c r="L341" s="86"/>
      <c r="M341" s="86"/>
      <c r="N341" s="86" t="s">
        <v>1603</v>
      </c>
      <c r="O341" s="86" t="s">
        <v>1603</v>
      </c>
      <c r="P341" s="86" t="s">
        <v>1603</v>
      </c>
      <c r="Q341" s="86" t="s">
        <v>1603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1096</v>
      </c>
      <c r="C342" t="s">
        <v>1142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7"/>
        <v>24</v>
      </c>
      <c r="J342" s="34">
        <f>COUNTIF(L342:AM342,"APAGADO")</f>
        <v>4</v>
      </c>
      <c r="K342" s="35">
        <f>(I342)/(J342+I342)</f>
        <v>0.8571428571428571</v>
      </c>
      <c r="L342" s="86"/>
      <c r="M342" s="86"/>
      <c r="N342" s="86" t="s">
        <v>1603</v>
      </c>
      <c r="O342" s="86" t="s">
        <v>1603</v>
      </c>
      <c r="P342" s="86" t="s">
        <v>1603</v>
      </c>
      <c r="Q342" s="86" t="s">
        <v>1603</v>
      </c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1097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7"/>
        <v>24</v>
      </c>
      <c r="J343" s="34">
        <f>COUNTIF(L343:AM343,"APAGADO")</f>
        <v>4</v>
      </c>
      <c r="K343" s="35">
        <f>(I343)/(J343+I343)</f>
        <v>0.8571428571428571</v>
      </c>
      <c r="L343" s="86"/>
      <c r="M343" s="86"/>
      <c r="N343" s="86" t="s">
        <v>1603</v>
      </c>
      <c r="O343" s="86" t="s">
        <v>1603</v>
      </c>
      <c r="P343" s="86" t="s">
        <v>1603</v>
      </c>
      <c r="Q343" s="86" t="s">
        <v>1603</v>
      </c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467</v>
      </c>
      <c r="C344" t="s">
        <v>1143</v>
      </c>
      <c r="D344" t="s">
        <v>1104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20</v>
      </c>
      <c r="J344" s="34">
        <f>COUNTIF(L344:AM344,"APAGADO")</f>
        <v>8</v>
      </c>
      <c r="K344" s="35">
        <f>(I344)/(J344+I344)</f>
        <v>0.7142857142857143</v>
      </c>
      <c r="L344" s="86"/>
      <c r="M344" s="86"/>
      <c r="N344" s="86"/>
      <c r="O344" s="86" t="s">
        <v>1603</v>
      </c>
      <c r="P344" s="86"/>
      <c r="Q344" s="86"/>
      <c r="R344" s="86"/>
      <c r="S344" s="86"/>
      <c r="T344" s="86" t="s">
        <v>1603</v>
      </c>
      <c r="U344" s="86" t="s">
        <v>1603</v>
      </c>
      <c r="V344" s="86" t="s">
        <v>1603</v>
      </c>
      <c r="W344" s="86" t="s">
        <v>1603</v>
      </c>
      <c r="X344" s="86"/>
      <c r="Y344" s="86"/>
      <c r="Z344" s="86"/>
      <c r="AA344" s="86" t="s">
        <v>1603</v>
      </c>
      <c r="AB344" s="86" t="s">
        <v>1603</v>
      </c>
      <c r="AC344" s="86"/>
      <c r="AD344" s="86"/>
      <c r="AE344" s="86"/>
      <c r="AF344" s="86"/>
      <c r="AG344" s="86"/>
      <c r="AH344" s="86"/>
      <c r="AI344" s="86"/>
      <c r="AJ344" s="86"/>
      <c r="AK344" s="86" t="s">
        <v>1603</v>
      </c>
      <c r="AL344" s="86"/>
      <c r="AM344" s="86"/>
      <c r="AN344" s="86"/>
      <c r="AO344" s="86"/>
      <c r="AP344" s="86"/>
    </row>
    <row r="345" spans="1:42" ht="15.75" thickBot="1" x14ac:dyDescent="0.3">
      <c r="A345" t="s">
        <v>353</v>
      </c>
      <c r="B345" t="s">
        <v>468</v>
      </c>
      <c r="C345" t="s">
        <v>1143</v>
      </c>
      <c r="D345" t="s">
        <v>1581</v>
      </c>
      <c r="E345" s="33" t="s">
        <v>19</v>
      </c>
      <c r="F345" s="33" t="s">
        <v>20</v>
      </c>
      <c r="G345" s="33"/>
      <c r="H345" s="33" t="s">
        <v>1604</v>
      </c>
      <c r="I345" s="34">
        <f>COUNTIF(L345:AM345,"")</f>
        <v>6</v>
      </c>
      <c r="J345" s="34">
        <f>COUNTIF(L345:AM345,"APAGADO")</f>
        <v>22</v>
      </c>
      <c r="K345" s="35">
        <f>(I345)/(J345+I345)</f>
        <v>0.21428571428571427</v>
      </c>
      <c r="L345" s="86" t="s">
        <v>1603</v>
      </c>
      <c r="M345" s="86" t="s">
        <v>1603</v>
      </c>
      <c r="N345" s="86" t="s">
        <v>1603</v>
      </c>
      <c r="O345" s="86" t="s">
        <v>1603</v>
      </c>
      <c r="P345" s="86" t="s">
        <v>1603</v>
      </c>
      <c r="Q345" s="86"/>
      <c r="R345" s="86"/>
      <c r="S345" s="86"/>
      <c r="T345" s="86" t="s">
        <v>1603</v>
      </c>
      <c r="U345" s="86" t="s">
        <v>1603</v>
      </c>
      <c r="V345" s="86" t="s">
        <v>1603</v>
      </c>
      <c r="W345" s="86" t="s">
        <v>1603</v>
      </c>
      <c r="X345" s="86" t="s">
        <v>1603</v>
      </c>
      <c r="Y345" s="86" t="s">
        <v>1603</v>
      </c>
      <c r="Z345" s="86" t="s">
        <v>1603</v>
      </c>
      <c r="AA345" s="86" t="s">
        <v>1603</v>
      </c>
      <c r="AB345" s="86" t="s">
        <v>1603</v>
      </c>
      <c r="AC345" s="86"/>
      <c r="AD345" s="86" t="s">
        <v>1603</v>
      </c>
      <c r="AE345" s="86" t="s">
        <v>1603</v>
      </c>
      <c r="AF345" s="86" t="s">
        <v>1603</v>
      </c>
      <c r="AG345" s="86" t="s">
        <v>1603</v>
      </c>
      <c r="AH345" s="86" t="s">
        <v>1603</v>
      </c>
      <c r="AI345" s="86" t="s">
        <v>1603</v>
      </c>
      <c r="AJ345" s="86"/>
      <c r="AK345" s="86" t="s">
        <v>1603</v>
      </c>
      <c r="AL345" s="86" t="s">
        <v>1603</v>
      </c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469</v>
      </c>
      <c r="C346" t="s">
        <v>1143</v>
      </c>
      <c r="D346" t="s">
        <v>470</v>
      </c>
      <c r="E346" s="33" t="s">
        <v>19</v>
      </c>
      <c r="F346" s="33" t="s">
        <v>20</v>
      </c>
      <c r="G346" s="33"/>
      <c r="H346" s="33" t="s">
        <v>876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 t="s">
        <v>1603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1098</v>
      </c>
      <c r="C347" t="s">
        <v>1143</v>
      </c>
      <c r="D347" t="s">
        <v>471</v>
      </c>
      <c r="E347" s="33" t="s">
        <v>19</v>
      </c>
      <c r="F347" s="33" t="s">
        <v>20</v>
      </c>
      <c r="G347" s="33"/>
      <c r="H347" s="33" t="s">
        <v>877</v>
      </c>
      <c r="I347" s="34">
        <f t="shared" si="47"/>
        <v>28</v>
      </c>
      <c r="J347" s="34">
        <f t="shared" si="51"/>
        <v>0</v>
      </c>
      <c r="K347" s="35">
        <f t="shared" si="52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1105</v>
      </c>
      <c r="C348" t="s">
        <v>1143</v>
      </c>
      <c r="D348" t="s">
        <v>459</v>
      </c>
      <c r="E348" s="33" t="s">
        <v>15</v>
      </c>
      <c r="F348" s="33" t="s">
        <v>20</v>
      </c>
      <c r="G348" s="33"/>
      <c r="H348" s="33" t="s">
        <v>878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1106</v>
      </c>
      <c r="C349" t="s">
        <v>1143</v>
      </c>
      <c r="D349" t="s">
        <v>460</v>
      </c>
      <c r="E349" s="33" t="s">
        <v>19</v>
      </c>
      <c r="F349" s="33" t="s">
        <v>28</v>
      </c>
      <c r="G349" s="33"/>
      <c r="H349" s="33" t="s">
        <v>879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1107</v>
      </c>
      <c r="C350" t="s">
        <v>1143</v>
      </c>
      <c r="D350" t="s">
        <v>461</v>
      </c>
      <c r="E350" s="33" t="s">
        <v>19</v>
      </c>
      <c r="F350" s="33" t="s">
        <v>28</v>
      </c>
      <c r="G350" s="33"/>
      <c r="H350" s="33" t="s">
        <v>880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462</v>
      </c>
      <c r="C351" t="s">
        <v>1143</v>
      </c>
      <c r="D351" t="s">
        <v>463</v>
      </c>
      <c r="E351" s="33" t="s">
        <v>19</v>
      </c>
      <c r="F351" s="33" t="s">
        <v>28</v>
      </c>
      <c r="G351" s="33"/>
      <c r="H351" s="33" t="s">
        <v>881</v>
      </c>
      <c r="I351" s="34">
        <f t="shared" si="47"/>
        <v>26</v>
      </c>
      <c r="J351" s="34">
        <f t="shared" si="51"/>
        <v>2</v>
      </c>
      <c r="K351" s="35">
        <f t="shared" si="52"/>
        <v>0.9285714285714286</v>
      </c>
      <c r="L351" s="86" t="s">
        <v>1603</v>
      </c>
      <c r="M351" s="86"/>
      <c r="N351" s="86"/>
      <c r="O351" s="86" t="s">
        <v>1603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1108</v>
      </c>
      <c r="C352" t="s">
        <v>1143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26</v>
      </c>
      <c r="J352" s="34">
        <f>COUNTIF(L352:AM352,"APAGADO")</f>
        <v>2</v>
      </c>
      <c r="K352" s="35">
        <f>(I352)/(J352+I352)</f>
        <v>0.9285714285714286</v>
      </c>
      <c r="L352" s="86" t="s">
        <v>1603</v>
      </c>
      <c r="M352" s="86"/>
      <c r="N352" s="86"/>
      <c r="O352" s="86" t="s">
        <v>1603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1109</v>
      </c>
      <c r="C353" t="s">
        <v>1143</v>
      </c>
      <c r="D353" t="s">
        <v>465</v>
      </c>
      <c r="E353" s="33" t="s">
        <v>15</v>
      </c>
      <c r="F353" s="33" t="s">
        <v>20</v>
      </c>
      <c r="G353" s="33"/>
      <c r="H353" s="33" t="s">
        <v>882</v>
      </c>
      <c r="I353" s="34">
        <f>COUNTIF(L353:AM353,"")</f>
        <v>9</v>
      </c>
      <c r="J353" s="34">
        <f>COUNTIF(L353:AM353,"APAGADO")</f>
        <v>19</v>
      </c>
      <c r="K353" s="35">
        <f>(I353)/(J353+I353)</f>
        <v>0.32142857142857145</v>
      </c>
      <c r="L353" s="86" t="s">
        <v>1603</v>
      </c>
      <c r="M353" s="86" t="s">
        <v>1603</v>
      </c>
      <c r="N353" s="86" t="s">
        <v>1603</v>
      </c>
      <c r="O353" s="86" t="s">
        <v>1603</v>
      </c>
      <c r="P353" s="86" t="s">
        <v>1603</v>
      </c>
      <c r="Q353" s="86" t="s">
        <v>1603</v>
      </c>
      <c r="R353" s="86" t="s">
        <v>1603</v>
      </c>
      <c r="S353" s="86" t="s">
        <v>1603</v>
      </c>
      <c r="T353" s="86" t="s">
        <v>1603</v>
      </c>
      <c r="U353" s="86" t="s">
        <v>1603</v>
      </c>
      <c r="V353" s="86" t="s">
        <v>1603</v>
      </c>
      <c r="W353" s="86" t="s">
        <v>1603</v>
      </c>
      <c r="X353" s="86" t="s">
        <v>1603</v>
      </c>
      <c r="Y353" s="86" t="s">
        <v>1603</v>
      </c>
      <c r="Z353" s="86" t="s">
        <v>1603</v>
      </c>
      <c r="AA353" s="86" t="s">
        <v>1603</v>
      </c>
      <c r="AB353" s="86" t="s">
        <v>1603</v>
      </c>
      <c r="AC353" s="86" t="s">
        <v>1603</v>
      </c>
      <c r="AD353" s="86" t="s">
        <v>1603</v>
      </c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1099</v>
      </c>
      <c r="C354" t="s">
        <v>1143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3">COUNTIF(L354:AM354,"")</f>
        <v>28</v>
      </c>
      <c r="J354" s="34">
        <f t="shared" si="51"/>
        <v>0</v>
      </c>
      <c r="K354" s="35">
        <f t="shared" si="52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473</v>
      </c>
      <c r="C355" t="s">
        <v>1143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26</v>
      </c>
      <c r="J355" s="34">
        <f>COUNTIF(L355:AM355,"APAGADO")</f>
        <v>2</v>
      </c>
      <c r="K355" s="35">
        <f>(I355)/(J355+I355)</f>
        <v>0.9285714285714286</v>
      </c>
      <c r="L355" s="86"/>
      <c r="M355" s="86"/>
      <c r="N355" s="86"/>
      <c r="O355" s="86" t="s">
        <v>1603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 t="s">
        <v>1603</v>
      </c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353</v>
      </c>
      <c r="B356" t="s">
        <v>1100</v>
      </c>
      <c r="C356" t="s">
        <v>1143</v>
      </c>
      <c r="D356" t="s">
        <v>475</v>
      </c>
      <c r="E356" s="33" t="s">
        <v>73</v>
      </c>
      <c r="F356" s="33" t="s">
        <v>20</v>
      </c>
      <c r="G356" s="33"/>
      <c r="H356" s="33" t="s">
        <v>883</v>
      </c>
      <c r="I356" s="34">
        <f t="shared" si="53"/>
        <v>7</v>
      </c>
      <c r="J356" s="34">
        <f t="shared" si="51"/>
        <v>21</v>
      </c>
      <c r="K356" s="35">
        <f t="shared" si="52"/>
        <v>0.25</v>
      </c>
      <c r="L356" s="86"/>
      <c r="M356" s="86"/>
      <c r="N356" s="86" t="s">
        <v>1603</v>
      </c>
      <c r="O356" s="86" t="s">
        <v>1603</v>
      </c>
      <c r="P356" s="86" t="s">
        <v>1603</v>
      </c>
      <c r="Q356" s="86" t="s">
        <v>1603</v>
      </c>
      <c r="R356" s="86"/>
      <c r="S356" s="86"/>
      <c r="T356" s="86" t="s">
        <v>1603</v>
      </c>
      <c r="U356" s="86" t="s">
        <v>1603</v>
      </c>
      <c r="V356" s="86" t="s">
        <v>1603</v>
      </c>
      <c r="W356" s="86" t="s">
        <v>1603</v>
      </c>
      <c r="X356" s="86" t="s">
        <v>1603</v>
      </c>
      <c r="Y356" s="86" t="s">
        <v>1603</v>
      </c>
      <c r="Z356" s="86" t="s">
        <v>1603</v>
      </c>
      <c r="AA356" s="86" t="s">
        <v>1603</v>
      </c>
      <c r="AB356" s="86" t="s">
        <v>1603</v>
      </c>
      <c r="AC356" s="86"/>
      <c r="AD356" s="86"/>
      <c r="AE356" s="86" t="s">
        <v>1603</v>
      </c>
      <c r="AF356" s="86" t="s">
        <v>1603</v>
      </c>
      <c r="AG356" s="86" t="s">
        <v>1603</v>
      </c>
      <c r="AH356" s="86" t="s">
        <v>1603</v>
      </c>
      <c r="AI356" s="86" t="s">
        <v>1603</v>
      </c>
      <c r="AJ356" s="86" t="s">
        <v>1603</v>
      </c>
      <c r="AK356" s="86" t="s">
        <v>1603</v>
      </c>
      <c r="AL356" s="86" t="s">
        <v>1603</v>
      </c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1101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884</v>
      </c>
      <c r="I357" s="34">
        <f t="shared" si="53"/>
        <v>8</v>
      </c>
      <c r="J357" s="34">
        <f t="shared" si="51"/>
        <v>20</v>
      </c>
      <c r="K357" s="35">
        <f t="shared" si="52"/>
        <v>0.2857142857142857</v>
      </c>
      <c r="L357" s="86"/>
      <c r="M357" s="86"/>
      <c r="N357" s="86" t="s">
        <v>1603</v>
      </c>
      <c r="O357" s="86" t="s">
        <v>1603</v>
      </c>
      <c r="P357" s="86" t="s">
        <v>1603</v>
      </c>
      <c r="Q357" s="86"/>
      <c r="R357" s="86"/>
      <c r="S357" s="86"/>
      <c r="T357" s="86" t="s">
        <v>1603</v>
      </c>
      <c r="U357" s="86" t="s">
        <v>1603</v>
      </c>
      <c r="V357" s="86" t="s">
        <v>1603</v>
      </c>
      <c r="W357" s="86" t="s">
        <v>1603</v>
      </c>
      <c r="X357" s="86" t="s">
        <v>1603</v>
      </c>
      <c r="Y357" s="86" t="s">
        <v>1603</v>
      </c>
      <c r="Z357" s="86" t="s">
        <v>1603</v>
      </c>
      <c r="AA357" s="86" t="s">
        <v>1603</v>
      </c>
      <c r="AB357" s="86" t="s">
        <v>1603</v>
      </c>
      <c r="AC357" s="86"/>
      <c r="AD357" s="86" t="s">
        <v>1603</v>
      </c>
      <c r="AE357" s="86" t="s">
        <v>1603</v>
      </c>
      <c r="AF357" s="86" t="s">
        <v>1603</v>
      </c>
      <c r="AG357" s="86"/>
      <c r="AH357" s="86" t="s">
        <v>1603</v>
      </c>
      <c r="AI357" s="86" t="s">
        <v>1603</v>
      </c>
      <c r="AJ357" s="86" t="s">
        <v>1603</v>
      </c>
      <c r="AK357" s="86" t="s">
        <v>1603</v>
      </c>
      <c r="AL357" s="86" t="s">
        <v>1603</v>
      </c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476</v>
      </c>
      <c r="C358" t="s">
        <v>1143</v>
      </c>
      <c r="D358" t="s">
        <v>477</v>
      </c>
      <c r="E358" s="33" t="s">
        <v>15</v>
      </c>
      <c r="F358" s="33" t="s">
        <v>28</v>
      </c>
      <c r="G358" s="33"/>
      <c r="H358" s="33" t="s">
        <v>885</v>
      </c>
      <c r="I358" s="34">
        <f>COUNTIF(L358:AM358,"")</f>
        <v>2</v>
      </c>
      <c r="J358" s="34">
        <f>COUNTIF(L358:AM358,"APAGADO")</f>
        <v>26</v>
      </c>
      <c r="K358" s="35">
        <f>(I358)/(J358+I358)</f>
        <v>7.1428571428571425E-2</v>
      </c>
      <c r="L358" s="86" t="s">
        <v>1603</v>
      </c>
      <c r="M358" s="86" t="s">
        <v>1603</v>
      </c>
      <c r="N358" s="86" t="s">
        <v>1603</v>
      </c>
      <c r="O358" s="86" t="s">
        <v>1603</v>
      </c>
      <c r="P358" s="86" t="s">
        <v>1603</v>
      </c>
      <c r="Q358" s="86" t="s">
        <v>1603</v>
      </c>
      <c r="R358" s="86" t="s">
        <v>1603</v>
      </c>
      <c r="S358" s="86" t="s">
        <v>1603</v>
      </c>
      <c r="T358" s="86" t="s">
        <v>1603</v>
      </c>
      <c r="U358" s="86" t="s">
        <v>1603</v>
      </c>
      <c r="V358" s="86" t="s">
        <v>1603</v>
      </c>
      <c r="W358" s="86" t="s">
        <v>1603</v>
      </c>
      <c r="X358" s="86"/>
      <c r="Y358" s="86" t="s">
        <v>1603</v>
      </c>
      <c r="Z358" s="86" t="s">
        <v>1603</v>
      </c>
      <c r="AA358" s="86" t="s">
        <v>1603</v>
      </c>
      <c r="AB358" s="86" t="s">
        <v>1603</v>
      </c>
      <c r="AC358" s="86" t="s">
        <v>1603</v>
      </c>
      <c r="AD358" s="86" t="s">
        <v>1603</v>
      </c>
      <c r="AE358" s="86" t="s">
        <v>1603</v>
      </c>
      <c r="AF358" s="86" t="s">
        <v>1603</v>
      </c>
      <c r="AG358" s="86" t="s">
        <v>1603</v>
      </c>
      <c r="AH358" s="86" t="s">
        <v>1603</v>
      </c>
      <c r="AI358" s="86" t="s">
        <v>1603</v>
      </c>
      <c r="AJ358" s="86" t="s">
        <v>1603</v>
      </c>
      <c r="AK358" s="86" t="s">
        <v>1603</v>
      </c>
      <c r="AL358" s="86" t="s">
        <v>1603</v>
      </c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1110</v>
      </c>
      <c r="C359" t="s">
        <v>1143</v>
      </c>
      <c r="D359" t="s">
        <v>466</v>
      </c>
      <c r="E359" s="33" t="s">
        <v>73</v>
      </c>
      <c r="F359" s="33" t="s">
        <v>28</v>
      </c>
      <c r="G359" s="33"/>
      <c r="H359" s="33" t="s">
        <v>886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1111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887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1102</v>
      </c>
      <c r="C361" t="s">
        <v>1143</v>
      </c>
      <c r="D361" t="s">
        <v>478</v>
      </c>
      <c r="E361" s="33" t="s">
        <v>73</v>
      </c>
      <c r="F361" s="33" t="s">
        <v>28</v>
      </c>
      <c r="G361" s="33"/>
      <c r="H361" s="33" t="s">
        <v>888</v>
      </c>
      <c r="I361" s="34">
        <f t="shared" si="53"/>
        <v>25</v>
      </c>
      <c r="J361" s="34">
        <f t="shared" si="51"/>
        <v>3</v>
      </c>
      <c r="K361" s="35">
        <f t="shared" si="52"/>
        <v>0.8928571428571429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 t="s">
        <v>1603</v>
      </c>
      <c r="W361" s="86" t="s">
        <v>1603</v>
      </c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 t="s">
        <v>1603</v>
      </c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1103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889</v>
      </c>
      <c r="I362" s="34">
        <f t="shared" si="53"/>
        <v>25</v>
      </c>
      <c r="J362" s="34">
        <f t="shared" si="51"/>
        <v>3</v>
      </c>
      <c r="K362" s="35">
        <f t="shared" si="52"/>
        <v>0.8928571428571429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 t="s">
        <v>1603</v>
      </c>
      <c r="W362" s="86" t="s">
        <v>1603</v>
      </c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 t="s">
        <v>1603</v>
      </c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s="33" t="s">
        <v>1373</v>
      </c>
      <c r="C363" t="s">
        <v>1143</v>
      </c>
      <c r="D363" s="84" t="s">
        <v>1372</v>
      </c>
      <c r="E363" s="33" t="s">
        <v>73</v>
      </c>
      <c r="F363" s="33" t="s">
        <v>28</v>
      </c>
      <c r="G363" s="33"/>
      <c r="H363" s="33" t="s">
        <v>1374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1371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1375</v>
      </c>
      <c r="I364" s="34">
        <f t="shared" ref="I364" si="54">COUNTIF(L364:AM364,"")</f>
        <v>28</v>
      </c>
      <c r="J364" s="34">
        <f t="shared" ref="J364" si="55">COUNTIF(L364:AM364,"APAGADO")</f>
        <v>0</v>
      </c>
      <c r="K364" s="35">
        <f t="shared" ref="K364" si="56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t="s">
        <v>479</v>
      </c>
      <c r="C365" t="s">
        <v>1143</v>
      </c>
      <c r="D365" t="s">
        <v>480</v>
      </c>
      <c r="E365" s="33" t="s">
        <v>73</v>
      </c>
      <c r="F365" s="33" t="s">
        <v>28</v>
      </c>
      <c r="G365" s="33"/>
      <c r="H365" s="33" t="s">
        <v>890</v>
      </c>
      <c r="I365" s="34">
        <f t="shared" si="53"/>
        <v>27</v>
      </c>
      <c r="J365" s="34">
        <f t="shared" si="51"/>
        <v>1</v>
      </c>
      <c r="K365" s="35">
        <f t="shared" si="52"/>
        <v>0.9642857142857143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 t="s">
        <v>1603</v>
      </c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481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891</v>
      </c>
      <c r="I366" s="34">
        <f t="shared" si="53"/>
        <v>26</v>
      </c>
      <c r="J366" s="34">
        <f t="shared" si="51"/>
        <v>2</v>
      </c>
      <c r="K366" s="35">
        <f t="shared" si="52"/>
        <v>0.9285714285714286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 t="s">
        <v>1603</v>
      </c>
      <c r="AD366" s="86"/>
      <c r="AE366" s="86"/>
      <c r="AF366" s="86" t="s">
        <v>1603</v>
      </c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s="33" t="s">
        <v>1186</v>
      </c>
      <c r="C367" s="33" t="s">
        <v>1143</v>
      </c>
      <c r="D367" t="s">
        <v>1185</v>
      </c>
      <c r="E367" s="33" t="s">
        <v>15</v>
      </c>
      <c r="F367" s="33" t="s">
        <v>28</v>
      </c>
      <c r="G367" s="33"/>
      <c r="H367" s="33" t="s">
        <v>1187</v>
      </c>
      <c r="I367" s="34">
        <f t="shared" si="53"/>
        <v>27</v>
      </c>
      <c r="J367" s="34">
        <f t="shared" si="51"/>
        <v>1</v>
      </c>
      <c r="K367" s="35">
        <f t="shared" si="52"/>
        <v>0.9642857142857143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 t="s">
        <v>1603</v>
      </c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267</v>
      </c>
      <c r="B368" t="s">
        <v>1112</v>
      </c>
      <c r="C368" t="s">
        <v>1142</v>
      </c>
      <c r="D368" t="s">
        <v>500</v>
      </c>
      <c r="E368" s="33" t="s">
        <v>19</v>
      </c>
      <c r="F368" s="33" t="s">
        <v>1136</v>
      </c>
      <c r="G368" s="33" t="s">
        <v>1342</v>
      </c>
      <c r="H368" s="33" t="s">
        <v>900</v>
      </c>
      <c r="I368" s="34">
        <f t="shared" si="53"/>
        <v>27</v>
      </c>
      <c r="J368" s="34">
        <f t="shared" si="51"/>
        <v>1</v>
      </c>
      <c r="K368" s="35">
        <f t="shared" si="52"/>
        <v>0.9642857142857143</v>
      </c>
      <c r="L368" s="86"/>
      <c r="M368" s="86"/>
      <c r="N368" s="86"/>
      <c r="O368" s="86"/>
      <c r="P368" s="86"/>
      <c r="Q368" s="86" t="s">
        <v>1603</v>
      </c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482</v>
      </c>
      <c r="B369" t="s">
        <v>483</v>
      </c>
      <c r="C369" t="s">
        <v>1142</v>
      </c>
      <c r="D369" t="s">
        <v>484</v>
      </c>
      <c r="E369" s="33" t="s">
        <v>19</v>
      </c>
      <c r="F369" s="33" t="s">
        <v>1136</v>
      </c>
      <c r="G369" s="33" t="s">
        <v>1342</v>
      </c>
      <c r="H369" s="33" t="s">
        <v>892</v>
      </c>
      <c r="I369" s="34">
        <f t="shared" si="53"/>
        <v>27</v>
      </c>
      <c r="J369" s="34">
        <f t="shared" si="51"/>
        <v>1</v>
      </c>
      <c r="K369" s="35">
        <f t="shared" si="52"/>
        <v>0.9642857142857143</v>
      </c>
      <c r="L369" s="86"/>
      <c r="M369" s="86"/>
      <c r="N369" s="86"/>
      <c r="O369" s="86"/>
      <c r="P369" s="86"/>
      <c r="Q369" s="86" t="s">
        <v>1603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485</v>
      </c>
      <c r="C370" t="s">
        <v>1142</v>
      </c>
      <c r="D370" t="s">
        <v>486</v>
      </c>
      <c r="E370" s="33" t="s">
        <v>19</v>
      </c>
      <c r="F370" s="33" t="s">
        <v>28</v>
      </c>
      <c r="G370" s="33"/>
      <c r="H370" s="33" t="s">
        <v>893</v>
      </c>
      <c r="I370" s="34">
        <f t="shared" si="53"/>
        <v>21</v>
      </c>
      <c r="J370" s="34">
        <f t="shared" si="51"/>
        <v>7</v>
      </c>
      <c r="K370" s="35">
        <f t="shared" si="52"/>
        <v>0.75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 t="s">
        <v>1603</v>
      </c>
      <c r="AG370" s="86" t="s">
        <v>1603</v>
      </c>
      <c r="AH370" s="86" t="s">
        <v>1603</v>
      </c>
      <c r="AI370" s="86" t="s">
        <v>1603</v>
      </c>
      <c r="AJ370" s="86" t="s">
        <v>1603</v>
      </c>
      <c r="AK370" s="86" t="s">
        <v>1603</v>
      </c>
      <c r="AL370" s="86" t="s">
        <v>1603</v>
      </c>
      <c r="AM370" s="86"/>
      <c r="AN370" s="86"/>
      <c r="AO370" s="86"/>
      <c r="AP370" s="86"/>
    </row>
    <row r="371" spans="1:42" ht="15.75" thickBot="1" x14ac:dyDescent="0.3">
      <c r="A371" t="s">
        <v>487</v>
      </c>
      <c r="B371" t="s">
        <v>488</v>
      </c>
      <c r="C371" t="s">
        <v>1142</v>
      </c>
      <c r="D371" t="s">
        <v>489</v>
      </c>
      <c r="E371" s="33" t="s">
        <v>19</v>
      </c>
      <c r="F371" s="33" t="s">
        <v>28</v>
      </c>
      <c r="G371" s="33"/>
      <c r="H371" s="33" t="s">
        <v>894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490</v>
      </c>
      <c r="C372" t="s">
        <v>1142</v>
      </c>
      <c r="D372" t="s">
        <v>491</v>
      </c>
      <c r="E372" s="33" t="s">
        <v>15</v>
      </c>
      <c r="F372" s="33" t="s">
        <v>28</v>
      </c>
      <c r="G372" s="33"/>
      <c r="H372" s="33" t="s">
        <v>895</v>
      </c>
      <c r="I372" s="34">
        <f t="shared" si="53"/>
        <v>25</v>
      </c>
      <c r="J372" s="34">
        <f t="shared" si="51"/>
        <v>3</v>
      </c>
      <c r="K372" s="35">
        <f t="shared" si="52"/>
        <v>0.8928571428571429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 t="s">
        <v>1603</v>
      </c>
      <c r="AG372" s="86" t="s">
        <v>1603</v>
      </c>
      <c r="AH372" s="86" t="s">
        <v>1603</v>
      </c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492</v>
      </c>
      <c r="C373" t="s">
        <v>1142</v>
      </c>
      <c r="D373" t="s">
        <v>493</v>
      </c>
      <c r="E373" s="33" t="s">
        <v>19</v>
      </c>
      <c r="F373" s="33" t="s">
        <v>28</v>
      </c>
      <c r="G373" s="33"/>
      <c r="H373" s="33" t="s">
        <v>896</v>
      </c>
      <c r="I373" s="34">
        <f t="shared" si="53"/>
        <v>13</v>
      </c>
      <c r="J373" s="34">
        <f t="shared" si="51"/>
        <v>15</v>
      </c>
      <c r="K373" s="35">
        <f t="shared" si="52"/>
        <v>0.4642857142857143</v>
      </c>
      <c r="L373" s="86" t="s">
        <v>1603</v>
      </c>
      <c r="M373" s="86" t="s">
        <v>1603</v>
      </c>
      <c r="N373" s="86" t="s">
        <v>1603</v>
      </c>
      <c r="O373" s="86" t="s">
        <v>1603</v>
      </c>
      <c r="P373" s="86" t="s">
        <v>1603</v>
      </c>
      <c r="Q373" s="86" t="s">
        <v>1603</v>
      </c>
      <c r="R373" s="86" t="s">
        <v>1603</v>
      </c>
      <c r="S373" s="86" t="s">
        <v>1603</v>
      </c>
      <c r="T373" s="86" t="s">
        <v>1603</v>
      </c>
      <c r="U373" s="86" t="s">
        <v>1603</v>
      </c>
      <c r="V373" s="86" t="s">
        <v>1603</v>
      </c>
      <c r="W373" s="86" t="s">
        <v>1603</v>
      </c>
      <c r="X373" s="86"/>
      <c r="Y373" s="86"/>
      <c r="Z373" s="86"/>
      <c r="AA373" s="86"/>
      <c r="AB373" s="86"/>
      <c r="AC373" s="86"/>
      <c r="AD373" s="86"/>
      <c r="AE373" s="86"/>
      <c r="AF373" s="86" t="s">
        <v>1603</v>
      </c>
      <c r="AG373" s="86" t="s">
        <v>1603</v>
      </c>
      <c r="AH373" s="86" t="s">
        <v>1603</v>
      </c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494</v>
      </c>
      <c r="C374" t="s">
        <v>1142</v>
      </c>
      <c r="D374" t="s">
        <v>495</v>
      </c>
      <c r="E374" s="33" t="s">
        <v>15</v>
      </c>
      <c r="F374" s="33" t="s">
        <v>28</v>
      </c>
      <c r="G374" s="33"/>
      <c r="H374" s="33" t="s">
        <v>897</v>
      </c>
      <c r="I374" s="34">
        <f t="shared" si="53"/>
        <v>13</v>
      </c>
      <c r="J374" s="34">
        <f t="shared" si="51"/>
        <v>15</v>
      </c>
      <c r="K374" s="35">
        <f t="shared" si="52"/>
        <v>0.4642857142857143</v>
      </c>
      <c r="L374" s="86" t="s">
        <v>1603</v>
      </c>
      <c r="M374" s="86" t="s">
        <v>1603</v>
      </c>
      <c r="N374" s="86" t="s">
        <v>1603</v>
      </c>
      <c r="O374" s="86" t="s">
        <v>1603</v>
      </c>
      <c r="P374" s="86" t="s">
        <v>1603</v>
      </c>
      <c r="Q374" s="86" t="s">
        <v>1603</v>
      </c>
      <c r="R374" s="86" t="s">
        <v>1603</v>
      </c>
      <c r="S374" s="86" t="s">
        <v>1603</v>
      </c>
      <c r="T374" s="86" t="s">
        <v>1603</v>
      </c>
      <c r="U374" s="86" t="s">
        <v>1603</v>
      </c>
      <c r="V374" s="86" t="s">
        <v>1603</v>
      </c>
      <c r="W374" s="86" t="s">
        <v>1603</v>
      </c>
      <c r="X374" s="86"/>
      <c r="Y374" s="86"/>
      <c r="Z374" s="86"/>
      <c r="AA374" s="86"/>
      <c r="AB374" s="86"/>
      <c r="AC374" s="86"/>
      <c r="AD374" s="86"/>
      <c r="AE374" s="86"/>
      <c r="AF374" s="86" t="s">
        <v>1603</v>
      </c>
      <c r="AG374" s="86" t="s">
        <v>1603</v>
      </c>
      <c r="AH374" s="86" t="s">
        <v>1603</v>
      </c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496</v>
      </c>
      <c r="C375" t="s">
        <v>1142</v>
      </c>
      <c r="D375" t="s">
        <v>497</v>
      </c>
      <c r="E375" s="33" t="s">
        <v>19</v>
      </c>
      <c r="F375" s="33" t="s">
        <v>28</v>
      </c>
      <c r="G375" s="33"/>
      <c r="H375" s="33" t="s">
        <v>898</v>
      </c>
      <c r="I375" s="34">
        <f t="shared" si="53"/>
        <v>25</v>
      </c>
      <c r="J375" s="34">
        <f t="shared" si="51"/>
        <v>3</v>
      </c>
      <c r="K375" s="35">
        <f t="shared" si="52"/>
        <v>0.8928571428571429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 t="s">
        <v>1603</v>
      </c>
      <c r="AG375" s="86" t="s">
        <v>1603</v>
      </c>
      <c r="AH375" s="86" t="s">
        <v>1603</v>
      </c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498</v>
      </c>
      <c r="C376" t="s">
        <v>1142</v>
      </c>
      <c r="D376" t="s">
        <v>499</v>
      </c>
      <c r="E376" s="33" t="s">
        <v>19</v>
      </c>
      <c r="F376" s="33" t="s">
        <v>1136</v>
      </c>
      <c r="G376" s="33" t="s">
        <v>1343</v>
      </c>
      <c r="H376" s="33" t="s">
        <v>899</v>
      </c>
      <c r="I376" s="34">
        <f t="shared" si="53"/>
        <v>26</v>
      </c>
      <c r="J376" s="34">
        <f t="shared" si="51"/>
        <v>2</v>
      </c>
      <c r="K376" s="35">
        <f t="shared" si="52"/>
        <v>0.9285714285714286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 t="s">
        <v>1603</v>
      </c>
      <c r="AH376" s="86" t="s">
        <v>1603</v>
      </c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1269</v>
      </c>
      <c r="C377" t="s">
        <v>1142</v>
      </c>
      <c r="D377" t="s">
        <v>1270</v>
      </c>
      <c r="E377" s="33" t="s">
        <v>1195</v>
      </c>
      <c r="F377" s="33" t="s">
        <v>28</v>
      </c>
      <c r="G377" s="33"/>
      <c r="H377" s="33" t="s">
        <v>1271</v>
      </c>
      <c r="I377" s="34">
        <f t="shared" si="53"/>
        <v>27</v>
      </c>
      <c r="J377" s="34">
        <f t="shared" si="51"/>
        <v>1</v>
      </c>
      <c r="K377" s="35">
        <f t="shared" si="52"/>
        <v>0.9642857142857143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 t="s">
        <v>1603</v>
      </c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1272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1273</v>
      </c>
      <c r="I378" s="34">
        <f t="shared" si="53"/>
        <v>27</v>
      </c>
      <c r="J378" s="34">
        <f t="shared" si="51"/>
        <v>1</v>
      </c>
      <c r="K378" s="35">
        <f t="shared" si="52"/>
        <v>0.9642857142857143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 t="s">
        <v>1603</v>
      </c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1306</v>
      </c>
      <c r="C379" t="s">
        <v>1142</v>
      </c>
      <c r="D379" t="s">
        <v>1322</v>
      </c>
      <c r="E379" t="s">
        <v>73</v>
      </c>
      <c r="F379" t="s">
        <v>28</v>
      </c>
      <c r="G379"/>
      <c r="H379" s="33" t="s">
        <v>1367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1307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1605</v>
      </c>
      <c r="C381" t="s">
        <v>1142</v>
      </c>
      <c r="D381" s="84" t="s">
        <v>1606</v>
      </c>
      <c r="E381"/>
      <c r="F381"/>
      <c r="G381"/>
      <c r="H381" s="33"/>
      <c r="I381" s="34">
        <f t="shared" si="53"/>
        <v>4</v>
      </c>
      <c r="J381" s="34">
        <f t="shared" si="51"/>
        <v>24</v>
      </c>
      <c r="K381" s="35">
        <f t="shared" si="52"/>
        <v>0.14285714285714285</v>
      </c>
      <c r="L381" s="86"/>
      <c r="M381" s="86"/>
      <c r="N381" s="86" t="s">
        <v>1603</v>
      </c>
      <c r="O381" s="86" t="s">
        <v>1603</v>
      </c>
      <c r="P381" s="86" t="s">
        <v>1603</v>
      </c>
      <c r="Q381" s="86" t="s">
        <v>1603</v>
      </c>
      <c r="R381" s="86" t="s">
        <v>1603</v>
      </c>
      <c r="S381" s="86" t="s">
        <v>1603</v>
      </c>
      <c r="T381" s="86" t="s">
        <v>1603</v>
      </c>
      <c r="U381" s="86" t="s">
        <v>1603</v>
      </c>
      <c r="V381" s="86" t="s">
        <v>1603</v>
      </c>
      <c r="W381" s="86" t="s">
        <v>1603</v>
      </c>
      <c r="X381" s="86" t="s">
        <v>1603</v>
      </c>
      <c r="Y381" s="86" t="s">
        <v>1603</v>
      </c>
      <c r="Z381" s="86" t="s">
        <v>1603</v>
      </c>
      <c r="AA381" s="86" t="s">
        <v>1603</v>
      </c>
      <c r="AB381" s="86" t="s">
        <v>1603</v>
      </c>
      <c r="AC381" s="86" t="s">
        <v>1603</v>
      </c>
      <c r="AD381" s="86" t="s">
        <v>1603</v>
      </c>
      <c r="AE381" s="86" t="s">
        <v>1603</v>
      </c>
      <c r="AF381" s="86" t="s">
        <v>1603</v>
      </c>
      <c r="AG381" s="86" t="s">
        <v>1603</v>
      </c>
      <c r="AH381" s="86" t="s">
        <v>1603</v>
      </c>
      <c r="AI381" s="86"/>
      <c r="AJ381" s="86" t="s">
        <v>1603</v>
      </c>
      <c r="AK381" s="86" t="s">
        <v>1603</v>
      </c>
      <c r="AL381" s="86" t="s">
        <v>1603</v>
      </c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501</v>
      </c>
      <c r="C382" t="s">
        <v>1143</v>
      </c>
      <c r="D382" t="s">
        <v>502</v>
      </c>
      <c r="E382" s="33" t="s">
        <v>19</v>
      </c>
      <c r="F382" s="33" t="s">
        <v>20</v>
      </c>
      <c r="G382" s="33"/>
      <c r="H382" s="33" t="s">
        <v>901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503</v>
      </c>
      <c r="C383" t="s">
        <v>1143</v>
      </c>
      <c r="D383" t="s">
        <v>504</v>
      </c>
      <c r="E383" s="33" t="s">
        <v>15</v>
      </c>
      <c r="F383" s="33" t="s">
        <v>20</v>
      </c>
      <c r="G383" s="33"/>
      <c r="H383" s="33" t="s">
        <v>902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505</v>
      </c>
      <c r="C384" t="s">
        <v>1143</v>
      </c>
      <c r="D384" t="s">
        <v>506</v>
      </c>
      <c r="E384" s="33" t="s">
        <v>73</v>
      </c>
      <c r="F384" s="33" t="s">
        <v>20</v>
      </c>
      <c r="G384" s="33"/>
      <c r="H384" s="33" t="s">
        <v>903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507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904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508</v>
      </c>
      <c r="C386" t="s">
        <v>1143</v>
      </c>
      <c r="D386" t="s">
        <v>509</v>
      </c>
      <c r="E386" s="33" t="s">
        <v>73</v>
      </c>
      <c r="F386" s="33" t="s">
        <v>20</v>
      </c>
      <c r="G386" s="33"/>
      <c r="H386" s="33" t="s">
        <v>905</v>
      </c>
      <c r="I386" s="34">
        <f t="shared" si="53"/>
        <v>27</v>
      </c>
      <c r="J386" s="34">
        <f t="shared" si="51"/>
        <v>1</v>
      </c>
      <c r="K386" s="35">
        <f t="shared" si="52"/>
        <v>0.9642857142857143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 t="s">
        <v>1603</v>
      </c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510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906</v>
      </c>
      <c r="I387" s="34">
        <f t="shared" si="53"/>
        <v>27</v>
      </c>
      <c r="J387" s="34">
        <f t="shared" si="51"/>
        <v>1</v>
      </c>
      <c r="K387" s="35">
        <f t="shared" si="52"/>
        <v>0.9642857142857143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 t="s">
        <v>1603</v>
      </c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511</v>
      </c>
      <c r="C388" t="s">
        <v>1143</v>
      </c>
      <c r="D388" t="s">
        <v>512</v>
      </c>
      <c r="E388" s="33" t="s">
        <v>15</v>
      </c>
      <c r="F388" s="33" t="s">
        <v>28</v>
      </c>
      <c r="G388" s="33"/>
      <c r="H388" s="33" t="s">
        <v>907</v>
      </c>
      <c r="I388" s="34">
        <f>COUNTIF(L388:AM388,"")</f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1113</v>
      </c>
      <c r="C389" t="s">
        <v>1143</v>
      </c>
      <c r="D389" t="s">
        <v>513</v>
      </c>
      <c r="E389" s="33" t="s">
        <v>73</v>
      </c>
      <c r="F389" s="33" t="s">
        <v>28</v>
      </c>
      <c r="G389" s="33"/>
      <c r="H389" s="33" t="s">
        <v>908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1114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909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514</v>
      </c>
      <c r="C391" t="s">
        <v>1143</v>
      </c>
      <c r="D391" t="s">
        <v>515</v>
      </c>
      <c r="E391" s="33" t="s">
        <v>73</v>
      </c>
      <c r="F391" s="33" t="s">
        <v>28</v>
      </c>
      <c r="G391" s="33"/>
      <c r="H391" s="33" t="s">
        <v>910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516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911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s="33" t="s">
        <v>1176</v>
      </c>
      <c r="C393" s="33" t="s">
        <v>1143</v>
      </c>
      <c r="D393" t="s">
        <v>1177</v>
      </c>
      <c r="E393" s="33" t="s">
        <v>19</v>
      </c>
      <c r="F393" s="33" t="s">
        <v>28</v>
      </c>
      <c r="G393" s="33"/>
      <c r="H393" s="33" t="s">
        <v>1178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1181</v>
      </c>
      <c r="C394" s="33" t="s">
        <v>1143</v>
      </c>
      <c r="D394" t="s">
        <v>1179</v>
      </c>
      <c r="E394" s="33" t="s">
        <v>19</v>
      </c>
      <c r="F394" s="33" t="s">
        <v>28</v>
      </c>
      <c r="G394" s="33"/>
      <c r="H394" s="33" t="s">
        <v>1180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1182</v>
      </c>
      <c r="C395" s="33" t="s">
        <v>1143</v>
      </c>
      <c r="D395" t="s">
        <v>1183</v>
      </c>
      <c r="E395" s="33" t="s">
        <v>19</v>
      </c>
      <c r="F395" s="33" t="s">
        <v>28</v>
      </c>
      <c r="G395" s="33"/>
      <c r="H395" s="33" t="s">
        <v>1184</v>
      </c>
      <c r="I395" s="34">
        <f t="shared" si="53"/>
        <v>27</v>
      </c>
      <c r="J395" s="34">
        <f t="shared" ref="J395" si="57">COUNTIF(L395:AM395,"APAGADO")</f>
        <v>1</v>
      </c>
      <c r="K395" s="35">
        <f t="shared" ref="K395" si="58">(I395)/(J395+I395)</f>
        <v>0.9642857142857143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 t="s">
        <v>1603</v>
      </c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522</v>
      </c>
      <c r="B396" t="s">
        <v>530</v>
      </c>
      <c r="C396" t="s">
        <v>1143</v>
      </c>
      <c r="D396" t="s">
        <v>1119</v>
      </c>
      <c r="E396" s="33" t="s">
        <v>19</v>
      </c>
      <c r="F396" s="33" t="s">
        <v>28</v>
      </c>
      <c r="G396" s="33"/>
      <c r="H396" s="33" t="s">
        <v>912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531</v>
      </c>
      <c r="C397" t="s">
        <v>1143</v>
      </c>
      <c r="D397" t="s">
        <v>1172</v>
      </c>
      <c r="E397" s="33" t="s">
        <v>19</v>
      </c>
      <c r="F397" s="33" t="s">
        <v>28</v>
      </c>
      <c r="G397" s="33"/>
      <c r="H397" s="33" t="s">
        <v>913</v>
      </c>
      <c r="I397" s="34">
        <f t="shared" si="53"/>
        <v>27</v>
      </c>
      <c r="J397" s="34">
        <f t="shared" si="51"/>
        <v>1</v>
      </c>
      <c r="K397" s="35">
        <f t="shared" si="52"/>
        <v>0.9642857142857143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 t="s">
        <v>1603</v>
      </c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532</v>
      </c>
      <c r="C398" t="s">
        <v>1143</v>
      </c>
      <c r="D398" t="s">
        <v>533</v>
      </c>
      <c r="E398" s="33" t="s">
        <v>19</v>
      </c>
      <c r="F398" s="33" t="s">
        <v>28</v>
      </c>
      <c r="G398" s="33"/>
      <c r="H398" s="33" t="s">
        <v>914</v>
      </c>
      <c r="I398" s="34">
        <f t="shared" si="53"/>
        <v>20</v>
      </c>
      <c r="J398" s="34">
        <f t="shared" si="51"/>
        <v>8</v>
      </c>
      <c r="K398" s="35">
        <f t="shared" si="52"/>
        <v>0.7142857142857143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 t="s">
        <v>1603</v>
      </c>
      <c r="AB398" s="86" t="s">
        <v>1603</v>
      </c>
      <c r="AC398" s="86" t="s">
        <v>1603</v>
      </c>
      <c r="AD398" s="86" t="s">
        <v>1603</v>
      </c>
      <c r="AE398" s="86" t="s">
        <v>1603</v>
      </c>
      <c r="AF398" s="86" t="s">
        <v>1603</v>
      </c>
      <c r="AG398" s="86" t="s">
        <v>1603</v>
      </c>
      <c r="AH398" s="86" t="s">
        <v>1603</v>
      </c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534</v>
      </c>
      <c r="C399" t="s">
        <v>1143</v>
      </c>
      <c r="D399" t="s">
        <v>535</v>
      </c>
      <c r="E399" s="33" t="s">
        <v>19</v>
      </c>
      <c r="F399" s="33" t="s">
        <v>28</v>
      </c>
      <c r="G399" s="33"/>
      <c r="H399" s="33" t="s">
        <v>915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536</v>
      </c>
      <c r="C400" t="s">
        <v>1143</v>
      </c>
      <c r="D400" t="s">
        <v>537</v>
      </c>
      <c r="E400" s="33" t="s">
        <v>19</v>
      </c>
      <c r="F400" s="33" t="s">
        <v>20</v>
      </c>
      <c r="G400" s="33"/>
      <c r="H400" s="33" t="s">
        <v>916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538</v>
      </c>
      <c r="C401" t="s">
        <v>1143</v>
      </c>
      <c r="D401" t="s">
        <v>1150</v>
      </c>
      <c r="E401" s="33" t="s">
        <v>19</v>
      </c>
      <c r="F401" s="33" t="s">
        <v>28</v>
      </c>
      <c r="G401" s="33"/>
      <c r="H401" s="33" t="s">
        <v>917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539</v>
      </c>
      <c r="C402" t="s">
        <v>1142</v>
      </c>
      <c r="D402" t="s">
        <v>1149</v>
      </c>
      <c r="E402" s="33"/>
      <c r="F402" s="33" t="s">
        <v>28</v>
      </c>
      <c r="G402" s="33"/>
      <c r="H402" s="33" t="s">
        <v>918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540</v>
      </c>
      <c r="C403" t="s">
        <v>1143</v>
      </c>
      <c r="D403" t="s">
        <v>541</v>
      </c>
      <c r="E403" s="33" t="s">
        <v>19</v>
      </c>
      <c r="F403" s="33" t="s">
        <v>28</v>
      </c>
      <c r="G403" s="33"/>
      <c r="H403" s="33" t="s">
        <v>919</v>
      </c>
      <c r="I403" s="34">
        <f t="shared" si="53"/>
        <v>27</v>
      </c>
      <c r="J403" s="34">
        <f t="shared" ref="J403:J464" si="59">COUNTIF(L403:AM403,"APAGADO")</f>
        <v>1</v>
      </c>
      <c r="K403" s="35">
        <f t="shared" ref="K403:K464" si="60">(I403)/(J403+I403)</f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1603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542</v>
      </c>
      <c r="C404" t="s">
        <v>1143</v>
      </c>
      <c r="D404" t="s">
        <v>543</v>
      </c>
      <c r="E404" s="33" t="s">
        <v>19</v>
      </c>
      <c r="F404" s="33" t="s">
        <v>28</v>
      </c>
      <c r="G404" s="33"/>
      <c r="H404" s="33" t="s">
        <v>920</v>
      </c>
      <c r="I404" s="34">
        <f t="shared" si="53"/>
        <v>28</v>
      </c>
      <c r="J404" s="34">
        <f t="shared" si="59"/>
        <v>0</v>
      </c>
      <c r="K404" s="35">
        <f t="shared" si="6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1115</v>
      </c>
      <c r="C405" t="s">
        <v>1143</v>
      </c>
      <c r="D405" t="s">
        <v>544</v>
      </c>
      <c r="E405" s="33" t="s">
        <v>19</v>
      </c>
      <c r="F405" s="33" t="s">
        <v>28</v>
      </c>
      <c r="G405" s="33"/>
      <c r="H405" s="33" t="s">
        <v>921</v>
      </c>
      <c r="I405" s="34">
        <f t="shared" si="53"/>
        <v>20</v>
      </c>
      <c r="J405" s="34">
        <f>COUNTIF(L405:AM405,"APAGADO")</f>
        <v>8</v>
      </c>
      <c r="K405" s="35">
        <f>(I405)/(J405+I405)</f>
        <v>0.7142857142857143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 t="s">
        <v>1603</v>
      </c>
      <c r="AB405" s="86" t="s">
        <v>1603</v>
      </c>
      <c r="AC405" s="86" t="s">
        <v>1603</v>
      </c>
      <c r="AD405" s="86" t="s">
        <v>1603</v>
      </c>
      <c r="AE405" s="86" t="s">
        <v>1603</v>
      </c>
      <c r="AF405" s="86" t="s">
        <v>1603</v>
      </c>
      <c r="AG405" s="86" t="s">
        <v>1603</v>
      </c>
      <c r="AH405" s="86" t="s">
        <v>1603</v>
      </c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545</v>
      </c>
      <c r="C406" t="s">
        <v>1143</v>
      </c>
      <c r="D406" t="s">
        <v>546</v>
      </c>
      <c r="E406" s="33" t="s">
        <v>19</v>
      </c>
      <c r="F406" s="33" t="s">
        <v>28</v>
      </c>
      <c r="G406" s="33"/>
      <c r="H406" s="33" t="s">
        <v>922</v>
      </c>
      <c r="I406" s="34">
        <f t="shared" si="53"/>
        <v>21</v>
      </c>
      <c r="J406" s="34">
        <f t="shared" si="59"/>
        <v>7</v>
      </c>
      <c r="K406" s="35">
        <f t="shared" si="60"/>
        <v>0.75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 t="s">
        <v>1603</v>
      </c>
      <c r="AF406" s="86" t="s">
        <v>1603</v>
      </c>
      <c r="AG406" s="86" t="s">
        <v>1603</v>
      </c>
      <c r="AH406" s="86" t="s">
        <v>1603</v>
      </c>
      <c r="AI406" s="86"/>
      <c r="AJ406" s="86" t="s">
        <v>1603</v>
      </c>
      <c r="AK406" s="86" t="s">
        <v>1603</v>
      </c>
      <c r="AL406" s="86" t="s">
        <v>1603</v>
      </c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1120</v>
      </c>
      <c r="C407" t="s">
        <v>1143</v>
      </c>
      <c r="D407" t="s">
        <v>517</v>
      </c>
      <c r="E407" s="33" t="s">
        <v>15</v>
      </c>
      <c r="F407" s="33" t="s">
        <v>1136</v>
      </c>
      <c r="G407" s="33" t="s">
        <v>1344</v>
      </c>
      <c r="H407" s="33" t="s">
        <v>923</v>
      </c>
      <c r="I407" s="34">
        <f t="shared" si="53"/>
        <v>26</v>
      </c>
      <c r="J407" s="34">
        <f t="shared" si="59"/>
        <v>2</v>
      </c>
      <c r="K407" s="35">
        <f t="shared" si="60"/>
        <v>0.9285714285714286</v>
      </c>
      <c r="L407" s="86"/>
      <c r="M407" s="86"/>
      <c r="N407" s="86"/>
      <c r="O407" s="86"/>
      <c r="P407" s="86" t="s">
        <v>1603</v>
      </c>
      <c r="Q407" s="86"/>
      <c r="R407" s="86"/>
      <c r="S407" s="86"/>
      <c r="T407" s="86" t="s">
        <v>1603</v>
      </c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1121</v>
      </c>
      <c r="C408" t="s">
        <v>1143</v>
      </c>
      <c r="D408" t="s">
        <v>519</v>
      </c>
      <c r="E408" s="33" t="s">
        <v>19</v>
      </c>
      <c r="F408" s="33" t="s">
        <v>28</v>
      </c>
      <c r="G408" s="33"/>
      <c r="H408" s="33" t="s">
        <v>924</v>
      </c>
      <c r="I408" s="34">
        <f t="shared" si="53"/>
        <v>27</v>
      </c>
      <c r="J408" s="34">
        <f t="shared" si="59"/>
        <v>1</v>
      </c>
      <c r="K408" s="35">
        <f t="shared" si="60"/>
        <v>0.9642857142857143</v>
      </c>
      <c r="L408" s="86"/>
      <c r="M408" s="86"/>
      <c r="N408" s="86"/>
      <c r="O408" s="86"/>
      <c r="P408" s="86"/>
      <c r="Q408" s="86"/>
      <c r="R408" s="86"/>
      <c r="S408" s="86"/>
      <c r="T408" s="86" t="s">
        <v>1603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1116</v>
      </c>
      <c r="C409" t="s">
        <v>1143</v>
      </c>
      <c r="D409" t="s">
        <v>547</v>
      </c>
      <c r="E409" s="33" t="s">
        <v>15</v>
      </c>
      <c r="F409" s="33" t="s">
        <v>28</v>
      </c>
      <c r="G409" s="33"/>
      <c r="H409" s="33" t="s">
        <v>925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520</v>
      </c>
      <c r="C410" t="s">
        <v>1143</v>
      </c>
      <c r="D410" t="s">
        <v>521</v>
      </c>
      <c r="E410" s="33" t="s">
        <v>15</v>
      </c>
      <c r="F410" s="33" t="s">
        <v>1136</v>
      </c>
      <c r="G410" s="33" t="s">
        <v>1345</v>
      </c>
      <c r="H410" s="33" t="s">
        <v>926</v>
      </c>
      <c r="I410" s="34">
        <f t="shared" si="53"/>
        <v>18</v>
      </c>
      <c r="J410" s="34">
        <f>COUNTIF(L410:AM410,"APAGADO")</f>
        <v>10</v>
      </c>
      <c r="K410" s="35">
        <f>(I410)/(J410+I410)</f>
        <v>0.6428571428571429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 t="s">
        <v>1603</v>
      </c>
      <c r="Z410" s="86" t="s">
        <v>1603</v>
      </c>
      <c r="AA410" s="86" t="s">
        <v>1603</v>
      </c>
      <c r="AB410" s="86" t="s">
        <v>1603</v>
      </c>
      <c r="AC410" s="86" t="s">
        <v>1603</v>
      </c>
      <c r="AD410" s="86" t="s">
        <v>1603</v>
      </c>
      <c r="AE410" s="86" t="s">
        <v>1603</v>
      </c>
      <c r="AF410" s="86" t="s">
        <v>1603</v>
      </c>
      <c r="AG410" s="86" t="s">
        <v>1603</v>
      </c>
      <c r="AH410" s="86" t="s">
        <v>1603</v>
      </c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523</v>
      </c>
      <c r="C411" t="s">
        <v>1143</v>
      </c>
      <c r="D411" t="s">
        <v>524</v>
      </c>
      <c r="E411" s="33" t="s">
        <v>15</v>
      </c>
      <c r="F411" s="33" t="s">
        <v>1136</v>
      </c>
      <c r="G411" s="33" t="s">
        <v>1341</v>
      </c>
      <c r="H411" s="33" t="s">
        <v>927</v>
      </c>
      <c r="I411" s="34">
        <f t="shared" si="53"/>
        <v>26</v>
      </c>
      <c r="J411" s="34">
        <f>COUNTIF(L411:AM411,"APAGADO")</f>
        <v>2</v>
      </c>
      <c r="K411" s="35">
        <f>(I411)/(J411+I411)</f>
        <v>0.9285714285714286</v>
      </c>
      <c r="L411" s="86"/>
      <c r="M411" s="86"/>
      <c r="N411" s="86"/>
      <c r="O411" s="86"/>
      <c r="P411" s="86" t="s">
        <v>1603</v>
      </c>
      <c r="Q411" s="86" t="s">
        <v>1603</v>
      </c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525</v>
      </c>
      <c r="C412" t="s">
        <v>1143</v>
      </c>
      <c r="D412" t="s">
        <v>1171</v>
      </c>
      <c r="E412" s="33" t="s">
        <v>15</v>
      </c>
      <c r="F412" s="33" t="s">
        <v>1136</v>
      </c>
      <c r="G412" s="33" t="s">
        <v>1346</v>
      </c>
      <c r="H412" s="33" t="s">
        <v>928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1122</v>
      </c>
      <c r="C413" t="s">
        <v>1143</v>
      </c>
      <c r="D413" t="s">
        <v>526</v>
      </c>
      <c r="E413" s="33" t="s">
        <v>15</v>
      </c>
      <c r="F413" s="33" t="s">
        <v>1136</v>
      </c>
      <c r="G413" s="33" t="s">
        <v>1347</v>
      </c>
      <c r="H413" s="33" t="s">
        <v>929</v>
      </c>
      <c r="I413" s="34">
        <f t="shared" si="53"/>
        <v>19</v>
      </c>
      <c r="J413" s="34">
        <f t="shared" si="59"/>
        <v>9</v>
      </c>
      <c r="K413" s="35">
        <f t="shared" si="60"/>
        <v>0.6785714285714286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 t="s">
        <v>1603</v>
      </c>
      <c r="AA413" s="86"/>
      <c r="AB413" s="86" t="s">
        <v>1603</v>
      </c>
      <c r="AC413" s="86" t="s">
        <v>1603</v>
      </c>
      <c r="AD413" s="86" t="s">
        <v>1603</v>
      </c>
      <c r="AE413" s="86" t="s">
        <v>1603</v>
      </c>
      <c r="AF413" s="86" t="s">
        <v>1603</v>
      </c>
      <c r="AG413" s="86" t="s">
        <v>1603</v>
      </c>
      <c r="AH413" s="86" t="s">
        <v>1603</v>
      </c>
      <c r="AI413" s="86"/>
      <c r="AJ413" s="86"/>
      <c r="AK413" s="86" t="s">
        <v>1603</v>
      </c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1123</v>
      </c>
      <c r="C414" t="s">
        <v>1143</v>
      </c>
      <c r="D414" t="s">
        <v>527</v>
      </c>
      <c r="E414" s="33" t="s">
        <v>15</v>
      </c>
      <c r="F414" s="33" t="s">
        <v>20</v>
      </c>
      <c r="G414" s="33"/>
      <c r="H414" s="33" t="s">
        <v>930</v>
      </c>
      <c r="I414" s="34">
        <f t="shared" si="53"/>
        <v>23</v>
      </c>
      <c r="J414" s="34">
        <f t="shared" si="59"/>
        <v>5</v>
      </c>
      <c r="K414" s="35">
        <f t="shared" si="60"/>
        <v>0.8214285714285714</v>
      </c>
      <c r="L414" s="86"/>
      <c r="M414" s="86"/>
      <c r="N414" s="86"/>
      <c r="O414" s="86"/>
      <c r="P414" s="86"/>
      <c r="Q414" s="86"/>
      <c r="R414" s="86"/>
      <c r="S414" s="86"/>
      <c r="T414" s="86" t="s">
        <v>1603</v>
      </c>
      <c r="U414" s="86" t="s">
        <v>1603</v>
      </c>
      <c r="V414" s="86" t="s">
        <v>1603</v>
      </c>
      <c r="W414" s="86" t="s">
        <v>1603</v>
      </c>
      <c r="X414" s="86" t="s">
        <v>1603</v>
      </c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528</v>
      </c>
      <c r="C415" t="s">
        <v>1143</v>
      </c>
      <c r="D415" t="s">
        <v>529</v>
      </c>
      <c r="E415" s="33" t="s">
        <v>46</v>
      </c>
      <c r="F415" s="33" t="s">
        <v>20</v>
      </c>
      <c r="G415" s="33"/>
      <c r="H415" s="33" t="s">
        <v>931</v>
      </c>
      <c r="I415" s="34">
        <f t="shared" ref="I415:I485" si="61">COUNTIF(L415:AM415,"")</f>
        <v>23</v>
      </c>
      <c r="J415" s="34">
        <f>COUNTIF(L415:AM415,"APAGADO")</f>
        <v>5</v>
      </c>
      <c r="K415" s="35">
        <f>(I415)/(J415+I415)</f>
        <v>0.8214285714285714</v>
      </c>
      <c r="L415" s="86"/>
      <c r="M415" s="86"/>
      <c r="N415" s="86"/>
      <c r="O415" s="86"/>
      <c r="P415" s="86"/>
      <c r="Q415" s="86"/>
      <c r="R415" s="86"/>
      <c r="S415" s="86"/>
      <c r="T415" s="86" t="s">
        <v>1603</v>
      </c>
      <c r="U415" s="86" t="s">
        <v>1603</v>
      </c>
      <c r="V415" s="86" t="s">
        <v>1603</v>
      </c>
      <c r="W415" s="86" t="s">
        <v>1603</v>
      </c>
      <c r="X415" s="86" t="s">
        <v>1603</v>
      </c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1117</v>
      </c>
      <c r="C416" t="s">
        <v>1143</v>
      </c>
      <c r="D416" t="s">
        <v>548</v>
      </c>
      <c r="E416" s="33" t="s">
        <v>73</v>
      </c>
      <c r="F416" s="33" t="s">
        <v>28</v>
      </c>
      <c r="G416" s="33"/>
      <c r="H416" s="33" t="s">
        <v>932</v>
      </c>
      <c r="I416" s="34">
        <f t="shared" si="61"/>
        <v>18</v>
      </c>
      <c r="J416" s="34">
        <f>COUNTIF(L416:AM416,"APAGADO")</f>
        <v>10</v>
      </c>
      <c r="K416" s="35">
        <f>(I416)/(J416+I416)</f>
        <v>0.6428571428571429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 t="s">
        <v>1603</v>
      </c>
      <c r="Z416" s="86" t="s">
        <v>1603</v>
      </c>
      <c r="AA416" s="86" t="s">
        <v>1603</v>
      </c>
      <c r="AB416" s="86" t="s">
        <v>1603</v>
      </c>
      <c r="AC416" s="86" t="s">
        <v>1603</v>
      </c>
      <c r="AD416" s="86" t="s">
        <v>1603</v>
      </c>
      <c r="AE416" s="86" t="s">
        <v>1603</v>
      </c>
      <c r="AF416" s="86" t="s">
        <v>1603</v>
      </c>
      <c r="AG416" s="86" t="s">
        <v>1603</v>
      </c>
      <c r="AH416" s="86" t="s">
        <v>1603</v>
      </c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1118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933</v>
      </c>
      <c r="I417" s="34">
        <f t="shared" si="61"/>
        <v>18</v>
      </c>
      <c r="J417" s="34">
        <f>COUNTIF(L417:AM417,"APAGADO")</f>
        <v>10</v>
      </c>
      <c r="K417" s="35">
        <f>(I417)/(J417+I417)</f>
        <v>0.6428571428571429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 t="s">
        <v>1603</v>
      </c>
      <c r="Z417" s="86" t="s">
        <v>1603</v>
      </c>
      <c r="AA417" s="86" t="s">
        <v>1603</v>
      </c>
      <c r="AB417" s="86" t="s">
        <v>1603</v>
      </c>
      <c r="AC417" s="86" t="s">
        <v>1603</v>
      </c>
      <c r="AD417" s="86" t="s">
        <v>1603</v>
      </c>
      <c r="AE417" s="86" t="s">
        <v>1603</v>
      </c>
      <c r="AF417" s="86" t="s">
        <v>1603</v>
      </c>
      <c r="AG417" s="86" t="s">
        <v>1603</v>
      </c>
      <c r="AH417" s="86" t="s">
        <v>1603</v>
      </c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549</v>
      </c>
      <c r="C418" t="s">
        <v>1142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1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551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934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1226</v>
      </c>
      <c r="C420" t="s">
        <v>1143</v>
      </c>
      <c r="D420" t="s">
        <v>1228</v>
      </c>
      <c r="E420" s="33" t="s">
        <v>73</v>
      </c>
      <c r="F420" s="33" t="s">
        <v>28</v>
      </c>
      <c r="G420" s="33"/>
      <c r="H420" s="33" t="s">
        <v>1229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1227</v>
      </c>
      <c r="C421" t="s">
        <v>1143</v>
      </c>
      <c r="D421" t="s">
        <v>1228</v>
      </c>
      <c r="E421" s="33" t="s">
        <v>1195</v>
      </c>
      <c r="F421" s="33" t="s">
        <v>28</v>
      </c>
      <c r="G421" s="33"/>
      <c r="H421" s="33" t="s">
        <v>1230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s="33" t="s">
        <v>1289</v>
      </c>
      <c r="C422" s="33" t="s">
        <v>1143</v>
      </c>
      <c r="D422" t="s">
        <v>1285</v>
      </c>
      <c r="E422" s="33" t="s">
        <v>15</v>
      </c>
      <c r="F422" s="33" t="s">
        <v>28</v>
      </c>
      <c r="G422" s="33"/>
      <c r="H422" s="33" t="s">
        <v>1286</v>
      </c>
      <c r="I422" s="34">
        <f t="shared" si="61"/>
        <v>2</v>
      </c>
      <c r="J422" s="34">
        <f>COUNTIF(L422:AM422,"APAGADO")</f>
        <v>26</v>
      </c>
      <c r="K422" s="35">
        <f>(I422)/(J422+I422)</f>
        <v>7.1428571428571425E-2</v>
      </c>
      <c r="L422" s="86" t="s">
        <v>1603</v>
      </c>
      <c r="M422" s="86" t="s">
        <v>1603</v>
      </c>
      <c r="N422" s="86" t="s">
        <v>1603</v>
      </c>
      <c r="O422" s="86" t="s">
        <v>1603</v>
      </c>
      <c r="P422" s="86" t="s">
        <v>1603</v>
      </c>
      <c r="Q422" s="86" t="s">
        <v>1603</v>
      </c>
      <c r="R422" s="86" t="s">
        <v>1603</v>
      </c>
      <c r="S422" s="86" t="s">
        <v>1603</v>
      </c>
      <c r="T422" s="86" t="s">
        <v>1603</v>
      </c>
      <c r="U422" s="86" t="s">
        <v>1603</v>
      </c>
      <c r="V422" s="86" t="s">
        <v>1603</v>
      </c>
      <c r="W422" s="86" t="s">
        <v>1603</v>
      </c>
      <c r="X422" s="86" t="s">
        <v>1603</v>
      </c>
      <c r="Y422" s="86" t="s">
        <v>1603</v>
      </c>
      <c r="Z422" s="86" t="s">
        <v>1603</v>
      </c>
      <c r="AA422" s="86" t="s">
        <v>1603</v>
      </c>
      <c r="AB422" s="86" t="s">
        <v>1603</v>
      </c>
      <c r="AC422" s="86" t="s">
        <v>1603</v>
      </c>
      <c r="AD422" s="86" t="s">
        <v>1603</v>
      </c>
      <c r="AE422" s="86" t="s">
        <v>1603</v>
      </c>
      <c r="AF422" s="86" t="s">
        <v>1603</v>
      </c>
      <c r="AG422" s="86" t="s">
        <v>1603</v>
      </c>
      <c r="AH422" s="86" t="s">
        <v>1603</v>
      </c>
      <c r="AI422" s="86" t="s">
        <v>1603</v>
      </c>
      <c r="AJ422" s="86" t="s">
        <v>1603</v>
      </c>
      <c r="AK422" s="86"/>
      <c r="AL422" s="86" t="s">
        <v>1603</v>
      </c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1124</v>
      </c>
      <c r="C423" t="s">
        <v>1142</v>
      </c>
      <c r="D423" t="s">
        <v>554</v>
      </c>
      <c r="E423" s="33" t="s">
        <v>19</v>
      </c>
      <c r="F423" s="33" t="s">
        <v>28</v>
      </c>
      <c r="G423" s="33"/>
      <c r="H423" s="33" t="s">
        <v>937</v>
      </c>
      <c r="I423" s="34">
        <f t="shared" si="61"/>
        <v>26</v>
      </c>
      <c r="J423" s="34">
        <f t="shared" si="59"/>
        <v>2</v>
      </c>
      <c r="K423" s="35">
        <f t="shared" si="60"/>
        <v>0.9285714285714286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 t="s">
        <v>1603</v>
      </c>
      <c r="AH423" s="86" t="s">
        <v>1603</v>
      </c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297</v>
      </c>
      <c r="B424" t="s">
        <v>1125</v>
      </c>
      <c r="C424" t="s">
        <v>1142</v>
      </c>
      <c r="D424" t="s">
        <v>555</v>
      </c>
      <c r="E424" s="33" t="s">
        <v>19</v>
      </c>
      <c r="F424" s="33" t="s">
        <v>28</v>
      </c>
      <c r="G424" s="33"/>
      <c r="H424" s="33" t="s">
        <v>938</v>
      </c>
      <c r="I424" s="34">
        <f t="shared" si="61"/>
        <v>26</v>
      </c>
      <c r="J424" s="34">
        <f t="shared" si="59"/>
        <v>2</v>
      </c>
      <c r="K424" s="35">
        <f t="shared" si="60"/>
        <v>0.9285714285714286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 t="s">
        <v>1603</v>
      </c>
      <c r="AH424" s="86" t="s">
        <v>1603</v>
      </c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556</v>
      </c>
      <c r="C425" t="s">
        <v>1142</v>
      </c>
      <c r="D425" t="s">
        <v>557</v>
      </c>
      <c r="E425" s="33" t="s">
        <v>73</v>
      </c>
      <c r="F425" s="33" t="s">
        <v>28</v>
      </c>
      <c r="G425" s="33"/>
      <c r="H425" s="33" t="s">
        <v>935</v>
      </c>
      <c r="I425" s="34">
        <f t="shared" si="61"/>
        <v>18</v>
      </c>
      <c r="J425" s="34">
        <f t="shared" si="59"/>
        <v>10</v>
      </c>
      <c r="K425" s="35">
        <f t="shared" si="60"/>
        <v>0.6428571428571429</v>
      </c>
      <c r="L425" s="86" t="s">
        <v>1603</v>
      </c>
      <c r="M425" s="86" t="s">
        <v>1603</v>
      </c>
      <c r="N425" s="86" t="s">
        <v>1603</v>
      </c>
      <c r="O425" s="86" t="s">
        <v>1603</v>
      </c>
      <c r="P425" s="86" t="s">
        <v>1603</v>
      </c>
      <c r="Q425" s="86" t="s">
        <v>1603</v>
      </c>
      <c r="R425" s="86" t="s">
        <v>1603</v>
      </c>
      <c r="S425" s="86" t="s">
        <v>1603</v>
      </c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 t="s">
        <v>1603</v>
      </c>
      <c r="AH425" s="86" t="s">
        <v>1603</v>
      </c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558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936</v>
      </c>
      <c r="I426" s="34">
        <f t="shared" si="61"/>
        <v>18</v>
      </c>
      <c r="J426" s="34">
        <f t="shared" si="59"/>
        <v>10</v>
      </c>
      <c r="K426" s="35">
        <f t="shared" si="60"/>
        <v>0.6428571428571429</v>
      </c>
      <c r="L426" s="86" t="s">
        <v>1603</v>
      </c>
      <c r="M426" s="86" t="s">
        <v>1603</v>
      </c>
      <c r="N426" s="86" t="s">
        <v>1603</v>
      </c>
      <c r="O426" s="86" t="s">
        <v>1603</v>
      </c>
      <c r="P426" s="86" t="s">
        <v>1603</v>
      </c>
      <c r="Q426" s="86" t="s">
        <v>1603</v>
      </c>
      <c r="R426" s="86" t="s">
        <v>1603</v>
      </c>
      <c r="S426" s="86" t="s">
        <v>1603</v>
      </c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 t="s">
        <v>1603</v>
      </c>
      <c r="AH426" s="86" t="s">
        <v>1603</v>
      </c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559</v>
      </c>
      <c r="C427" t="s">
        <v>1142</v>
      </c>
      <c r="D427" t="s">
        <v>560</v>
      </c>
      <c r="E427" s="33" t="s">
        <v>73</v>
      </c>
      <c r="F427" s="33" t="s">
        <v>28</v>
      </c>
      <c r="G427" s="33"/>
      <c r="H427" s="33" t="s">
        <v>939</v>
      </c>
      <c r="I427" s="34">
        <f t="shared" si="61"/>
        <v>26</v>
      </c>
      <c r="J427" s="34">
        <f t="shared" si="59"/>
        <v>2</v>
      </c>
      <c r="K427" s="35">
        <f t="shared" si="60"/>
        <v>0.9285714285714286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 t="s">
        <v>1603</v>
      </c>
      <c r="AH427" s="86" t="s">
        <v>1603</v>
      </c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561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940</v>
      </c>
      <c r="I428" s="34">
        <f t="shared" si="61"/>
        <v>26</v>
      </c>
      <c r="J428" s="34">
        <f t="shared" si="59"/>
        <v>2</v>
      </c>
      <c r="K428" s="35">
        <f t="shared" si="60"/>
        <v>0.9285714285714286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 t="s">
        <v>1603</v>
      </c>
      <c r="AH428" s="86" t="s">
        <v>1603</v>
      </c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552</v>
      </c>
      <c r="C429" t="s">
        <v>1142</v>
      </c>
      <c r="D429" t="s">
        <v>553</v>
      </c>
      <c r="E429" s="33" t="s">
        <v>19</v>
      </c>
      <c r="F429" s="33" t="s">
        <v>28</v>
      </c>
      <c r="G429" s="33"/>
      <c r="H429" s="33" t="s">
        <v>941</v>
      </c>
      <c r="I429" s="34">
        <f t="shared" si="61"/>
        <v>26</v>
      </c>
      <c r="J429" s="34">
        <f>COUNTIF(L429:AM429,"APAGADO")</f>
        <v>2</v>
      </c>
      <c r="K429" s="35">
        <f>(I429)/(J429+I429)</f>
        <v>0.9285714285714286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 t="s">
        <v>1603</v>
      </c>
      <c r="AH429" s="86" t="s">
        <v>1603</v>
      </c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562</v>
      </c>
      <c r="C430" t="s">
        <v>1142</v>
      </c>
      <c r="D430" t="s">
        <v>563</v>
      </c>
      <c r="E430" s="33" t="s">
        <v>15</v>
      </c>
      <c r="F430" s="33" t="s">
        <v>28</v>
      </c>
      <c r="G430" s="33"/>
      <c r="H430" s="33" t="s">
        <v>942</v>
      </c>
      <c r="I430" s="34">
        <f t="shared" si="61"/>
        <v>21</v>
      </c>
      <c r="J430" s="34">
        <f t="shared" si="59"/>
        <v>7</v>
      </c>
      <c r="K430" s="35">
        <f t="shared" si="60"/>
        <v>0.75</v>
      </c>
      <c r="L430" s="86"/>
      <c r="M430" s="86"/>
      <c r="N430" s="86"/>
      <c r="O430" s="86"/>
      <c r="P430" s="86" t="s">
        <v>1603</v>
      </c>
      <c r="Q430" s="86" t="s">
        <v>1603</v>
      </c>
      <c r="R430" s="86" t="s">
        <v>1603</v>
      </c>
      <c r="S430" s="86" t="s">
        <v>1603</v>
      </c>
      <c r="T430" s="86" t="s">
        <v>1603</v>
      </c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 t="s">
        <v>1603</v>
      </c>
      <c r="AH430" s="86" t="s">
        <v>1603</v>
      </c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564</v>
      </c>
      <c r="C431" t="s">
        <v>1142</v>
      </c>
      <c r="D431" t="s">
        <v>565</v>
      </c>
      <c r="E431" s="33" t="s">
        <v>19</v>
      </c>
      <c r="F431" s="33" t="s">
        <v>28</v>
      </c>
      <c r="G431" s="33"/>
      <c r="H431" s="33" t="s">
        <v>943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566</v>
      </c>
      <c r="C432" t="s">
        <v>1142</v>
      </c>
      <c r="D432" t="s">
        <v>567</v>
      </c>
      <c r="E432" s="33" t="s">
        <v>19</v>
      </c>
      <c r="F432" s="33" t="s">
        <v>20</v>
      </c>
      <c r="G432" s="33"/>
      <c r="H432" s="33" t="s">
        <v>944</v>
      </c>
      <c r="I432" s="34">
        <f t="shared" si="61"/>
        <v>1</v>
      </c>
      <c r="J432" s="34">
        <f t="shared" si="59"/>
        <v>27</v>
      </c>
      <c r="K432" s="35">
        <f t="shared" si="60"/>
        <v>3.5714285714285712E-2</v>
      </c>
      <c r="L432" s="86" t="s">
        <v>1603</v>
      </c>
      <c r="M432" s="86" t="s">
        <v>1603</v>
      </c>
      <c r="N432" s="86" t="s">
        <v>1603</v>
      </c>
      <c r="O432" s="86" t="s">
        <v>1603</v>
      </c>
      <c r="P432" s="86" t="s">
        <v>1603</v>
      </c>
      <c r="Q432" s="86" t="s">
        <v>1603</v>
      </c>
      <c r="R432" s="86" t="s">
        <v>1603</v>
      </c>
      <c r="S432" s="86" t="s">
        <v>1603</v>
      </c>
      <c r="T432" s="86" t="s">
        <v>1603</v>
      </c>
      <c r="U432" s="86" t="s">
        <v>1603</v>
      </c>
      <c r="V432" s="86" t="s">
        <v>1603</v>
      </c>
      <c r="W432" s="86" t="s">
        <v>1603</v>
      </c>
      <c r="X432" s="86" t="s">
        <v>1603</v>
      </c>
      <c r="Y432" s="86" t="s">
        <v>1603</v>
      </c>
      <c r="Z432" s="86" t="s">
        <v>1603</v>
      </c>
      <c r="AA432" s="86" t="s">
        <v>1603</v>
      </c>
      <c r="AB432" s="86" t="s">
        <v>1603</v>
      </c>
      <c r="AC432" s="86" t="s">
        <v>1603</v>
      </c>
      <c r="AD432" s="86" t="s">
        <v>1603</v>
      </c>
      <c r="AE432" s="86" t="s">
        <v>1603</v>
      </c>
      <c r="AF432" s="86" t="s">
        <v>1603</v>
      </c>
      <c r="AG432" s="86" t="s">
        <v>1603</v>
      </c>
      <c r="AH432" s="86" t="s">
        <v>1603</v>
      </c>
      <c r="AI432" s="86" t="s">
        <v>1603</v>
      </c>
      <c r="AJ432" s="86" t="s">
        <v>1603</v>
      </c>
      <c r="AK432" s="86" t="s">
        <v>1603</v>
      </c>
      <c r="AL432" s="86" t="s">
        <v>1603</v>
      </c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568</v>
      </c>
      <c r="C433" t="s">
        <v>1142</v>
      </c>
      <c r="D433" t="s">
        <v>569</v>
      </c>
      <c r="E433" s="33" t="s">
        <v>19</v>
      </c>
      <c r="F433" s="33" t="s">
        <v>20</v>
      </c>
      <c r="G433" s="33"/>
      <c r="H433" s="33" t="s">
        <v>945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570</v>
      </c>
      <c r="C434" t="s">
        <v>1142</v>
      </c>
      <c r="D434" t="s">
        <v>571</v>
      </c>
      <c r="E434" s="33" t="s">
        <v>19</v>
      </c>
      <c r="F434" s="33" t="s">
        <v>1136</v>
      </c>
      <c r="G434" s="33" t="s">
        <v>1348</v>
      </c>
      <c r="H434" s="33" t="s">
        <v>946</v>
      </c>
      <c r="I434" s="34">
        <f t="shared" si="61"/>
        <v>21</v>
      </c>
      <c r="J434" s="34">
        <f t="shared" si="59"/>
        <v>7</v>
      </c>
      <c r="K434" s="35">
        <f t="shared" si="60"/>
        <v>0.75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 t="s">
        <v>1603</v>
      </c>
      <c r="AG434" s="86" t="s">
        <v>1603</v>
      </c>
      <c r="AH434" s="86" t="s">
        <v>1603</v>
      </c>
      <c r="AI434" s="86" t="s">
        <v>1603</v>
      </c>
      <c r="AJ434" s="86" t="s">
        <v>1603</v>
      </c>
      <c r="AK434" s="86" t="s">
        <v>1603</v>
      </c>
      <c r="AL434" s="86" t="s">
        <v>1603</v>
      </c>
      <c r="AM434" s="86"/>
      <c r="AN434" s="86"/>
      <c r="AO434" s="86"/>
      <c r="AP434" s="86"/>
    </row>
    <row r="435" spans="1:42" ht="15.75" thickBot="1" x14ac:dyDescent="0.3">
      <c r="A435" t="s">
        <v>482</v>
      </c>
      <c r="B435" t="s">
        <v>572</v>
      </c>
      <c r="C435" t="s">
        <v>1142</v>
      </c>
      <c r="D435" t="s">
        <v>573</v>
      </c>
      <c r="E435" s="33" t="s">
        <v>19</v>
      </c>
      <c r="F435" s="33" t="s">
        <v>20</v>
      </c>
      <c r="G435" s="33"/>
      <c r="H435" s="33" t="s">
        <v>947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482</v>
      </c>
      <c r="B436" t="s">
        <v>1557</v>
      </c>
      <c r="C436" t="s">
        <v>1142</v>
      </c>
      <c r="D436" t="s">
        <v>1558</v>
      </c>
      <c r="E436" s="33" t="s">
        <v>73</v>
      </c>
      <c r="F436" s="33" t="s">
        <v>28</v>
      </c>
      <c r="G436" s="33"/>
      <c r="H436" s="33" t="s">
        <v>1590</v>
      </c>
      <c r="I436" s="34">
        <f t="shared" ref="I436" si="62">COUNTIF(L436:AM436,"")</f>
        <v>28</v>
      </c>
      <c r="J436" s="34">
        <f t="shared" ref="J436" si="63">COUNTIF(L436:AM436,"APAGADO")</f>
        <v>0</v>
      </c>
      <c r="K436" s="35">
        <f t="shared" ref="K436" si="64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575</v>
      </c>
      <c r="C437" t="s">
        <v>1143</v>
      </c>
      <c r="D437" t="s">
        <v>576</v>
      </c>
      <c r="E437" s="33" t="s">
        <v>15</v>
      </c>
      <c r="F437" s="33" t="s">
        <v>28</v>
      </c>
      <c r="G437" s="33"/>
      <c r="H437" s="33" t="s">
        <v>948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574</v>
      </c>
      <c r="B438" t="s">
        <v>577</v>
      </c>
      <c r="C438" t="s">
        <v>1143</v>
      </c>
      <c r="D438" t="s">
        <v>578</v>
      </c>
      <c r="E438" s="33" t="s">
        <v>15</v>
      </c>
      <c r="F438" s="33" t="s">
        <v>28</v>
      </c>
      <c r="G438" s="33"/>
      <c r="H438" s="33" t="s">
        <v>949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1126</v>
      </c>
      <c r="C439" t="s">
        <v>1143</v>
      </c>
      <c r="D439" t="s">
        <v>579</v>
      </c>
      <c r="E439" s="33" t="s">
        <v>73</v>
      </c>
      <c r="F439" s="33" t="s">
        <v>28</v>
      </c>
      <c r="G439" s="33"/>
      <c r="H439" s="33" t="s">
        <v>950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1127</v>
      </c>
      <c r="C440" t="s">
        <v>1143</v>
      </c>
      <c r="D440" t="s">
        <v>579</v>
      </c>
      <c r="E440" s="33" t="s">
        <v>73</v>
      </c>
      <c r="F440" s="33" t="s">
        <v>28</v>
      </c>
      <c r="G440" s="33"/>
      <c r="H440" s="33" t="s">
        <v>951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1128</v>
      </c>
      <c r="C441" t="s">
        <v>1143</v>
      </c>
      <c r="D441" t="s">
        <v>581</v>
      </c>
      <c r="E441" s="33" t="s">
        <v>73</v>
      </c>
      <c r="F441" s="33" t="s">
        <v>28</v>
      </c>
      <c r="G441" s="33"/>
      <c r="H441" s="33" t="s">
        <v>952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1129</v>
      </c>
      <c r="C442" t="s">
        <v>1143</v>
      </c>
      <c r="D442" t="s">
        <v>582</v>
      </c>
      <c r="E442" s="33" t="s">
        <v>15</v>
      </c>
      <c r="F442" s="33" t="s">
        <v>28</v>
      </c>
      <c r="G442" s="33"/>
      <c r="H442" s="33" t="s">
        <v>953</v>
      </c>
      <c r="I442" s="34">
        <f t="shared" si="61"/>
        <v>24</v>
      </c>
      <c r="J442" s="34">
        <f t="shared" si="59"/>
        <v>4</v>
      </c>
      <c r="K442" s="35">
        <f t="shared" si="60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1603</v>
      </c>
      <c r="T442" s="86" t="s">
        <v>1603</v>
      </c>
      <c r="U442" s="86"/>
      <c r="V442" s="86" t="s">
        <v>1603</v>
      </c>
      <c r="W442" s="86" t="s">
        <v>1603</v>
      </c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583</v>
      </c>
      <c r="C443" t="s">
        <v>1143</v>
      </c>
      <c r="D443" t="s">
        <v>584</v>
      </c>
      <c r="E443" s="33" t="s">
        <v>73</v>
      </c>
      <c r="F443" s="33" t="s">
        <v>28</v>
      </c>
      <c r="G443" s="33"/>
      <c r="H443" s="33" t="s">
        <v>954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585</v>
      </c>
      <c r="C444" t="s">
        <v>1143</v>
      </c>
      <c r="D444" t="s">
        <v>586</v>
      </c>
      <c r="E444" s="33" t="s">
        <v>15</v>
      </c>
      <c r="F444" s="33" t="s">
        <v>28</v>
      </c>
      <c r="G444" s="33"/>
      <c r="H444" s="33" t="s">
        <v>955</v>
      </c>
      <c r="I444" s="34">
        <f t="shared" si="61"/>
        <v>24</v>
      </c>
      <c r="J444" s="34">
        <f t="shared" si="59"/>
        <v>4</v>
      </c>
      <c r="K444" s="35">
        <f t="shared" si="60"/>
        <v>0.8571428571428571</v>
      </c>
      <c r="L444" s="86"/>
      <c r="M444" s="86"/>
      <c r="N444" s="86"/>
      <c r="O444" s="86"/>
      <c r="P444" s="86"/>
      <c r="Q444" s="86"/>
      <c r="R444" s="86"/>
      <c r="S444" s="86" t="s">
        <v>1603</v>
      </c>
      <c r="T444" s="86" t="s">
        <v>1603</v>
      </c>
      <c r="U444" s="86"/>
      <c r="V444" s="86" t="s">
        <v>1603</v>
      </c>
      <c r="W444" s="86" t="s">
        <v>1603</v>
      </c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587</v>
      </c>
      <c r="C445" t="s">
        <v>1143</v>
      </c>
      <c r="D445" t="s">
        <v>588</v>
      </c>
      <c r="E445" s="33" t="s">
        <v>15</v>
      </c>
      <c r="F445" s="33" t="s">
        <v>28</v>
      </c>
      <c r="G445" s="33"/>
      <c r="H445" s="33" t="s">
        <v>956</v>
      </c>
      <c r="I445" s="34">
        <f t="shared" si="61"/>
        <v>25</v>
      </c>
      <c r="J445" s="34">
        <f t="shared" si="59"/>
        <v>3</v>
      </c>
      <c r="K445" s="35">
        <f t="shared" si="60"/>
        <v>0.8928571428571429</v>
      </c>
      <c r="L445" s="86"/>
      <c r="M445" s="86"/>
      <c r="N445" s="86"/>
      <c r="O445" s="86"/>
      <c r="P445" s="86"/>
      <c r="Q445" s="86"/>
      <c r="R445" s="86"/>
      <c r="S445" s="86"/>
      <c r="T445" s="86" t="s">
        <v>1603</v>
      </c>
      <c r="U445" s="86"/>
      <c r="V445" s="86" t="s">
        <v>1603</v>
      </c>
      <c r="W445" s="86" t="s">
        <v>1603</v>
      </c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589</v>
      </c>
      <c r="C446" t="s">
        <v>1143</v>
      </c>
      <c r="D446" t="s">
        <v>1173</v>
      </c>
      <c r="E446" s="33" t="s">
        <v>19</v>
      </c>
      <c r="F446" s="33" t="s">
        <v>20</v>
      </c>
      <c r="G446" s="33"/>
      <c r="H446" s="33" t="s">
        <v>957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1130</v>
      </c>
      <c r="C447" t="s">
        <v>1143</v>
      </c>
      <c r="D447" t="s">
        <v>1174</v>
      </c>
      <c r="E447" s="33" t="s">
        <v>73</v>
      </c>
      <c r="F447" s="33" t="s">
        <v>28</v>
      </c>
      <c r="G447" s="33"/>
      <c r="H447" s="33" t="s">
        <v>958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1131</v>
      </c>
      <c r="C448" t="s">
        <v>1143</v>
      </c>
      <c r="D448" t="s">
        <v>1174</v>
      </c>
      <c r="E448" s="33" t="s">
        <v>73</v>
      </c>
      <c r="F448" s="33" t="s">
        <v>28</v>
      </c>
      <c r="G448" s="33"/>
      <c r="H448" s="33" t="s">
        <v>959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1132</v>
      </c>
      <c r="C449" t="s">
        <v>1143</v>
      </c>
      <c r="D449" t="s">
        <v>1188</v>
      </c>
      <c r="E449" s="33" t="s">
        <v>15</v>
      </c>
      <c r="F449" s="33" t="s">
        <v>28</v>
      </c>
      <c r="G449" s="33"/>
      <c r="H449" s="33" t="s">
        <v>960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590</v>
      </c>
      <c r="C450" t="s">
        <v>1143</v>
      </c>
      <c r="D450" t="s">
        <v>1175</v>
      </c>
      <c r="E450" s="33" t="s">
        <v>15</v>
      </c>
      <c r="F450" s="33" t="s">
        <v>28</v>
      </c>
      <c r="G450" s="33"/>
      <c r="H450" s="33" t="s">
        <v>1305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592</v>
      </c>
      <c r="C451" t="s">
        <v>1143</v>
      </c>
      <c r="D451" t="s">
        <v>593</v>
      </c>
      <c r="E451" s="33" t="s">
        <v>73</v>
      </c>
      <c r="F451" s="33" t="s">
        <v>28</v>
      </c>
      <c r="G451" s="33"/>
      <c r="H451" s="33" t="s">
        <v>961</v>
      </c>
      <c r="I451" s="34">
        <f t="shared" si="61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591</v>
      </c>
      <c r="B452" t="s">
        <v>1133</v>
      </c>
      <c r="C452" t="s">
        <v>1143</v>
      </c>
      <c r="D452" t="s">
        <v>593</v>
      </c>
      <c r="E452" s="33" t="s">
        <v>73</v>
      </c>
      <c r="F452" s="33" t="s">
        <v>28</v>
      </c>
      <c r="G452" s="33"/>
      <c r="H452" s="33" t="s">
        <v>962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1134</v>
      </c>
      <c r="C453" t="s">
        <v>1143</v>
      </c>
      <c r="D453" t="s">
        <v>594</v>
      </c>
      <c r="E453" s="33" t="s">
        <v>73</v>
      </c>
      <c r="F453" s="33" t="s">
        <v>28</v>
      </c>
      <c r="G453" s="33"/>
      <c r="H453" s="33" t="s">
        <v>963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595</v>
      </c>
      <c r="C454" t="s">
        <v>1143</v>
      </c>
      <c r="D454" t="s">
        <v>594</v>
      </c>
      <c r="E454" s="33" t="s">
        <v>73</v>
      </c>
      <c r="F454" s="33" t="s">
        <v>28</v>
      </c>
      <c r="G454" s="33"/>
      <c r="H454" s="33" t="s">
        <v>964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596</v>
      </c>
      <c r="B455" t="s">
        <v>597</v>
      </c>
      <c r="C455" t="s">
        <v>1143</v>
      </c>
      <c r="D455" t="s">
        <v>598</v>
      </c>
      <c r="E455" s="33" t="s">
        <v>15</v>
      </c>
      <c r="F455" s="33" t="s">
        <v>28</v>
      </c>
      <c r="G455" s="33"/>
      <c r="H455" s="33" t="s">
        <v>965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t="s">
        <v>1135</v>
      </c>
      <c r="C456" t="s">
        <v>1143</v>
      </c>
      <c r="D456" t="s">
        <v>600</v>
      </c>
      <c r="E456" s="33" t="s">
        <v>15</v>
      </c>
      <c r="F456" s="33" t="s">
        <v>20</v>
      </c>
      <c r="G456" s="33"/>
      <c r="H456" s="33" t="s">
        <v>966</v>
      </c>
      <c r="I456" s="34">
        <f t="shared" si="61"/>
        <v>9</v>
      </c>
      <c r="J456" s="34">
        <f>COUNTIF(L456:AM456,"APAGADO")</f>
        <v>19</v>
      </c>
      <c r="K456" s="35">
        <f>(I456)/(J456+I456)</f>
        <v>0.32142857142857145</v>
      </c>
      <c r="L456" s="86"/>
      <c r="M456" s="86"/>
      <c r="N456" s="86"/>
      <c r="O456" s="86"/>
      <c r="P456" s="86"/>
      <c r="Q456" s="86"/>
      <c r="R456" s="86"/>
      <c r="S456" s="86" t="s">
        <v>1603</v>
      </c>
      <c r="T456" s="86" t="s">
        <v>1603</v>
      </c>
      <c r="U456" s="86" t="s">
        <v>1603</v>
      </c>
      <c r="V456" s="86" t="s">
        <v>1603</v>
      </c>
      <c r="W456" s="86" t="s">
        <v>1603</v>
      </c>
      <c r="X456" s="86" t="s">
        <v>1603</v>
      </c>
      <c r="Y456" s="86" t="s">
        <v>1603</v>
      </c>
      <c r="Z456" s="86" t="s">
        <v>1603</v>
      </c>
      <c r="AA456" s="86" t="s">
        <v>1603</v>
      </c>
      <c r="AB456" s="86" t="s">
        <v>1603</v>
      </c>
      <c r="AC456" s="86" t="s">
        <v>1603</v>
      </c>
      <c r="AD456" s="86" t="s">
        <v>1603</v>
      </c>
      <c r="AE456" s="86" t="s">
        <v>1603</v>
      </c>
      <c r="AF456" s="86" t="s">
        <v>1603</v>
      </c>
      <c r="AG456" s="86" t="s">
        <v>1603</v>
      </c>
      <c r="AH456" s="86" t="s">
        <v>1603</v>
      </c>
      <c r="AI456" s="86" t="s">
        <v>1603</v>
      </c>
      <c r="AJ456" s="86" t="s">
        <v>1603</v>
      </c>
      <c r="AK456" s="86" t="s">
        <v>1603</v>
      </c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t="s">
        <v>601</v>
      </c>
      <c r="C457" t="s">
        <v>1143</v>
      </c>
      <c r="D457" t="s">
        <v>602</v>
      </c>
      <c r="E457" s="33" t="s">
        <v>15</v>
      </c>
      <c r="F457" s="33" t="s">
        <v>20</v>
      </c>
      <c r="G457" s="33"/>
      <c r="H457" s="33" t="s">
        <v>967</v>
      </c>
      <c r="I457" s="34">
        <f t="shared" si="61"/>
        <v>24</v>
      </c>
      <c r="J457" s="34">
        <f t="shared" si="59"/>
        <v>4</v>
      </c>
      <c r="K457" s="35">
        <f t="shared" si="60"/>
        <v>0.8571428571428571</v>
      </c>
      <c r="L457" s="86"/>
      <c r="M457" s="86"/>
      <c r="N457" s="86"/>
      <c r="O457" s="86"/>
      <c r="P457" s="86"/>
      <c r="Q457" s="86"/>
      <c r="R457" s="86"/>
      <c r="S457" s="86"/>
      <c r="T457" s="86" t="s">
        <v>1603</v>
      </c>
      <c r="U457" s="86" t="s">
        <v>1603</v>
      </c>
      <c r="V457" s="86" t="s">
        <v>1603</v>
      </c>
      <c r="W457" s="86" t="s">
        <v>1603</v>
      </c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603</v>
      </c>
      <c r="C458" t="s">
        <v>1143</v>
      </c>
      <c r="D458" t="s">
        <v>604</v>
      </c>
      <c r="E458" s="33" t="s">
        <v>15</v>
      </c>
      <c r="F458" s="33" t="s">
        <v>20</v>
      </c>
      <c r="G458" s="33"/>
      <c r="H458" s="33" t="s">
        <v>968</v>
      </c>
      <c r="I458" s="34">
        <f t="shared" si="61"/>
        <v>25</v>
      </c>
      <c r="J458" s="34">
        <f t="shared" si="59"/>
        <v>3</v>
      </c>
      <c r="K458" s="35">
        <f t="shared" si="60"/>
        <v>0.8928571428571429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 t="s">
        <v>1603</v>
      </c>
      <c r="W458" s="86" t="s">
        <v>1603</v>
      </c>
      <c r="X458" s="86" t="s">
        <v>1603</v>
      </c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s="33" t="s">
        <v>1196</v>
      </c>
      <c r="C459" s="33" t="s">
        <v>1143</v>
      </c>
      <c r="D459" t="s">
        <v>1198</v>
      </c>
      <c r="E459" s="33" t="s">
        <v>1195</v>
      </c>
      <c r="F459" s="33" t="s">
        <v>28</v>
      </c>
      <c r="G459" s="33"/>
      <c r="H459" s="33" t="s">
        <v>1203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s="33" t="s">
        <v>1197</v>
      </c>
      <c r="C460" s="33" t="s">
        <v>1143</v>
      </c>
      <c r="D460" t="s">
        <v>1198</v>
      </c>
      <c r="E460" s="33" t="s">
        <v>1195</v>
      </c>
      <c r="F460" s="33" t="s">
        <v>28</v>
      </c>
      <c r="G460" s="33"/>
      <c r="H460" s="33" t="s">
        <v>1204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1282</v>
      </c>
      <c r="C461" s="33" t="s">
        <v>1143</v>
      </c>
      <c r="D461" t="s">
        <v>1283</v>
      </c>
      <c r="E461" s="33" t="s">
        <v>15</v>
      </c>
      <c r="F461" s="33" t="s">
        <v>28</v>
      </c>
      <c r="G461" s="33"/>
      <c r="H461" s="33" t="s">
        <v>1284</v>
      </c>
      <c r="I461" s="34">
        <f t="shared" si="61"/>
        <v>28</v>
      </c>
      <c r="J461" s="34">
        <f t="shared" ref="J461" si="65">COUNTIF(L461:AM461,"APAGADO")</f>
        <v>0</v>
      </c>
      <c r="K461" s="35">
        <f t="shared" ref="K461" si="66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608</v>
      </c>
      <c r="C462" t="s">
        <v>1143</v>
      </c>
      <c r="D462" t="s">
        <v>609</v>
      </c>
      <c r="E462" s="33" t="s">
        <v>19</v>
      </c>
      <c r="F462" s="33" t="s">
        <v>20</v>
      </c>
      <c r="G462" s="33"/>
      <c r="H462" s="33" t="s">
        <v>969</v>
      </c>
      <c r="I462" s="34">
        <f t="shared" si="61"/>
        <v>27</v>
      </c>
      <c r="J462" s="34">
        <f t="shared" si="59"/>
        <v>1</v>
      </c>
      <c r="K462" s="35">
        <f t="shared" si="60"/>
        <v>0.9642857142857143</v>
      </c>
      <c r="L462" s="86" t="s">
        <v>1603</v>
      </c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313</v>
      </c>
      <c r="B463" t="s">
        <v>610</v>
      </c>
      <c r="C463" t="s">
        <v>1143</v>
      </c>
      <c r="D463" t="s">
        <v>611</v>
      </c>
      <c r="E463" s="33" t="s">
        <v>19</v>
      </c>
      <c r="F463" s="33" t="s">
        <v>20</v>
      </c>
      <c r="G463" s="33"/>
      <c r="H463" s="33" t="s">
        <v>970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612</v>
      </c>
      <c r="C464" t="s">
        <v>1143</v>
      </c>
      <c r="D464" t="s">
        <v>613</v>
      </c>
      <c r="E464" s="33" t="s">
        <v>15</v>
      </c>
      <c r="F464" s="33" t="s">
        <v>20</v>
      </c>
      <c r="G464" s="33"/>
      <c r="H464" s="33" t="s">
        <v>971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607</v>
      </c>
      <c r="B465" t="s">
        <v>605</v>
      </c>
      <c r="C465" t="s">
        <v>1143</v>
      </c>
      <c r="D465" t="s">
        <v>606</v>
      </c>
      <c r="E465" s="33" t="s">
        <v>19</v>
      </c>
      <c r="F465" s="33" t="s">
        <v>20</v>
      </c>
      <c r="G465" s="33"/>
      <c r="H465" s="33" t="s">
        <v>972</v>
      </c>
      <c r="I465" s="34">
        <f t="shared" si="61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85" t="s">
        <v>1392</v>
      </c>
      <c r="B466" s="134">
        <v>11</v>
      </c>
      <c r="C466" s="85" t="s">
        <v>1578</v>
      </c>
      <c r="D466" s="85" t="s">
        <v>1550</v>
      </c>
      <c r="E466" s="33" t="s">
        <v>1412</v>
      </c>
      <c r="F466" s="33" t="s">
        <v>1391</v>
      </c>
      <c r="G466" s="33"/>
      <c r="I466" s="34">
        <f t="shared" si="61"/>
        <v>28</v>
      </c>
      <c r="J466" s="34">
        <f t="shared" ref="J466:J471" si="67">COUNTIF(L466:AM466,"APAGADO")</f>
        <v>0</v>
      </c>
      <c r="K466" s="35">
        <f t="shared" ref="K466:K471" si="68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s="85" t="s">
        <v>1392</v>
      </c>
      <c r="B467" s="85" t="s">
        <v>1547</v>
      </c>
      <c r="C467" s="85" t="s">
        <v>1578</v>
      </c>
      <c r="D467" s="85" t="s">
        <v>1550</v>
      </c>
      <c r="E467" s="33" t="s">
        <v>1390</v>
      </c>
      <c r="F467" s="33" t="s">
        <v>1391</v>
      </c>
      <c r="G467" s="33"/>
      <c r="H467" s="33"/>
      <c r="I467" s="34">
        <f t="shared" si="61"/>
        <v>28</v>
      </c>
      <c r="J467" s="34">
        <f t="shared" si="67"/>
        <v>0</v>
      </c>
      <c r="K467" s="35">
        <f t="shared" si="6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131" t="s">
        <v>1392</v>
      </c>
      <c r="B468" s="132">
        <v>12</v>
      </c>
      <c r="C468" s="129" t="s">
        <v>1578</v>
      </c>
      <c r="D468" t="s">
        <v>1551</v>
      </c>
      <c r="E468" s="33" t="s">
        <v>1412</v>
      </c>
      <c r="F468" s="33" t="s">
        <v>1391</v>
      </c>
      <c r="G468" s="33"/>
      <c r="H468" s="128" t="s">
        <v>1553</v>
      </c>
      <c r="I468" s="127">
        <f t="shared" si="61"/>
        <v>1</v>
      </c>
      <c r="J468" s="34">
        <f t="shared" si="67"/>
        <v>27</v>
      </c>
      <c r="K468" s="35">
        <f t="shared" si="68"/>
        <v>3.5714285714285712E-2</v>
      </c>
      <c r="L468" s="86" t="s">
        <v>1603</v>
      </c>
      <c r="M468" s="86" t="s">
        <v>1603</v>
      </c>
      <c r="N468" s="86" t="s">
        <v>1603</v>
      </c>
      <c r="O468" s="86" t="s">
        <v>1603</v>
      </c>
      <c r="P468" s="86" t="s">
        <v>1603</v>
      </c>
      <c r="Q468" s="86" t="s">
        <v>1603</v>
      </c>
      <c r="R468" s="86" t="s">
        <v>1603</v>
      </c>
      <c r="S468" s="86" t="s">
        <v>1603</v>
      </c>
      <c r="T468" s="86" t="s">
        <v>1603</v>
      </c>
      <c r="U468" s="86" t="s">
        <v>1603</v>
      </c>
      <c r="V468" s="86" t="s">
        <v>1603</v>
      </c>
      <c r="W468" s="86" t="s">
        <v>1603</v>
      </c>
      <c r="X468" s="86" t="s">
        <v>1603</v>
      </c>
      <c r="Y468" s="86" t="s">
        <v>1603</v>
      </c>
      <c r="Z468" s="86" t="s">
        <v>1603</v>
      </c>
      <c r="AA468" s="86" t="s">
        <v>1603</v>
      </c>
      <c r="AB468" s="86" t="s">
        <v>1603</v>
      </c>
      <c r="AC468" s="86" t="s">
        <v>1603</v>
      </c>
      <c r="AD468" s="86" t="s">
        <v>1603</v>
      </c>
      <c r="AE468" s="86" t="s">
        <v>1603</v>
      </c>
      <c r="AF468" s="86" t="s">
        <v>1603</v>
      </c>
      <c r="AG468" s="86" t="s">
        <v>1603</v>
      </c>
      <c r="AH468" s="86" t="s">
        <v>1603</v>
      </c>
      <c r="AI468" s="86" t="s">
        <v>1603</v>
      </c>
      <c r="AJ468" s="86" t="s">
        <v>1603</v>
      </c>
      <c r="AK468" s="86" t="s">
        <v>1603</v>
      </c>
      <c r="AL468" s="86" t="s">
        <v>1603</v>
      </c>
      <c r="AM468" s="86"/>
      <c r="AN468" s="86"/>
      <c r="AO468" s="86"/>
      <c r="AP468" s="86"/>
    </row>
    <row r="469" spans="1:42" ht="15.75" thickBot="1" x14ac:dyDescent="0.3">
      <c r="A469" s="131" t="s">
        <v>1392</v>
      </c>
      <c r="B469" s="131" t="s">
        <v>1548</v>
      </c>
      <c r="C469" s="129" t="s">
        <v>1578</v>
      </c>
      <c r="D469" t="s">
        <v>1551</v>
      </c>
      <c r="E469" s="33" t="s">
        <v>1390</v>
      </c>
      <c r="F469" s="33" t="s">
        <v>1391</v>
      </c>
      <c r="G469" s="33"/>
      <c r="H469" s="89" t="s">
        <v>1554</v>
      </c>
      <c r="I469" s="127">
        <f t="shared" si="61"/>
        <v>1</v>
      </c>
      <c r="J469" s="34">
        <f t="shared" si="67"/>
        <v>27</v>
      </c>
      <c r="K469" s="35">
        <f t="shared" si="68"/>
        <v>3.5714285714285712E-2</v>
      </c>
      <c r="L469" s="86" t="s">
        <v>1603</v>
      </c>
      <c r="M469" s="86" t="s">
        <v>1603</v>
      </c>
      <c r="N469" s="86" t="s">
        <v>1603</v>
      </c>
      <c r="O469" s="86" t="s">
        <v>1603</v>
      </c>
      <c r="P469" s="86" t="s">
        <v>1603</v>
      </c>
      <c r="Q469" s="86" t="s">
        <v>1603</v>
      </c>
      <c r="R469" s="86" t="s">
        <v>1603</v>
      </c>
      <c r="S469" s="86" t="s">
        <v>1603</v>
      </c>
      <c r="T469" s="86" t="s">
        <v>1603</v>
      </c>
      <c r="U469" s="86" t="s">
        <v>1603</v>
      </c>
      <c r="V469" s="86" t="s">
        <v>1603</v>
      </c>
      <c r="W469" s="86" t="s">
        <v>1603</v>
      </c>
      <c r="X469" s="86" t="s">
        <v>1603</v>
      </c>
      <c r="Y469" s="86" t="s">
        <v>1603</v>
      </c>
      <c r="Z469" s="86" t="s">
        <v>1603</v>
      </c>
      <c r="AA469" s="86" t="s">
        <v>1603</v>
      </c>
      <c r="AB469" s="86" t="s">
        <v>1603</v>
      </c>
      <c r="AC469" s="86" t="s">
        <v>1603</v>
      </c>
      <c r="AD469" s="86" t="s">
        <v>1603</v>
      </c>
      <c r="AE469" s="86" t="s">
        <v>1603</v>
      </c>
      <c r="AF469" s="86" t="s">
        <v>1603</v>
      </c>
      <c r="AG469" s="86" t="s">
        <v>1603</v>
      </c>
      <c r="AH469" s="86" t="s">
        <v>1603</v>
      </c>
      <c r="AI469" s="86" t="s">
        <v>1603</v>
      </c>
      <c r="AJ469" s="86" t="s">
        <v>1603</v>
      </c>
      <c r="AK469" s="86" t="s">
        <v>1603</v>
      </c>
      <c r="AL469" s="86" t="s">
        <v>1603</v>
      </c>
      <c r="AM469" s="86"/>
      <c r="AN469" s="86"/>
      <c r="AO469" s="86"/>
      <c r="AP469" s="86"/>
    </row>
    <row r="470" spans="1:42" ht="15.75" thickBot="1" x14ac:dyDescent="0.3">
      <c r="A470" t="s">
        <v>1392</v>
      </c>
      <c r="B470" s="33">
        <v>13</v>
      </c>
      <c r="C470" s="129" t="s">
        <v>1578</v>
      </c>
      <c r="D470" t="s">
        <v>1552</v>
      </c>
      <c r="E470" s="33" t="s">
        <v>1412</v>
      </c>
      <c r="F470" s="33" t="s">
        <v>1391</v>
      </c>
      <c r="G470" s="33"/>
      <c r="H470" s="81" t="s">
        <v>1555</v>
      </c>
      <c r="I470" s="34">
        <f t="shared" si="61"/>
        <v>1</v>
      </c>
      <c r="J470" s="34">
        <f t="shared" si="67"/>
        <v>27</v>
      </c>
      <c r="K470" s="35">
        <f t="shared" si="68"/>
        <v>3.5714285714285712E-2</v>
      </c>
      <c r="L470" s="86" t="s">
        <v>1603</v>
      </c>
      <c r="M470" s="86" t="s">
        <v>1603</v>
      </c>
      <c r="N470" s="86" t="s">
        <v>1603</v>
      </c>
      <c r="O470" s="86" t="s">
        <v>1603</v>
      </c>
      <c r="P470" s="86" t="s">
        <v>1603</v>
      </c>
      <c r="Q470" s="86" t="s">
        <v>1603</v>
      </c>
      <c r="R470" s="86" t="s">
        <v>1603</v>
      </c>
      <c r="S470" s="86" t="s">
        <v>1603</v>
      </c>
      <c r="T470" s="86" t="s">
        <v>1603</v>
      </c>
      <c r="U470" s="86" t="s">
        <v>1603</v>
      </c>
      <c r="V470" s="86" t="s">
        <v>1603</v>
      </c>
      <c r="W470" s="86" t="s">
        <v>1603</v>
      </c>
      <c r="X470" s="86" t="s">
        <v>1603</v>
      </c>
      <c r="Y470" s="86" t="s">
        <v>1603</v>
      </c>
      <c r="Z470" s="86" t="s">
        <v>1603</v>
      </c>
      <c r="AA470" s="86" t="s">
        <v>1603</v>
      </c>
      <c r="AB470" s="86" t="s">
        <v>1603</v>
      </c>
      <c r="AC470" s="86" t="s">
        <v>1603</v>
      </c>
      <c r="AD470" s="86" t="s">
        <v>1603</v>
      </c>
      <c r="AE470" s="86" t="s">
        <v>1603</v>
      </c>
      <c r="AF470" s="86" t="s">
        <v>1603</v>
      </c>
      <c r="AG470" s="86" t="s">
        <v>1603</v>
      </c>
      <c r="AH470" s="86" t="s">
        <v>1603</v>
      </c>
      <c r="AI470" s="86" t="s">
        <v>1603</v>
      </c>
      <c r="AJ470" s="86" t="s">
        <v>1603</v>
      </c>
      <c r="AK470" s="86" t="s">
        <v>1603</v>
      </c>
      <c r="AL470" s="86" t="s">
        <v>1603</v>
      </c>
      <c r="AM470" s="86"/>
      <c r="AN470" s="86"/>
      <c r="AO470" s="86"/>
      <c r="AP470" s="86"/>
    </row>
    <row r="471" spans="1:42" ht="15.75" thickBot="1" x14ac:dyDescent="0.3">
      <c r="A471" t="s">
        <v>1392</v>
      </c>
      <c r="B471" t="s">
        <v>1549</v>
      </c>
      <c r="C471" s="129" t="s">
        <v>1578</v>
      </c>
      <c r="D471" t="s">
        <v>1552</v>
      </c>
      <c r="E471" s="33" t="s">
        <v>1390</v>
      </c>
      <c r="F471" s="33" t="s">
        <v>1391</v>
      </c>
      <c r="G471" s="33"/>
      <c r="H471" s="33"/>
      <c r="I471" s="34">
        <f t="shared" si="61"/>
        <v>28</v>
      </c>
      <c r="J471" s="34">
        <f t="shared" si="67"/>
        <v>0</v>
      </c>
      <c r="K471" s="35">
        <f t="shared" si="68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14</v>
      </c>
      <c r="C472" s="129" t="s">
        <v>1578</v>
      </c>
      <c r="D472" t="s">
        <v>1519</v>
      </c>
      <c r="E472" s="33" t="s">
        <v>1412</v>
      </c>
      <c r="F472" s="33" t="s">
        <v>1391</v>
      </c>
      <c r="G472" s="33"/>
      <c r="H472" s="128" t="s">
        <v>1520</v>
      </c>
      <c r="I472" s="127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1521</v>
      </c>
      <c r="C473" s="129" t="s">
        <v>1578</v>
      </c>
      <c r="D473" t="s">
        <v>1519</v>
      </c>
      <c r="E473" s="33" t="s">
        <v>1390</v>
      </c>
      <c r="F473" s="33" t="s">
        <v>1391</v>
      </c>
      <c r="G473" s="33"/>
      <c r="H473" t="s">
        <v>1522</v>
      </c>
      <c r="I473" s="127">
        <f t="shared" si="61"/>
        <v>28</v>
      </c>
      <c r="J473" s="34">
        <f t="shared" ref="J473:J485" si="69">COUNTIF(L473:AM473,"APAGADO")</f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15</v>
      </c>
      <c r="C474" s="129" t="s">
        <v>1578</v>
      </c>
      <c r="D474" t="s">
        <v>1529</v>
      </c>
      <c r="E474" s="33" t="s">
        <v>1412</v>
      </c>
      <c r="F474" s="33" t="s">
        <v>1391</v>
      </c>
      <c r="G474" s="33"/>
      <c r="H474" s="128" t="s">
        <v>1530</v>
      </c>
      <c r="I474" s="127">
        <f t="shared" si="61"/>
        <v>28</v>
      </c>
      <c r="J474" s="34">
        <f t="shared" si="69"/>
        <v>0</v>
      </c>
      <c r="K474" s="35">
        <f t="shared" ref="K474:K485" si="70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1523</v>
      </c>
      <c r="C475" s="129" t="s">
        <v>1578</v>
      </c>
      <c r="D475" t="s">
        <v>1529</v>
      </c>
      <c r="E475" s="33" t="s">
        <v>1390</v>
      </c>
      <c r="F475" s="33" t="s">
        <v>1391</v>
      </c>
      <c r="G475" s="33"/>
      <c r="H475" t="s">
        <v>1531</v>
      </c>
      <c r="I475" s="127">
        <f t="shared" si="61"/>
        <v>28</v>
      </c>
      <c r="J475" s="34">
        <f t="shared" si="69"/>
        <v>0</v>
      </c>
      <c r="K475" s="35">
        <f t="shared" si="70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16</v>
      </c>
      <c r="C476" s="129" t="s">
        <v>1578</v>
      </c>
      <c r="D476" t="s">
        <v>1532</v>
      </c>
      <c r="E476" s="33" t="s">
        <v>1412</v>
      </c>
      <c r="F476" s="33" t="s">
        <v>1391</v>
      </c>
      <c r="G476" s="33"/>
      <c r="H476" s="128" t="s">
        <v>1533</v>
      </c>
      <c r="I476" s="127">
        <f t="shared" si="61"/>
        <v>28</v>
      </c>
      <c r="J476" s="34">
        <f t="shared" si="69"/>
        <v>0</v>
      </c>
      <c r="K476" s="35">
        <f t="shared" si="70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1524</v>
      </c>
      <c r="C477" s="129" t="s">
        <v>1578</v>
      </c>
      <c r="D477" t="s">
        <v>1532</v>
      </c>
      <c r="E477" s="33" t="s">
        <v>1390</v>
      </c>
      <c r="F477" s="33" t="s">
        <v>1391</v>
      </c>
      <c r="G477" s="33"/>
      <c r="H477" t="s">
        <v>1534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17</v>
      </c>
      <c r="C478" s="129" t="s">
        <v>1578</v>
      </c>
      <c r="D478" t="s">
        <v>1535</v>
      </c>
      <c r="E478" s="33" t="s">
        <v>1412</v>
      </c>
      <c r="F478" s="33" t="s">
        <v>1391</v>
      </c>
      <c r="G478" s="33"/>
      <c r="H478" s="128" t="s">
        <v>1536</v>
      </c>
      <c r="I478" s="127">
        <f t="shared" si="61"/>
        <v>1</v>
      </c>
      <c r="J478" s="34">
        <f t="shared" si="69"/>
        <v>27</v>
      </c>
      <c r="K478" s="35">
        <f t="shared" si="70"/>
        <v>3.5714285714285712E-2</v>
      </c>
      <c r="L478" s="86" t="s">
        <v>1603</v>
      </c>
      <c r="M478" s="86" t="s">
        <v>1603</v>
      </c>
      <c r="N478" s="86" t="s">
        <v>1603</v>
      </c>
      <c r="O478" s="86" t="s">
        <v>1603</v>
      </c>
      <c r="P478" s="86" t="s">
        <v>1603</v>
      </c>
      <c r="Q478" s="86" t="s">
        <v>1603</v>
      </c>
      <c r="R478" s="86" t="s">
        <v>1603</v>
      </c>
      <c r="S478" s="86" t="s">
        <v>1603</v>
      </c>
      <c r="T478" s="86" t="s">
        <v>1603</v>
      </c>
      <c r="U478" s="86" t="s">
        <v>1603</v>
      </c>
      <c r="V478" s="86" t="s">
        <v>1603</v>
      </c>
      <c r="W478" s="86" t="s">
        <v>1603</v>
      </c>
      <c r="X478" s="86" t="s">
        <v>1603</v>
      </c>
      <c r="Y478" s="86" t="s">
        <v>1603</v>
      </c>
      <c r="Z478" s="86" t="s">
        <v>1603</v>
      </c>
      <c r="AA478" s="86" t="s">
        <v>1603</v>
      </c>
      <c r="AB478" s="86" t="s">
        <v>1603</v>
      </c>
      <c r="AC478" s="86" t="s">
        <v>1603</v>
      </c>
      <c r="AD478" s="86" t="s">
        <v>1603</v>
      </c>
      <c r="AE478" s="86" t="s">
        <v>1603</v>
      </c>
      <c r="AF478" s="86" t="s">
        <v>1603</v>
      </c>
      <c r="AG478" s="86" t="s">
        <v>1603</v>
      </c>
      <c r="AH478" s="86" t="s">
        <v>1603</v>
      </c>
      <c r="AI478" s="86" t="s">
        <v>1603</v>
      </c>
      <c r="AJ478" s="86" t="s">
        <v>1603</v>
      </c>
      <c r="AK478" s="86" t="s">
        <v>1603</v>
      </c>
      <c r="AL478" s="86" t="s">
        <v>1603</v>
      </c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1525</v>
      </c>
      <c r="C479" s="129" t="s">
        <v>1578</v>
      </c>
      <c r="D479" t="s">
        <v>1535</v>
      </c>
      <c r="E479" s="33" t="s">
        <v>1390</v>
      </c>
      <c r="F479" s="33" t="s">
        <v>1391</v>
      </c>
      <c r="G479" s="33"/>
      <c r="H479" t="s">
        <v>1537</v>
      </c>
      <c r="I479" s="127">
        <f t="shared" si="61"/>
        <v>1</v>
      </c>
      <c r="J479" s="34">
        <f t="shared" si="69"/>
        <v>27</v>
      </c>
      <c r="K479" s="35">
        <f t="shared" si="70"/>
        <v>3.5714285714285712E-2</v>
      </c>
      <c r="L479" s="86" t="s">
        <v>1603</v>
      </c>
      <c r="M479" s="86" t="s">
        <v>1603</v>
      </c>
      <c r="N479" s="86" t="s">
        <v>1603</v>
      </c>
      <c r="O479" s="86" t="s">
        <v>1603</v>
      </c>
      <c r="P479" s="86" t="s">
        <v>1603</v>
      </c>
      <c r="Q479" s="86" t="s">
        <v>1603</v>
      </c>
      <c r="R479" s="86" t="s">
        <v>1603</v>
      </c>
      <c r="S479" s="86" t="s">
        <v>1603</v>
      </c>
      <c r="T479" s="86" t="s">
        <v>1603</v>
      </c>
      <c r="U479" s="86" t="s">
        <v>1603</v>
      </c>
      <c r="V479" s="86" t="s">
        <v>1603</v>
      </c>
      <c r="W479" s="86" t="s">
        <v>1603</v>
      </c>
      <c r="X479" s="86" t="s">
        <v>1603</v>
      </c>
      <c r="Y479" s="86" t="s">
        <v>1603</v>
      </c>
      <c r="Z479" s="86" t="s">
        <v>1603</v>
      </c>
      <c r="AA479" s="86" t="s">
        <v>1603</v>
      </c>
      <c r="AB479" s="86" t="s">
        <v>1603</v>
      </c>
      <c r="AC479" s="86" t="s">
        <v>1603</v>
      </c>
      <c r="AD479" s="86" t="s">
        <v>1603</v>
      </c>
      <c r="AE479" s="86" t="s">
        <v>1603</v>
      </c>
      <c r="AF479" s="86" t="s">
        <v>1603</v>
      </c>
      <c r="AG479" s="86" t="s">
        <v>1603</v>
      </c>
      <c r="AH479" s="86" t="s">
        <v>1603</v>
      </c>
      <c r="AI479" s="86" t="s">
        <v>1603</v>
      </c>
      <c r="AJ479" s="86" t="s">
        <v>1603</v>
      </c>
      <c r="AK479" s="86" t="s">
        <v>1603</v>
      </c>
      <c r="AL479" s="86" t="s">
        <v>1603</v>
      </c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18</v>
      </c>
      <c r="C480" s="129" t="s">
        <v>1578</v>
      </c>
      <c r="D480" t="s">
        <v>1538</v>
      </c>
      <c r="E480" s="33" t="s">
        <v>1412</v>
      </c>
      <c r="F480" s="33" t="s">
        <v>1391</v>
      </c>
      <c r="G480" s="33"/>
      <c r="H480" s="128" t="s">
        <v>1539</v>
      </c>
      <c r="I480" s="127">
        <f t="shared" si="61"/>
        <v>28</v>
      </c>
      <c r="J480" s="34">
        <f t="shared" si="69"/>
        <v>0</v>
      </c>
      <c r="K480" s="35">
        <f t="shared" si="70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s="131" t="s">
        <v>1392</v>
      </c>
      <c r="B481" s="131" t="s">
        <v>1526</v>
      </c>
      <c r="C481" s="129" t="s">
        <v>1578</v>
      </c>
      <c r="D481" t="s">
        <v>1538</v>
      </c>
      <c r="E481" s="33" t="s">
        <v>1390</v>
      </c>
      <c r="F481" s="33" t="s">
        <v>1391</v>
      </c>
      <c r="G481" s="33"/>
      <c r="H481" t="s">
        <v>1540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19</v>
      </c>
      <c r="C482" s="129" t="s">
        <v>1578</v>
      </c>
      <c r="D482" t="s">
        <v>1541</v>
      </c>
      <c r="E482" s="33" t="s">
        <v>1412</v>
      </c>
      <c r="F482" s="33" t="s">
        <v>1391</v>
      </c>
      <c r="G482" s="33"/>
      <c r="H482" s="128" t="s">
        <v>1542</v>
      </c>
      <c r="I482" s="127">
        <f t="shared" si="61"/>
        <v>12</v>
      </c>
      <c r="J482" s="34">
        <f t="shared" si="69"/>
        <v>16</v>
      </c>
      <c r="K482" s="35">
        <f t="shared" si="70"/>
        <v>0.42857142857142855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 t="s">
        <v>1603</v>
      </c>
      <c r="X482" s="86" t="s">
        <v>1603</v>
      </c>
      <c r="Y482" s="86" t="s">
        <v>1603</v>
      </c>
      <c r="Z482" s="86" t="s">
        <v>1603</v>
      </c>
      <c r="AA482" s="86" t="s">
        <v>1603</v>
      </c>
      <c r="AB482" s="86" t="s">
        <v>1603</v>
      </c>
      <c r="AC482" s="86" t="s">
        <v>1603</v>
      </c>
      <c r="AD482" s="86" t="s">
        <v>1603</v>
      </c>
      <c r="AE482" s="86" t="s">
        <v>1603</v>
      </c>
      <c r="AF482" s="86" t="s">
        <v>1603</v>
      </c>
      <c r="AG482" s="86" t="s">
        <v>1603</v>
      </c>
      <c r="AH482" s="86" t="s">
        <v>1603</v>
      </c>
      <c r="AI482" s="86" t="s">
        <v>1603</v>
      </c>
      <c r="AJ482" s="86" t="s">
        <v>1603</v>
      </c>
      <c r="AK482" s="86" t="s">
        <v>1603</v>
      </c>
      <c r="AL482" s="86" t="s">
        <v>1603</v>
      </c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1527</v>
      </c>
      <c r="C483" s="129" t="s">
        <v>1578</v>
      </c>
      <c r="D483" t="s">
        <v>1541</v>
      </c>
      <c r="E483" s="33" t="s">
        <v>1390</v>
      </c>
      <c r="F483" s="33" t="s">
        <v>1391</v>
      </c>
      <c r="G483" s="33"/>
      <c r="H483" t="s">
        <v>1543</v>
      </c>
      <c r="I483" s="127">
        <f t="shared" si="61"/>
        <v>12</v>
      </c>
      <c r="J483" s="34">
        <f t="shared" si="69"/>
        <v>16</v>
      </c>
      <c r="K483" s="35">
        <f t="shared" si="70"/>
        <v>0.42857142857142855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 t="s">
        <v>1603</v>
      </c>
      <c r="X483" s="86" t="s">
        <v>1603</v>
      </c>
      <c r="Y483" s="86" t="s">
        <v>1603</v>
      </c>
      <c r="Z483" s="86" t="s">
        <v>1603</v>
      </c>
      <c r="AA483" s="86" t="s">
        <v>1603</v>
      </c>
      <c r="AB483" s="86" t="s">
        <v>1603</v>
      </c>
      <c r="AC483" s="86" t="s">
        <v>1603</v>
      </c>
      <c r="AD483" s="86" t="s">
        <v>1603</v>
      </c>
      <c r="AE483" s="86" t="s">
        <v>1603</v>
      </c>
      <c r="AF483" s="86" t="s">
        <v>1603</v>
      </c>
      <c r="AG483" s="86" t="s">
        <v>1603</v>
      </c>
      <c r="AH483" s="86" t="s">
        <v>1603</v>
      </c>
      <c r="AI483" s="86" t="s">
        <v>1603</v>
      </c>
      <c r="AJ483" s="86" t="s">
        <v>1603</v>
      </c>
      <c r="AK483" s="86" t="s">
        <v>1603</v>
      </c>
      <c r="AL483" s="86" t="s">
        <v>1603</v>
      </c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20</v>
      </c>
      <c r="C484" s="129" t="s">
        <v>1578</v>
      </c>
      <c r="D484" t="s">
        <v>1544</v>
      </c>
      <c r="E484" s="33" t="s">
        <v>1412</v>
      </c>
      <c r="F484" s="33" t="s">
        <v>1391</v>
      </c>
      <c r="G484" s="33"/>
      <c r="H484" s="128" t="s">
        <v>1545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 t="s">
        <v>1528</v>
      </c>
      <c r="C485" s="129" t="s">
        <v>1578</v>
      </c>
      <c r="D485" t="s">
        <v>1544</v>
      </c>
      <c r="E485" s="33" t="s">
        <v>1390</v>
      </c>
      <c r="F485" s="33" t="s">
        <v>1391</v>
      </c>
      <c r="G485" s="33"/>
      <c r="H485" t="s">
        <v>1546</v>
      </c>
      <c r="I485" s="127">
        <f t="shared" si="61"/>
        <v>28</v>
      </c>
      <c r="J485" s="34">
        <f t="shared" si="69"/>
        <v>0</v>
      </c>
      <c r="K485" s="35">
        <f t="shared" si="70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21</v>
      </c>
      <c r="C486" s="129" t="s">
        <v>1578</v>
      </c>
      <c r="D486" t="s">
        <v>1385</v>
      </c>
      <c r="E486" s="33" t="s">
        <v>1412</v>
      </c>
      <c r="F486" s="33" t="s">
        <v>1391</v>
      </c>
      <c r="G486" s="33"/>
      <c r="H486" s="81" t="s">
        <v>1398</v>
      </c>
      <c r="I486" s="34">
        <f t="shared" ref="I486:I495" si="71">COUNTIF(L486:AM486,"")</f>
        <v>26</v>
      </c>
      <c r="J486" s="34">
        <f t="shared" ref="J486:J495" si="72">COUNTIF(L486:AM486,"APAGADO")</f>
        <v>2</v>
      </c>
      <c r="K486" s="35">
        <f t="shared" ref="K486:K495" si="73">(I486)/(J486+I486)</f>
        <v>0.9285714285714286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 t="s">
        <v>1603</v>
      </c>
      <c r="AL486" s="86" t="s">
        <v>1603</v>
      </c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1393</v>
      </c>
      <c r="C487" s="129" t="s">
        <v>1578</v>
      </c>
      <c r="D487" t="s">
        <v>1385</v>
      </c>
      <c r="E487" s="33" t="s">
        <v>1390</v>
      </c>
      <c r="F487" s="33" t="s">
        <v>1391</v>
      </c>
      <c r="G487" s="33"/>
      <c r="H487" s="33" t="s">
        <v>1403</v>
      </c>
      <c r="I487" s="34">
        <f t="shared" si="71"/>
        <v>26</v>
      </c>
      <c r="J487" s="34">
        <f t="shared" si="72"/>
        <v>2</v>
      </c>
      <c r="K487" s="35">
        <f t="shared" si="73"/>
        <v>0.9285714285714286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 t="s">
        <v>1603</v>
      </c>
      <c r="AL487" s="86" t="s">
        <v>1603</v>
      </c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22</v>
      </c>
      <c r="C488" s="129" t="s">
        <v>1578</v>
      </c>
      <c r="D488" t="s">
        <v>1386</v>
      </c>
      <c r="E488" s="33" t="s">
        <v>1412</v>
      </c>
      <c r="F488" s="33" t="s">
        <v>1391</v>
      </c>
      <c r="G488" s="33"/>
      <c r="H488" s="81" t="s">
        <v>1399</v>
      </c>
      <c r="I488" s="34">
        <f t="shared" si="71"/>
        <v>23</v>
      </c>
      <c r="J488" s="34">
        <f t="shared" si="72"/>
        <v>5</v>
      </c>
      <c r="K488" s="35">
        <f t="shared" si="73"/>
        <v>0.8214285714285714</v>
      </c>
      <c r="L488" s="86" t="s">
        <v>1603</v>
      </c>
      <c r="M488" s="86" t="s">
        <v>1603</v>
      </c>
      <c r="N488" s="86" t="s">
        <v>1603</v>
      </c>
      <c r="O488" s="86" t="s">
        <v>1603</v>
      </c>
      <c r="P488" s="86" t="s">
        <v>1603</v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1394</v>
      </c>
      <c r="C489" s="129" t="s">
        <v>1578</v>
      </c>
      <c r="D489" t="s">
        <v>1386</v>
      </c>
      <c r="E489" s="33" t="s">
        <v>1390</v>
      </c>
      <c r="F489" s="33" t="s">
        <v>1391</v>
      </c>
      <c r="G489" s="33"/>
      <c r="H489" s="33" t="s">
        <v>1404</v>
      </c>
      <c r="I489" s="34">
        <f t="shared" si="71"/>
        <v>23</v>
      </c>
      <c r="J489" s="34">
        <f t="shared" si="72"/>
        <v>5</v>
      </c>
      <c r="K489" s="35">
        <f t="shared" si="73"/>
        <v>0.8214285714285714</v>
      </c>
      <c r="L489" s="86" t="s">
        <v>1603</v>
      </c>
      <c r="M489" s="86" t="s">
        <v>1603</v>
      </c>
      <c r="N489" s="86" t="s">
        <v>1603</v>
      </c>
      <c r="O489" s="86" t="s">
        <v>1603</v>
      </c>
      <c r="P489" s="86" t="s">
        <v>1603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23</v>
      </c>
      <c r="C490" s="129" t="s">
        <v>1578</v>
      </c>
      <c r="D490" t="s">
        <v>1387</v>
      </c>
      <c r="E490" s="33" t="s">
        <v>1412</v>
      </c>
      <c r="F490" s="33" t="s">
        <v>1391</v>
      </c>
      <c r="G490" s="33"/>
      <c r="H490" s="81" t="s">
        <v>1400</v>
      </c>
      <c r="I490" s="34">
        <f t="shared" si="71"/>
        <v>1</v>
      </c>
      <c r="J490" s="34">
        <f t="shared" si="72"/>
        <v>27</v>
      </c>
      <c r="K490" s="35">
        <f t="shared" si="73"/>
        <v>3.5714285714285712E-2</v>
      </c>
      <c r="L490" s="86" t="s">
        <v>1603</v>
      </c>
      <c r="M490" s="86" t="s">
        <v>1603</v>
      </c>
      <c r="N490" s="86" t="s">
        <v>1603</v>
      </c>
      <c r="O490" s="86" t="s">
        <v>1603</v>
      </c>
      <c r="P490" s="86" t="s">
        <v>1603</v>
      </c>
      <c r="Q490" s="86" t="s">
        <v>1603</v>
      </c>
      <c r="R490" s="86" t="s">
        <v>1603</v>
      </c>
      <c r="S490" s="86" t="s">
        <v>1603</v>
      </c>
      <c r="T490" s="86" t="s">
        <v>1603</v>
      </c>
      <c r="U490" s="86" t="s">
        <v>1603</v>
      </c>
      <c r="V490" s="86" t="s">
        <v>1603</v>
      </c>
      <c r="W490" s="86" t="s">
        <v>1603</v>
      </c>
      <c r="X490" s="86" t="s">
        <v>1603</v>
      </c>
      <c r="Y490" s="86" t="s">
        <v>1603</v>
      </c>
      <c r="Z490" s="86" t="s">
        <v>1603</v>
      </c>
      <c r="AA490" s="86" t="s">
        <v>1603</v>
      </c>
      <c r="AB490" s="86" t="s">
        <v>1603</v>
      </c>
      <c r="AC490" s="86" t="s">
        <v>1603</v>
      </c>
      <c r="AD490" s="86" t="s">
        <v>1603</v>
      </c>
      <c r="AE490" s="86" t="s">
        <v>1603</v>
      </c>
      <c r="AF490" s="86" t="s">
        <v>1603</v>
      </c>
      <c r="AG490" s="86" t="s">
        <v>1603</v>
      </c>
      <c r="AH490" s="86" t="s">
        <v>1603</v>
      </c>
      <c r="AI490" s="86" t="s">
        <v>1603</v>
      </c>
      <c r="AJ490" s="86" t="s">
        <v>1603</v>
      </c>
      <c r="AK490" s="86" t="s">
        <v>1603</v>
      </c>
      <c r="AL490" s="86" t="s">
        <v>1603</v>
      </c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1395</v>
      </c>
      <c r="C491" s="129" t="s">
        <v>1578</v>
      </c>
      <c r="D491" t="s">
        <v>1387</v>
      </c>
      <c r="E491" s="33" t="s">
        <v>1390</v>
      </c>
      <c r="F491" s="33" t="s">
        <v>1391</v>
      </c>
      <c r="G491" s="33"/>
      <c r="H491" s="33" t="s">
        <v>1405</v>
      </c>
      <c r="I491" s="34">
        <f t="shared" si="71"/>
        <v>1</v>
      </c>
      <c r="J491" s="34">
        <f t="shared" si="72"/>
        <v>27</v>
      </c>
      <c r="K491" s="35">
        <f t="shared" si="73"/>
        <v>3.5714285714285712E-2</v>
      </c>
      <c r="L491" s="86" t="s">
        <v>1603</v>
      </c>
      <c r="M491" s="86" t="s">
        <v>1603</v>
      </c>
      <c r="N491" s="86" t="s">
        <v>1603</v>
      </c>
      <c r="O491" s="86" t="s">
        <v>1603</v>
      </c>
      <c r="P491" s="86" t="s">
        <v>1603</v>
      </c>
      <c r="Q491" s="86" t="s">
        <v>1603</v>
      </c>
      <c r="R491" s="86" t="s">
        <v>1603</v>
      </c>
      <c r="S491" s="86" t="s">
        <v>1603</v>
      </c>
      <c r="T491" s="86" t="s">
        <v>1603</v>
      </c>
      <c r="U491" s="86" t="s">
        <v>1603</v>
      </c>
      <c r="V491" s="86" t="s">
        <v>1603</v>
      </c>
      <c r="W491" s="86" t="s">
        <v>1603</v>
      </c>
      <c r="X491" s="86" t="s">
        <v>1603</v>
      </c>
      <c r="Y491" s="86" t="s">
        <v>1603</v>
      </c>
      <c r="Z491" s="86" t="s">
        <v>1603</v>
      </c>
      <c r="AA491" s="86" t="s">
        <v>1603</v>
      </c>
      <c r="AB491" s="86" t="s">
        <v>1603</v>
      </c>
      <c r="AC491" s="86" t="s">
        <v>1603</v>
      </c>
      <c r="AD491" s="86" t="s">
        <v>1603</v>
      </c>
      <c r="AE491" s="86" t="s">
        <v>1603</v>
      </c>
      <c r="AF491" s="86" t="s">
        <v>1603</v>
      </c>
      <c r="AG491" s="86" t="s">
        <v>1603</v>
      </c>
      <c r="AH491" s="86" t="s">
        <v>1603</v>
      </c>
      <c r="AI491" s="86" t="s">
        <v>1603</v>
      </c>
      <c r="AJ491" s="86" t="s">
        <v>1603</v>
      </c>
      <c r="AK491" s="86" t="s">
        <v>1603</v>
      </c>
      <c r="AL491" s="86" t="s">
        <v>1603</v>
      </c>
      <c r="AM491" s="86"/>
      <c r="AN491" s="86"/>
      <c r="AO491" s="86"/>
      <c r="AP491" s="86"/>
    </row>
    <row r="492" spans="1:42" ht="15.75" thickBot="1" x14ac:dyDescent="0.3">
      <c r="A492" s="135" t="s">
        <v>1392</v>
      </c>
      <c r="B492" s="136">
        <v>24</v>
      </c>
      <c r="C492" s="129" t="s">
        <v>1578</v>
      </c>
      <c r="D492" t="s">
        <v>1388</v>
      </c>
      <c r="E492" s="33" t="s">
        <v>1412</v>
      </c>
      <c r="F492" s="33" t="s">
        <v>1391</v>
      </c>
      <c r="G492" s="33"/>
      <c r="H492" s="81" t="s">
        <v>1401</v>
      </c>
      <c r="I492" s="34">
        <f t="shared" si="71"/>
        <v>1</v>
      </c>
      <c r="J492" s="34">
        <f t="shared" si="72"/>
        <v>27</v>
      </c>
      <c r="K492" s="35">
        <f t="shared" si="73"/>
        <v>3.5714285714285712E-2</v>
      </c>
      <c r="L492" s="86" t="s">
        <v>1603</v>
      </c>
      <c r="M492" s="86" t="s">
        <v>1603</v>
      </c>
      <c r="N492" s="86" t="s">
        <v>1603</v>
      </c>
      <c r="O492" s="86" t="s">
        <v>1603</v>
      </c>
      <c r="P492" s="86" t="s">
        <v>1603</v>
      </c>
      <c r="Q492" s="86" t="s">
        <v>1603</v>
      </c>
      <c r="R492" s="86" t="s">
        <v>1603</v>
      </c>
      <c r="S492" s="86" t="s">
        <v>1603</v>
      </c>
      <c r="T492" s="86" t="s">
        <v>1603</v>
      </c>
      <c r="U492" s="86" t="s">
        <v>1603</v>
      </c>
      <c r="V492" s="86" t="s">
        <v>1603</v>
      </c>
      <c r="W492" s="86" t="s">
        <v>1603</v>
      </c>
      <c r="X492" s="86" t="s">
        <v>1603</v>
      </c>
      <c r="Y492" s="86" t="s">
        <v>1603</v>
      </c>
      <c r="Z492" s="86" t="s">
        <v>1603</v>
      </c>
      <c r="AA492" s="86" t="s">
        <v>1603</v>
      </c>
      <c r="AB492" s="86" t="s">
        <v>1603</v>
      </c>
      <c r="AC492" s="86" t="s">
        <v>1603</v>
      </c>
      <c r="AD492" s="86" t="s">
        <v>1603</v>
      </c>
      <c r="AE492" s="86" t="s">
        <v>1603</v>
      </c>
      <c r="AF492" s="86" t="s">
        <v>1603</v>
      </c>
      <c r="AG492" s="86" t="s">
        <v>1603</v>
      </c>
      <c r="AH492" s="86" t="s">
        <v>1603</v>
      </c>
      <c r="AI492" s="86" t="s">
        <v>1603</v>
      </c>
      <c r="AJ492" s="86" t="s">
        <v>1603</v>
      </c>
      <c r="AK492" s="86" t="s">
        <v>1603</v>
      </c>
      <c r="AL492" s="86" t="s">
        <v>1603</v>
      </c>
      <c r="AM492" s="86"/>
      <c r="AN492" s="86"/>
      <c r="AO492" s="86"/>
      <c r="AP492" s="86"/>
    </row>
    <row r="493" spans="1:42" ht="15.75" thickBot="1" x14ac:dyDescent="0.3">
      <c r="A493" s="135" t="s">
        <v>1392</v>
      </c>
      <c r="B493" s="136" t="s">
        <v>1396</v>
      </c>
      <c r="C493" s="129" t="s">
        <v>1578</v>
      </c>
      <c r="D493" t="s">
        <v>1388</v>
      </c>
      <c r="E493" s="33" t="s">
        <v>1390</v>
      </c>
      <c r="F493" s="33" t="s">
        <v>1391</v>
      </c>
      <c r="G493" s="33"/>
      <c r="H493" s="33" t="s">
        <v>1406</v>
      </c>
      <c r="I493" s="34">
        <f t="shared" si="71"/>
        <v>1</v>
      </c>
      <c r="J493" s="34">
        <f t="shared" si="72"/>
        <v>27</v>
      </c>
      <c r="K493" s="35">
        <f t="shared" si="73"/>
        <v>3.5714285714285712E-2</v>
      </c>
      <c r="L493" s="86" t="s">
        <v>1603</v>
      </c>
      <c r="M493" s="86" t="s">
        <v>1603</v>
      </c>
      <c r="N493" s="86" t="s">
        <v>1603</v>
      </c>
      <c r="O493" s="86" t="s">
        <v>1603</v>
      </c>
      <c r="P493" s="86" t="s">
        <v>1603</v>
      </c>
      <c r="Q493" s="86" t="s">
        <v>1603</v>
      </c>
      <c r="R493" s="86" t="s">
        <v>1603</v>
      </c>
      <c r="S493" s="86" t="s">
        <v>1603</v>
      </c>
      <c r="T493" s="86" t="s">
        <v>1603</v>
      </c>
      <c r="U493" s="86" t="s">
        <v>1603</v>
      </c>
      <c r="V493" s="86" t="s">
        <v>1603</v>
      </c>
      <c r="W493" s="86" t="s">
        <v>1603</v>
      </c>
      <c r="X493" s="86" t="s">
        <v>1603</v>
      </c>
      <c r="Y493" s="86" t="s">
        <v>1603</v>
      </c>
      <c r="Z493" s="86" t="s">
        <v>1603</v>
      </c>
      <c r="AA493" s="86" t="s">
        <v>1603</v>
      </c>
      <c r="AB493" s="86" t="s">
        <v>1603</v>
      </c>
      <c r="AC493" s="86" t="s">
        <v>1603</v>
      </c>
      <c r="AD493" s="86" t="s">
        <v>1603</v>
      </c>
      <c r="AE493" s="86" t="s">
        <v>1603</v>
      </c>
      <c r="AF493" s="86" t="s">
        <v>1603</v>
      </c>
      <c r="AG493" s="86" t="s">
        <v>1603</v>
      </c>
      <c r="AH493" s="86" t="s">
        <v>1603</v>
      </c>
      <c r="AI493" s="86" t="s">
        <v>1603</v>
      </c>
      <c r="AJ493" s="86" t="s">
        <v>1603</v>
      </c>
      <c r="AK493" s="86" t="s">
        <v>1603</v>
      </c>
      <c r="AL493" s="86" t="s">
        <v>1603</v>
      </c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25</v>
      </c>
      <c r="C494" s="129" t="s">
        <v>1578</v>
      </c>
      <c r="D494" t="s">
        <v>1389</v>
      </c>
      <c r="E494" s="33" t="s">
        <v>1412</v>
      </c>
      <c r="F494" s="33" t="s">
        <v>1391</v>
      </c>
      <c r="G494" s="33"/>
      <c r="H494" s="81" t="s">
        <v>1402</v>
      </c>
      <c r="I494" s="34">
        <f t="shared" si="71"/>
        <v>24</v>
      </c>
      <c r="J494" s="34">
        <f t="shared" si="72"/>
        <v>4</v>
      </c>
      <c r="K494" s="35">
        <f t="shared" si="73"/>
        <v>0.8571428571428571</v>
      </c>
      <c r="L494" s="86" t="s">
        <v>1603</v>
      </c>
      <c r="M494" s="86" t="s">
        <v>1603</v>
      </c>
      <c r="N494" s="86"/>
      <c r="O494" s="86" t="s">
        <v>1603</v>
      </c>
      <c r="P494" s="86" t="s">
        <v>1603</v>
      </c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1397</v>
      </c>
      <c r="C495" s="129" t="s">
        <v>1578</v>
      </c>
      <c r="D495" t="s">
        <v>1389</v>
      </c>
      <c r="E495" s="33" t="s">
        <v>1390</v>
      </c>
      <c r="F495" s="33" t="s">
        <v>1391</v>
      </c>
      <c r="G495" s="33"/>
      <c r="H495" s="33" t="s">
        <v>1407</v>
      </c>
      <c r="I495" s="34">
        <f t="shared" si="71"/>
        <v>24</v>
      </c>
      <c r="J495" s="34">
        <f t="shared" si="72"/>
        <v>4</v>
      </c>
      <c r="K495" s="35">
        <f t="shared" si="73"/>
        <v>0.8571428571428571</v>
      </c>
      <c r="L495" s="86" t="s">
        <v>1603</v>
      </c>
      <c r="M495" s="86" t="s">
        <v>1603</v>
      </c>
      <c r="N495" s="86"/>
      <c r="O495" s="86" t="s">
        <v>1603</v>
      </c>
      <c r="P495" s="86" t="s">
        <v>1603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26</v>
      </c>
      <c r="C496" s="129" t="s">
        <v>1578</v>
      </c>
      <c r="D496" t="s">
        <v>1423</v>
      </c>
      <c r="E496" s="33" t="s">
        <v>1412</v>
      </c>
      <c r="F496" s="33" t="s">
        <v>1391</v>
      </c>
      <c r="G496" s="33"/>
      <c r="H496" s="81" t="s">
        <v>1429</v>
      </c>
      <c r="I496" s="34">
        <f t="shared" ref="I496:I517" si="74">COUNTIF(L496:AM496,"")</f>
        <v>28</v>
      </c>
      <c r="J496" s="34">
        <f t="shared" ref="J496:J517" si="75">COUNTIF(L496:AM496,"APAGADO")</f>
        <v>0</v>
      </c>
      <c r="K496" s="35">
        <f t="shared" ref="K496:K517" si="7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1441</v>
      </c>
      <c r="C497" s="129" t="s">
        <v>1578</v>
      </c>
      <c r="D497" t="s">
        <v>1423</v>
      </c>
      <c r="E497" s="33" t="s">
        <v>1390</v>
      </c>
      <c r="F497" s="33" t="s">
        <v>1391</v>
      </c>
      <c r="G497" s="33"/>
      <c r="H497" s="33" t="s">
        <v>1435</v>
      </c>
      <c r="I497" s="34">
        <f t="shared" si="74"/>
        <v>28</v>
      </c>
      <c r="J497" s="34">
        <f t="shared" si="75"/>
        <v>0</v>
      </c>
      <c r="K497" s="35">
        <f t="shared" si="7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1" t="s">
        <v>1392</v>
      </c>
      <c r="B498" s="132">
        <v>27</v>
      </c>
      <c r="C498" s="129" t="s">
        <v>1578</v>
      </c>
      <c r="D498" t="s">
        <v>1424</v>
      </c>
      <c r="E498" s="33" t="s">
        <v>1412</v>
      </c>
      <c r="F498" s="33" t="s">
        <v>1391</v>
      </c>
      <c r="G498" s="33"/>
      <c r="H498" s="81" t="s">
        <v>1430</v>
      </c>
      <c r="I498" s="34">
        <f t="shared" si="74"/>
        <v>28</v>
      </c>
      <c r="J498" s="34">
        <f t="shared" si="75"/>
        <v>0</v>
      </c>
      <c r="K498" s="35">
        <f t="shared" si="76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1" t="s">
        <v>1392</v>
      </c>
      <c r="B499" s="132" t="s">
        <v>1442</v>
      </c>
      <c r="C499" s="129" t="s">
        <v>1578</v>
      </c>
      <c r="D499" t="s">
        <v>1424</v>
      </c>
      <c r="E499" s="33" t="s">
        <v>1390</v>
      </c>
      <c r="F499" s="33" t="s">
        <v>1391</v>
      </c>
      <c r="G499" s="33"/>
      <c r="H499" s="33" t="s">
        <v>1436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28</v>
      </c>
      <c r="C500" s="129" t="s">
        <v>1578</v>
      </c>
      <c r="D500" t="s">
        <v>1425</v>
      </c>
      <c r="E500" s="33" t="s">
        <v>1412</v>
      </c>
      <c r="F500" s="33" t="s">
        <v>1391</v>
      </c>
      <c r="G500" s="33"/>
      <c r="H500" s="81" t="s">
        <v>1431</v>
      </c>
      <c r="I500" s="34">
        <f t="shared" si="74"/>
        <v>22</v>
      </c>
      <c r="J500" s="34">
        <f t="shared" si="75"/>
        <v>6</v>
      </c>
      <c r="K500" s="35">
        <f t="shared" si="76"/>
        <v>0.7857142857142857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 t="s">
        <v>1603</v>
      </c>
      <c r="AH500" s="86" t="s">
        <v>1603</v>
      </c>
      <c r="AI500" s="86" t="s">
        <v>1603</v>
      </c>
      <c r="AJ500" s="86" t="s">
        <v>1603</v>
      </c>
      <c r="AK500" s="86" t="s">
        <v>1603</v>
      </c>
      <c r="AL500" s="86" t="s">
        <v>1603</v>
      </c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1443</v>
      </c>
      <c r="C501" s="129" t="s">
        <v>1578</v>
      </c>
      <c r="D501" t="s">
        <v>1425</v>
      </c>
      <c r="E501" s="33" t="s">
        <v>1390</v>
      </c>
      <c r="F501" s="33" t="s">
        <v>1391</v>
      </c>
      <c r="G501" s="33"/>
      <c r="H501" s="33" t="s">
        <v>1437</v>
      </c>
      <c r="I501" s="34">
        <f t="shared" si="74"/>
        <v>22</v>
      </c>
      <c r="J501" s="34">
        <f t="shared" si="75"/>
        <v>6</v>
      </c>
      <c r="K501" s="35">
        <f t="shared" si="76"/>
        <v>0.7857142857142857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 t="s">
        <v>1603</v>
      </c>
      <c r="AH501" s="86" t="s">
        <v>1603</v>
      </c>
      <c r="AI501" s="86" t="s">
        <v>1603</v>
      </c>
      <c r="AJ501" s="86" t="s">
        <v>1603</v>
      </c>
      <c r="AK501" s="86" t="s">
        <v>1603</v>
      </c>
      <c r="AL501" s="86" t="s">
        <v>1603</v>
      </c>
      <c r="AM501" s="86"/>
      <c r="AN501" s="86"/>
      <c r="AO501" s="86"/>
      <c r="AP501" s="86"/>
    </row>
    <row r="502" spans="1:42" ht="15.75" thickBot="1" x14ac:dyDescent="0.3">
      <c r="A502" s="135" t="s">
        <v>1392</v>
      </c>
      <c r="B502" s="136">
        <v>29</v>
      </c>
      <c r="C502" s="129" t="s">
        <v>1578</v>
      </c>
      <c r="D502" t="s">
        <v>1426</v>
      </c>
      <c r="E502" s="33" t="s">
        <v>1412</v>
      </c>
      <c r="F502" s="33" t="s">
        <v>1391</v>
      </c>
      <c r="G502" s="33"/>
      <c r="H502" s="81" t="s">
        <v>1432</v>
      </c>
      <c r="I502" s="34">
        <f t="shared" si="74"/>
        <v>1</v>
      </c>
      <c r="J502" s="34">
        <f t="shared" si="75"/>
        <v>27</v>
      </c>
      <c r="K502" s="35">
        <f t="shared" si="76"/>
        <v>3.5714285714285712E-2</v>
      </c>
      <c r="L502" s="86" t="s">
        <v>1603</v>
      </c>
      <c r="M502" s="86" t="s">
        <v>1603</v>
      </c>
      <c r="N502" s="86" t="s">
        <v>1603</v>
      </c>
      <c r="O502" s="86" t="s">
        <v>1603</v>
      </c>
      <c r="P502" s="86" t="s">
        <v>1603</v>
      </c>
      <c r="Q502" s="86" t="s">
        <v>1603</v>
      </c>
      <c r="R502" s="86" t="s">
        <v>1603</v>
      </c>
      <c r="S502" s="86" t="s">
        <v>1603</v>
      </c>
      <c r="T502" s="86" t="s">
        <v>1603</v>
      </c>
      <c r="U502" s="86" t="s">
        <v>1603</v>
      </c>
      <c r="V502" s="86" t="s">
        <v>1603</v>
      </c>
      <c r="W502" s="86" t="s">
        <v>1603</v>
      </c>
      <c r="X502" s="86" t="s">
        <v>1603</v>
      </c>
      <c r="Y502" s="86" t="s">
        <v>1603</v>
      </c>
      <c r="Z502" s="86" t="s">
        <v>1603</v>
      </c>
      <c r="AA502" s="86" t="s">
        <v>1603</v>
      </c>
      <c r="AB502" s="86" t="s">
        <v>1603</v>
      </c>
      <c r="AC502" s="86" t="s">
        <v>1603</v>
      </c>
      <c r="AD502" s="86" t="s">
        <v>1603</v>
      </c>
      <c r="AE502" s="86" t="s">
        <v>1603</v>
      </c>
      <c r="AF502" s="86" t="s">
        <v>1603</v>
      </c>
      <c r="AG502" s="86" t="s">
        <v>1603</v>
      </c>
      <c r="AH502" s="86" t="s">
        <v>1603</v>
      </c>
      <c r="AI502" s="86" t="s">
        <v>1603</v>
      </c>
      <c r="AJ502" s="86" t="s">
        <v>1603</v>
      </c>
      <c r="AK502" s="86" t="s">
        <v>1603</v>
      </c>
      <c r="AL502" s="86" t="s">
        <v>1603</v>
      </c>
      <c r="AM502" s="86"/>
      <c r="AN502" s="86"/>
      <c r="AO502" s="86"/>
      <c r="AP502" s="86"/>
    </row>
    <row r="503" spans="1:42" ht="15.75" thickBot="1" x14ac:dyDescent="0.3">
      <c r="A503" s="135" t="s">
        <v>1392</v>
      </c>
      <c r="B503" s="136" t="s">
        <v>1444</v>
      </c>
      <c r="C503" s="129" t="s">
        <v>1578</v>
      </c>
      <c r="D503" t="s">
        <v>1426</v>
      </c>
      <c r="E503" s="33" t="s">
        <v>1390</v>
      </c>
      <c r="F503" s="33" t="s">
        <v>1391</v>
      </c>
      <c r="G503" s="33"/>
      <c r="H503" s="33" t="s">
        <v>1438</v>
      </c>
      <c r="I503" s="34">
        <f t="shared" si="74"/>
        <v>1</v>
      </c>
      <c r="J503" s="34">
        <f t="shared" si="75"/>
        <v>27</v>
      </c>
      <c r="K503" s="35">
        <f t="shared" si="76"/>
        <v>3.5714285714285712E-2</v>
      </c>
      <c r="L503" s="86" t="s">
        <v>1603</v>
      </c>
      <c r="M503" s="86" t="s">
        <v>1603</v>
      </c>
      <c r="N503" s="86" t="s">
        <v>1603</v>
      </c>
      <c r="O503" s="86" t="s">
        <v>1603</v>
      </c>
      <c r="P503" s="86" t="s">
        <v>1603</v>
      </c>
      <c r="Q503" s="86" t="s">
        <v>1603</v>
      </c>
      <c r="R503" s="86" t="s">
        <v>1603</v>
      </c>
      <c r="S503" s="86" t="s">
        <v>1603</v>
      </c>
      <c r="T503" s="86" t="s">
        <v>1603</v>
      </c>
      <c r="U503" s="86" t="s">
        <v>1603</v>
      </c>
      <c r="V503" s="86" t="s">
        <v>1603</v>
      </c>
      <c r="W503" s="86" t="s">
        <v>1603</v>
      </c>
      <c r="X503" s="86" t="s">
        <v>1603</v>
      </c>
      <c r="Y503" s="86" t="s">
        <v>1603</v>
      </c>
      <c r="Z503" s="86" t="s">
        <v>1603</v>
      </c>
      <c r="AA503" s="86" t="s">
        <v>1603</v>
      </c>
      <c r="AB503" s="86" t="s">
        <v>1603</v>
      </c>
      <c r="AC503" s="86" t="s">
        <v>1603</v>
      </c>
      <c r="AD503" s="86" t="s">
        <v>1603</v>
      </c>
      <c r="AE503" s="86" t="s">
        <v>1603</v>
      </c>
      <c r="AF503" s="86" t="s">
        <v>1603</v>
      </c>
      <c r="AG503" s="86" t="s">
        <v>1603</v>
      </c>
      <c r="AH503" s="86" t="s">
        <v>1603</v>
      </c>
      <c r="AI503" s="86" t="s">
        <v>1603</v>
      </c>
      <c r="AJ503" s="86" t="s">
        <v>1603</v>
      </c>
      <c r="AK503" s="86" t="s">
        <v>1603</v>
      </c>
      <c r="AL503" s="86" t="s">
        <v>1603</v>
      </c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30</v>
      </c>
      <c r="C504" s="129" t="s">
        <v>1578</v>
      </c>
      <c r="D504" t="s">
        <v>1427</v>
      </c>
      <c r="E504" s="33" t="s">
        <v>1412</v>
      </c>
      <c r="F504" s="33" t="s">
        <v>1391</v>
      </c>
      <c r="G504" s="33"/>
      <c r="H504" s="81" t="s">
        <v>1433</v>
      </c>
      <c r="I504" s="34">
        <f t="shared" si="74"/>
        <v>1</v>
      </c>
      <c r="J504" s="34">
        <f t="shared" si="75"/>
        <v>27</v>
      </c>
      <c r="K504" s="35">
        <f t="shared" si="76"/>
        <v>3.5714285714285712E-2</v>
      </c>
      <c r="L504" s="86" t="s">
        <v>1603</v>
      </c>
      <c r="M504" s="86" t="s">
        <v>1603</v>
      </c>
      <c r="N504" s="86" t="s">
        <v>1603</v>
      </c>
      <c r="O504" s="86" t="s">
        <v>1603</v>
      </c>
      <c r="P504" s="86" t="s">
        <v>1603</v>
      </c>
      <c r="Q504" s="86" t="s">
        <v>1603</v>
      </c>
      <c r="R504" s="86" t="s">
        <v>1603</v>
      </c>
      <c r="S504" s="86" t="s">
        <v>1603</v>
      </c>
      <c r="T504" s="86" t="s">
        <v>1603</v>
      </c>
      <c r="U504" s="86" t="s">
        <v>1603</v>
      </c>
      <c r="V504" s="86" t="s">
        <v>1603</v>
      </c>
      <c r="W504" s="86" t="s">
        <v>1603</v>
      </c>
      <c r="X504" s="86" t="s">
        <v>1603</v>
      </c>
      <c r="Y504" s="86" t="s">
        <v>1603</v>
      </c>
      <c r="Z504" s="86" t="s">
        <v>1603</v>
      </c>
      <c r="AA504" s="86" t="s">
        <v>1603</v>
      </c>
      <c r="AB504" s="86" t="s">
        <v>1603</v>
      </c>
      <c r="AC504" s="86" t="s">
        <v>1603</v>
      </c>
      <c r="AD504" s="86" t="s">
        <v>1603</v>
      </c>
      <c r="AE504" s="86" t="s">
        <v>1603</v>
      </c>
      <c r="AF504" s="86" t="s">
        <v>1603</v>
      </c>
      <c r="AG504" s="86" t="s">
        <v>1603</v>
      </c>
      <c r="AH504" s="86" t="s">
        <v>1603</v>
      </c>
      <c r="AI504" s="86" t="s">
        <v>1603</v>
      </c>
      <c r="AJ504" s="86" t="s">
        <v>1603</v>
      </c>
      <c r="AK504" s="86" t="s">
        <v>1603</v>
      </c>
      <c r="AL504" s="86" t="s">
        <v>1603</v>
      </c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1445</v>
      </c>
      <c r="C505" s="129" t="s">
        <v>1578</v>
      </c>
      <c r="D505" t="s">
        <v>1427</v>
      </c>
      <c r="E505" s="33" t="s">
        <v>1390</v>
      </c>
      <c r="F505" s="33" t="s">
        <v>1391</v>
      </c>
      <c r="G505" s="33"/>
      <c r="H505" s="33" t="s">
        <v>1439</v>
      </c>
      <c r="I505" s="34">
        <f t="shared" si="74"/>
        <v>1</v>
      </c>
      <c r="J505" s="34">
        <f t="shared" si="75"/>
        <v>27</v>
      </c>
      <c r="K505" s="35">
        <f t="shared" si="76"/>
        <v>3.5714285714285712E-2</v>
      </c>
      <c r="L505" s="86" t="s">
        <v>1603</v>
      </c>
      <c r="M505" s="86" t="s">
        <v>1603</v>
      </c>
      <c r="N505" s="86" t="s">
        <v>1603</v>
      </c>
      <c r="O505" s="86" t="s">
        <v>1603</v>
      </c>
      <c r="P505" s="86" t="s">
        <v>1603</v>
      </c>
      <c r="Q505" s="86" t="s">
        <v>1603</v>
      </c>
      <c r="R505" s="86" t="s">
        <v>1603</v>
      </c>
      <c r="S505" s="86" t="s">
        <v>1603</v>
      </c>
      <c r="T505" s="86" t="s">
        <v>1603</v>
      </c>
      <c r="U505" s="86" t="s">
        <v>1603</v>
      </c>
      <c r="V505" s="86" t="s">
        <v>1603</v>
      </c>
      <c r="W505" s="86" t="s">
        <v>1603</v>
      </c>
      <c r="X505" s="86" t="s">
        <v>1603</v>
      </c>
      <c r="Y505" s="86" t="s">
        <v>1603</v>
      </c>
      <c r="Z505" s="86" t="s">
        <v>1603</v>
      </c>
      <c r="AA505" s="86" t="s">
        <v>1603</v>
      </c>
      <c r="AB505" s="86" t="s">
        <v>1603</v>
      </c>
      <c r="AC505" s="86" t="s">
        <v>1603</v>
      </c>
      <c r="AD505" s="86" t="s">
        <v>1603</v>
      </c>
      <c r="AE505" s="86" t="s">
        <v>1603</v>
      </c>
      <c r="AF505" s="86" t="s">
        <v>1603</v>
      </c>
      <c r="AG505" s="86" t="s">
        <v>1603</v>
      </c>
      <c r="AH505" s="86" t="s">
        <v>1603</v>
      </c>
      <c r="AI505" s="86" t="s">
        <v>1603</v>
      </c>
      <c r="AJ505" s="86" t="s">
        <v>1603</v>
      </c>
      <c r="AK505" s="86" t="s">
        <v>1603</v>
      </c>
      <c r="AL505" s="86" t="s">
        <v>1603</v>
      </c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31</v>
      </c>
      <c r="C506" s="129" t="s">
        <v>1578</v>
      </c>
      <c r="D506" t="s">
        <v>1428</v>
      </c>
      <c r="E506" s="33" t="s">
        <v>1412</v>
      </c>
      <c r="F506" s="33" t="s">
        <v>1391</v>
      </c>
      <c r="G506" s="33"/>
      <c r="H506" s="81" t="s">
        <v>1434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1446</v>
      </c>
      <c r="C507" s="129" t="s">
        <v>1578</v>
      </c>
      <c r="D507" t="s">
        <v>1428</v>
      </c>
      <c r="E507" s="33" t="s">
        <v>1390</v>
      </c>
      <c r="F507" s="33" t="s">
        <v>1391</v>
      </c>
      <c r="G507" s="33"/>
      <c r="H507" s="33" t="s">
        <v>1440</v>
      </c>
      <c r="I507" s="34">
        <f t="shared" si="74"/>
        <v>28</v>
      </c>
      <c r="J507" s="34">
        <f t="shared" si="75"/>
        <v>0</v>
      </c>
      <c r="K507" s="35">
        <f t="shared" si="76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1485</v>
      </c>
      <c r="C508" s="129" t="s">
        <v>1578</v>
      </c>
      <c r="D508" t="s">
        <v>1462</v>
      </c>
      <c r="E508" s="33" t="s">
        <v>1412</v>
      </c>
      <c r="F508" s="33" t="s">
        <v>1391</v>
      </c>
      <c r="G508" s="33"/>
      <c r="H508" s="81" t="s">
        <v>1458</v>
      </c>
      <c r="I508" s="34">
        <f t="shared" si="74"/>
        <v>1</v>
      </c>
      <c r="J508" s="34">
        <f t="shared" si="75"/>
        <v>27</v>
      </c>
      <c r="K508" s="35">
        <f t="shared" si="76"/>
        <v>3.5714285714285712E-2</v>
      </c>
      <c r="L508" s="86" t="s">
        <v>1603</v>
      </c>
      <c r="M508" s="86" t="s">
        <v>1603</v>
      </c>
      <c r="N508" s="86" t="s">
        <v>1603</v>
      </c>
      <c r="O508" s="86" t="s">
        <v>1603</v>
      </c>
      <c r="P508" s="86" t="s">
        <v>1603</v>
      </c>
      <c r="Q508" s="86" t="s">
        <v>1603</v>
      </c>
      <c r="R508" s="86" t="s">
        <v>1603</v>
      </c>
      <c r="S508" s="86" t="s">
        <v>1603</v>
      </c>
      <c r="T508" s="86" t="s">
        <v>1603</v>
      </c>
      <c r="U508" s="86" t="s">
        <v>1603</v>
      </c>
      <c r="V508" s="86" t="s">
        <v>1603</v>
      </c>
      <c r="W508" s="86" t="s">
        <v>1603</v>
      </c>
      <c r="X508" s="86" t="s">
        <v>1603</v>
      </c>
      <c r="Y508" s="86" t="s">
        <v>1603</v>
      </c>
      <c r="Z508" s="86" t="s">
        <v>1603</v>
      </c>
      <c r="AA508" s="86" t="s">
        <v>1603</v>
      </c>
      <c r="AB508" s="86" t="s">
        <v>1603</v>
      </c>
      <c r="AC508" s="86" t="s">
        <v>1603</v>
      </c>
      <c r="AD508" s="86" t="s">
        <v>1603</v>
      </c>
      <c r="AE508" s="86" t="s">
        <v>1603</v>
      </c>
      <c r="AF508" s="86" t="s">
        <v>1603</v>
      </c>
      <c r="AG508" s="86" t="s">
        <v>1603</v>
      </c>
      <c r="AH508" s="86" t="s">
        <v>1603</v>
      </c>
      <c r="AI508" s="86" t="s">
        <v>1603</v>
      </c>
      <c r="AJ508" s="86" t="s">
        <v>1603</v>
      </c>
      <c r="AK508" s="86" t="s">
        <v>1603</v>
      </c>
      <c r="AL508" s="86" t="s">
        <v>1603</v>
      </c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1447</v>
      </c>
      <c r="C509" s="129" t="s">
        <v>1578</v>
      </c>
      <c r="D509" t="s">
        <v>1462</v>
      </c>
      <c r="E509" s="33" t="s">
        <v>1390</v>
      </c>
      <c r="F509" s="33" t="s">
        <v>1391</v>
      </c>
      <c r="G509" s="33"/>
      <c r="H509" s="33" t="s">
        <v>1454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 t="s">
        <v>1448</v>
      </c>
      <c r="C510" s="129" t="s">
        <v>1578</v>
      </c>
      <c r="D510" t="s">
        <v>1518</v>
      </c>
      <c r="E510" s="33" t="s">
        <v>1412</v>
      </c>
      <c r="F510" s="33" t="s">
        <v>1391</v>
      </c>
      <c r="G510" s="33"/>
      <c r="H510" s="81" t="s">
        <v>1459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1449</v>
      </c>
      <c r="C511" s="129" t="s">
        <v>1578</v>
      </c>
      <c r="D511" t="s">
        <v>1518</v>
      </c>
      <c r="E511" s="33" t="s">
        <v>1390</v>
      </c>
      <c r="F511" s="33" t="s">
        <v>1391</v>
      </c>
      <c r="G511" s="33"/>
      <c r="H511" s="33" t="s">
        <v>1455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1392</v>
      </c>
      <c r="B512" s="136" t="s">
        <v>1450</v>
      </c>
      <c r="C512" s="129" t="s">
        <v>1578</v>
      </c>
      <c r="D512" t="s">
        <v>1464</v>
      </c>
      <c r="E512" s="33" t="s">
        <v>1412</v>
      </c>
      <c r="F512" s="33" t="s">
        <v>1391</v>
      </c>
      <c r="G512" s="33"/>
      <c r="H512" s="81" t="s">
        <v>1460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1392</v>
      </c>
      <c r="B513" s="136" t="s">
        <v>1451</v>
      </c>
      <c r="C513" s="129" t="s">
        <v>1578</v>
      </c>
      <c r="D513" t="s">
        <v>1464</v>
      </c>
      <c r="E513" s="33" t="s">
        <v>1390</v>
      </c>
      <c r="F513" s="33" t="s">
        <v>1391</v>
      </c>
      <c r="G513" s="33"/>
      <c r="H513" s="33" t="s">
        <v>1456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1452</v>
      </c>
      <c r="C514" s="129" t="s">
        <v>1578</v>
      </c>
      <c r="D514" t="s">
        <v>1463</v>
      </c>
      <c r="E514" s="33" t="s">
        <v>1412</v>
      </c>
      <c r="F514" s="33" t="s">
        <v>1391</v>
      </c>
      <c r="G514" s="33"/>
      <c r="H514" s="81" t="s">
        <v>1461</v>
      </c>
      <c r="I514" s="34">
        <f t="shared" si="74"/>
        <v>1</v>
      </c>
      <c r="J514" s="34">
        <f t="shared" si="75"/>
        <v>27</v>
      </c>
      <c r="K514" s="35">
        <f t="shared" si="76"/>
        <v>3.5714285714285712E-2</v>
      </c>
      <c r="L514" s="86" t="s">
        <v>1603</v>
      </c>
      <c r="M514" s="86" t="s">
        <v>1603</v>
      </c>
      <c r="N514" s="86" t="s">
        <v>1603</v>
      </c>
      <c r="O514" s="86" t="s">
        <v>1603</v>
      </c>
      <c r="P514" s="86" t="s">
        <v>1603</v>
      </c>
      <c r="Q514" s="86" t="s">
        <v>1603</v>
      </c>
      <c r="R514" s="86" t="s">
        <v>1603</v>
      </c>
      <c r="S514" s="86" t="s">
        <v>1603</v>
      </c>
      <c r="T514" s="86" t="s">
        <v>1603</v>
      </c>
      <c r="U514" s="86" t="s">
        <v>1603</v>
      </c>
      <c r="V514" s="86" t="s">
        <v>1603</v>
      </c>
      <c r="W514" s="86" t="s">
        <v>1603</v>
      </c>
      <c r="X514" s="86" t="s">
        <v>1603</v>
      </c>
      <c r="Y514" s="86" t="s">
        <v>1603</v>
      </c>
      <c r="Z514" s="86" t="s">
        <v>1603</v>
      </c>
      <c r="AA514" s="86" t="s">
        <v>1603</v>
      </c>
      <c r="AB514" s="86" t="s">
        <v>1603</v>
      </c>
      <c r="AC514" s="86" t="s">
        <v>1603</v>
      </c>
      <c r="AD514" s="86" t="s">
        <v>1603</v>
      </c>
      <c r="AE514" s="86" t="s">
        <v>1603</v>
      </c>
      <c r="AF514" s="86" t="s">
        <v>1603</v>
      </c>
      <c r="AG514" s="86" t="s">
        <v>1603</v>
      </c>
      <c r="AH514" s="86" t="s">
        <v>1603</v>
      </c>
      <c r="AI514" s="86" t="s">
        <v>1603</v>
      </c>
      <c r="AJ514" s="86" t="s">
        <v>1603</v>
      </c>
      <c r="AK514" s="86" t="s">
        <v>1603</v>
      </c>
      <c r="AL514" s="86" t="s">
        <v>1603</v>
      </c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1453</v>
      </c>
      <c r="C515" s="129" t="s">
        <v>1578</v>
      </c>
      <c r="D515" t="s">
        <v>1463</v>
      </c>
      <c r="E515" s="33" t="s">
        <v>1390</v>
      </c>
      <c r="F515" s="33" t="s">
        <v>1391</v>
      </c>
      <c r="G515" s="33"/>
      <c r="H515" s="33" t="s">
        <v>1457</v>
      </c>
      <c r="I515" s="34">
        <f t="shared" si="74"/>
        <v>1</v>
      </c>
      <c r="J515" s="34">
        <f t="shared" si="75"/>
        <v>27</v>
      </c>
      <c r="K515" s="35">
        <f t="shared" si="76"/>
        <v>3.5714285714285712E-2</v>
      </c>
      <c r="L515" s="86" t="s">
        <v>1603</v>
      </c>
      <c r="M515" s="86" t="s">
        <v>1603</v>
      </c>
      <c r="N515" s="86" t="s">
        <v>1603</v>
      </c>
      <c r="O515" s="86" t="s">
        <v>1603</v>
      </c>
      <c r="P515" s="86" t="s">
        <v>1603</v>
      </c>
      <c r="Q515" s="86" t="s">
        <v>1603</v>
      </c>
      <c r="R515" s="86" t="s">
        <v>1603</v>
      </c>
      <c r="S515" s="86" t="s">
        <v>1603</v>
      </c>
      <c r="T515" s="86" t="s">
        <v>1603</v>
      </c>
      <c r="U515" s="86" t="s">
        <v>1603</v>
      </c>
      <c r="V515" s="86" t="s">
        <v>1603</v>
      </c>
      <c r="W515" s="86" t="s">
        <v>1603</v>
      </c>
      <c r="X515" s="86" t="s">
        <v>1603</v>
      </c>
      <c r="Y515" s="86" t="s">
        <v>1603</v>
      </c>
      <c r="Z515" s="86" t="s">
        <v>1603</v>
      </c>
      <c r="AA515" s="86" t="s">
        <v>1603</v>
      </c>
      <c r="AB515" s="86" t="s">
        <v>1603</v>
      </c>
      <c r="AC515" s="86" t="s">
        <v>1603</v>
      </c>
      <c r="AD515" s="86" t="s">
        <v>1603</v>
      </c>
      <c r="AE515" s="86" t="s">
        <v>1603</v>
      </c>
      <c r="AF515" s="86" t="s">
        <v>1603</v>
      </c>
      <c r="AG515" s="86" t="s">
        <v>1603</v>
      </c>
      <c r="AH515" s="86" t="s">
        <v>1603</v>
      </c>
      <c r="AI515" s="86" t="s">
        <v>1603</v>
      </c>
      <c r="AJ515" s="86" t="s">
        <v>1603</v>
      </c>
      <c r="AK515" s="86" t="s">
        <v>1603</v>
      </c>
      <c r="AL515" s="86" t="s">
        <v>1603</v>
      </c>
      <c r="AM515" s="86"/>
      <c r="AN515" s="86"/>
      <c r="AO515" s="86"/>
      <c r="AP515" s="86"/>
    </row>
    <row r="516" spans="1:42" ht="15.75" thickBot="1" x14ac:dyDescent="0.3">
      <c r="A516" s="135" t="s">
        <v>1392</v>
      </c>
      <c r="B516" s="136" t="s">
        <v>1573</v>
      </c>
      <c r="C516" s="129" t="s">
        <v>1578</v>
      </c>
      <c r="D516" t="s">
        <v>1575</v>
      </c>
      <c r="E516" s="33" t="s">
        <v>1412</v>
      </c>
      <c r="F516" s="33" t="s">
        <v>1391</v>
      </c>
      <c r="G516" s="33"/>
      <c r="H516" s="33"/>
      <c r="I516" s="34">
        <f t="shared" si="74"/>
        <v>1</v>
      </c>
      <c r="J516" s="34">
        <f t="shared" si="75"/>
        <v>27</v>
      </c>
      <c r="K516" s="35">
        <f t="shared" si="76"/>
        <v>3.5714285714285712E-2</v>
      </c>
      <c r="L516" s="86" t="s">
        <v>1603</v>
      </c>
      <c r="M516" s="88" t="s">
        <v>1603</v>
      </c>
      <c r="N516" s="86" t="s">
        <v>1603</v>
      </c>
      <c r="O516" s="86" t="s">
        <v>1603</v>
      </c>
      <c r="P516" s="86" t="s">
        <v>1603</v>
      </c>
      <c r="Q516" s="86" t="s">
        <v>1603</v>
      </c>
      <c r="R516" s="86" t="s">
        <v>1603</v>
      </c>
      <c r="S516" s="86" t="s">
        <v>1603</v>
      </c>
      <c r="T516" s="86" t="s">
        <v>1603</v>
      </c>
      <c r="U516" s="86" t="s">
        <v>1603</v>
      </c>
      <c r="V516" s="86" t="s">
        <v>1603</v>
      </c>
      <c r="W516" s="86" t="s">
        <v>1603</v>
      </c>
      <c r="X516" s="86" t="s">
        <v>1603</v>
      </c>
      <c r="Y516" s="86" t="s">
        <v>1603</v>
      </c>
      <c r="Z516" s="86" t="s">
        <v>1603</v>
      </c>
      <c r="AA516" s="86" t="s">
        <v>1603</v>
      </c>
      <c r="AB516" s="86" t="s">
        <v>1603</v>
      </c>
      <c r="AC516" s="86" t="s">
        <v>1603</v>
      </c>
      <c r="AD516" s="86" t="s">
        <v>1603</v>
      </c>
      <c r="AE516" s="86" t="s">
        <v>1603</v>
      </c>
      <c r="AF516" s="86" t="s">
        <v>1603</v>
      </c>
      <c r="AG516" s="86" t="s">
        <v>1603</v>
      </c>
      <c r="AH516" s="86" t="s">
        <v>1603</v>
      </c>
      <c r="AI516" s="86" t="s">
        <v>1603</v>
      </c>
      <c r="AJ516" s="86" t="s">
        <v>1603</v>
      </c>
      <c r="AK516" s="88" t="s">
        <v>1603</v>
      </c>
      <c r="AL516" s="86" t="s">
        <v>1603</v>
      </c>
      <c r="AM516" s="86"/>
      <c r="AN516" s="88"/>
      <c r="AO516" s="88"/>
      <c r="AP516" s="88"/>
    </row>
    <row r="517" spans="1:42" ht="15.75" thickBot="1" x14ac:dyDescent="0.3">
      <c r="A517" s="135" t="s">
        <v>1392</v>
      </c>
      <c r="B517" s="136" t="s">
        <v>1574</v>
      </c>
      <c r="C517" s="129" t="s">
        <v>1578</v>
      </c>
      <c r="D517" t="s">
        <v>1575</v>
      </c>
      <c r="E517" s="33" t="s">
        <v>1390</v>
      </c>
      <c r="F517" s="33" t="s">
        <v>1391</v>
      </c>
      <c r="G517" s="33"/>
      <c r="H517" s="33"/>
      <c r="I517" s="34">
        <f t="shared" si="74"/>
        <v>1</v>
      </c>
      <c r="J517" s="34">
        <f t="shared" si="75"/>
        <v>27</v>
      </c>
      <c r="K517" s="35">
        <f t="shared" si="76"/>
        <v>3.5714285714285712E-2</v>
      </c>
      <c r="L517" s="86" t="s">
        <v>1603</v>
      </c>
      <c r="M517" s="88" t="s">
        <v>1603</v>
      </c>
      <c r="N517" s="86" t="s">
        <v>1603</v>
      </c>
      <c r="O517" s="86" t="s">
        <v>1603</v>
      </c>
      <c r="P517" s="86" t="s">
        <v>1603</v>
      </c>
      <c r="Q517" s="86" t="s">
        <v>1603</v>
      </c>
      <c r="R517" s="86" t="s">
        <v>1603</v>
      </c>
      <c r="S517" s="86" t="s">
        <v>1603</v>
      </c>
      <c r="T517" s="86" t="s">
        <v>1603</v>
      </c>
      <c r="U517" s="86" t="s">
        <v>1603</v>
      </c>
      <c r="V517" s="86" t="s">
        <v>1603</v>
      </c>
      <c r="W517" s="86" t="s">
        <v>1603</v>
      </c>
      <c r="X517" s="86" t="s">
        <v>1603</v>
      </c>
      <c r="Y517" s="86" t="s">
        <v>1603</v>
      </c>
      <c r="Z517" s="86" t="s">
        <v>1603</v>
      </c>
      <c r="AA517" s="86" t="s">
        <v>1603</v>
      </c>
      <c r="AB517" s="86" t="s">
        <v>1603</v>
      </c>
      <c r="AC517" s="86" t="s">
        <v>1603</v>
      </c>
      <c r="AD517" s="86" t="s">
        <v>1603</v>
      </c>
      <c r="AE517" s="86" t="s">
        <v>1603</v>
      </c>
      <c r="AF517" s="86" t="s">
        <v>1603</v>
      </c>
      <c r="AG517" s="86" t="s">
        <v>1603</v>
      </c>
      <c r="AH517" s="86" t="s">
        <v>1603</v>
      </c>
      <c r="AI517" s="86" t="s">
        <v>1603</v>
      </c>
      <c r="AJ517" s="86" t="s">
        <v>1603</v>
      </c>
      <c r="AK517" s="88" t="s">
        <v>1603</v>
      </c>
      <c r="AL517" s="86" t="s">
        <v>1603</v>
      </c>
      <c r="AM517" s="86"/>
      <c r="AN517" s="88"/>
      <c r="AO517" s="88"/>
      <c r="AP517" s="88"/>
    </row>
    <row r="518" spans="1:42" ht="15.75" thickBot="1" x14ac:dyDescent="0.3">
      <c r="A518" t="s">
        <v>1392</v>
      </c>
      <c r="B518" s="33" t="s">
        <v>1467</v>
      </c>
      <c r="C518" s="129" t="s">
        <v>1578</v>
      </c>
      <c r="D518" t="s">
        <v>1494</v>
      </c>
      <c r="E518" s="33" t="s">
        <v>1412</v>
      </c>
      <c r="F518" s="33" t="s">
        <v>1391</v>
      </c>
      <c r="G518" s="33"/>
      <c r="H518" s="33" t="s">
        <v>1488</v>
      </c>
      <c r="I518" s="34">
        <f t="shared" ref="I518:I530" si="77">COUNTIF(L518:AM518,"")</f>
        <v>28</v>
      </c>
      <c r="J518" s="34">
        <f t="shared" ref="J518:J530" si="78">COUNTIF(L518:AM518,"APAGADO")</f>
        <v>0</v>
      </c>
      <c r="K518" s="35">
        <f t="shared" ref="K518:K530" si="79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t="s">
        <v>1392</v>
      </c>
      <c r="B519" s="33" t="s">
        <v>1486</v>
      </c>
      <c r="C519" s="129" t="s">
        <v>1578</v>
      </c>
      <c r="D519" t="s">
        <v>1494</v>
      </c>
      <c r="E519" s="33" t="s">
        <v>1390</v>
      </c>
      <c r="F519" s="33" t="s">
        <v>1391</v>
      </c>
      <c r="G519" s="33"/>
      <c r="H519" s="81" t="s">
        <v>1489</v>
      </c>
      <c r="I519" s="34">
        <f t="shared" si="77"/>
        <v>28</v>
      </c>
      <c r="J519" s="34">
        <f t="shared" si="78"/>
        <v>0</v>
      </c>
      <c r="K519" s="35">
        <f t="shared" si="79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1392</v>
      </c>
      <c r="B520" s="136" t="s">
        <v>1468</v>
      </c>
      <c r="C520" s="129" t="s">
        <v>1578</v>
      </c>
      <c r="D520" t="s">
        <v>1493</v>
      </c>
      <c r="E520" s="33" t="s">
        <v>1412</v>
      </c>
      <c r="F520" s="33" t="s">
        <v>1391</v>
      </c>
      <c r="G520" s="33"/>
      <c r="H520" s="33" t="s">
        <v>1490</v>
      </c>
      <c r="I520" s="34">
        <f t="shared" si="77"/>
        <v>28</v>
      </c>
      <c r="J520" s="34">
        <f t="shared" si="78"/>
        <v>0</v>
      </c>
      <c r="K520" s="35">
        <f t="shared" si="79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s="135" t="s">
        <v>1392</v>
      </c>
      <c r="B521" s="136" t="s">
        <v>1469</v>
      </c>
      <c r="C521" s="129" t="s">
        <v>1578</v>
      </c>
      <c r="D521" t="s">
        <v>1493</v>
      </c>
      <c r="E521" s="33" t="s">
        <v>1390</v>
      </c>
      <c r="F521" s="33" t="s">
        <v>1391</v>
      </c>
      <c r="G521" s="33"/>
      <c r="H521" s="81" t="s">
        <v>1491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1470</v>
      </c>
      <c r="C522" s="129" t="s">
        <v>1578</v>
      </c>
      <c r="D522" t="s">
        <v>1495</v>
      </c>
      <c r="E522" s="33" t="s">
        <v>1412</v>
      </c>
      <c r="F522" s="33" t="s">
        <v>1391</v>
      </c>
      <c r="G522" s="33"/>
      <c r="H522" s="33" t="s">
        <v>1496</v>
      </c>
      <c r="I522" s="34">
        <f t="shared" si="77"/>
        <v>26</v>
      </c>
      <c r="J522" s="34">
        <f t="shared" si="78"/>
        <v>2</v>
      </c>
      <c r="K522" s="35">
        <f t="shared" si="79"/>
        <v>0.9285714285714286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 t="s">
        <v>1603</v>
      </c>
      <c r="AA522" s="86" t="s">
        <v>1603</v>
      </c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1471</v>
      </c>
      <c r="C523" s="129" t="s">
        <v>1578</v>
      </c>
      <c r="D523" t="s">
        <v>1495</v>
      </c>
      <c r="E523" s="33" t="s">
        <v>1390</v>
      </c>
      <c r="F523" s="33" t="s">
        <v>1391</v>
      </c>
      <c r="G523" s="33"/>
      <c r="H523" s="81" t="s">
        <v>1497</v>
      </c>
      <c r="I523" s="34">
        <f t="shared" si="77"/>
        <v>3</v>
      </c>
      <c r="J523" s="34">
        <f t="shared" si="78"/>
        <v>25</v>
      </c>
      <c r="K523" s="35">
        <f t="shared" si="79"/>
        <v>0.10714285714285714</v>
      </c>
      <c r="L523" s="86" t="s">
        <v>1603</v>
      </c>
      <c r="M523" s="88" t="s">
        <v>1603</v>
      </c>
      <c r="N523" s="86" t="s">
        <v>1603</v>
      </c>
      <c r="O523" s="86" t="s">
        <v>1603</v>
      </c>
      <c r="P523" s="86" t="s">
        <v>1603</v>
      </c>
      <c r="Q523" s="86" t="s">
        <v>1603</v>
      </c>
      <c r="R523" s="86" t="s">
        <v>1603</v>
      </c>
      <c r="S523" s="86" t="s">
        <v>1603</v>
      </c>
      <c r="T523" s="86" t="s">
        <v>1603</v>
      </c>
      <c r="U523" s="86" t="s">
        <v>1603</v>
      </c>
      <c r="V523" s="86" t="s">
        <v>1603</v>
      </c>
      <c r="W523" s="86" t="s">
        <v>1603</v>
      </c>
      <c r="X523" s="86" t="s">
        <v>1603</v>
      </c>
      <c r="Y523" s="86" t="s">
        <v>1603</v>
      </c>
      <c r="Z523" s="86"/>
      <c r="AA523" s="86"/>
      <c r="AB523" s="86" t="s">
        <v>1603</v>
      </c>
      <c r="AC523" s="86" t="s">
        <v>1603</v>
      </c>
      <c r="AD523" s="86" t="s">
        <v>1603</v>
      </c>
      <c r="AE523" s="86" t="s">
        <v>1603</v>
      </c>
      <c r="AF523" s="86" t="s">
        <v>1603</v>
      </c>
      <c r="AG523" s="86" t="s">
        <v>1603</v>
      </c>
      <c r="AH523" s="86" t="s">
        <v>1603</v>
      </c>
      <c r="AI523" s="86" t="s">
        <v>1603</v>
      </c>
      <c r="AJ523" s="86" t="s">
        <v>1603</v>
      </c>
      <c r="AK523" s="88" t="s">
        <v>1603</v>
      </c>
      <c r="AL523" s="86" t="s">
        <v>1603</v>
      </c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1472</v>
      </c>
      <c r="C524" s="129" t="s">
        <v>1578</v>
      </c>
      <c r="D524" t="s">
        <v>1492</v>
      </c>
      <c r="E524" s="33" t="s">
        <v>1412</v>
      </c>
      <c r="F524" s="33" t="s">
        <v>1391</v>
      </c>
      <c r="G524" s="33"/>
      <c r="H524" s="33" t="s">
        <v>1498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1473</v>
      </c>
      <c r="C525" s="129" t="s">
        <v>1578</v>
      </c>
      <c r="D525" t="s">
        <v>1492</v>
      </c>
      <c r="E525" s="33" t="s">
        <v>1390</v>
      </c>
      <c r="F525" s="33" t="s">
        <v>1391</v>
      </c>
      <c r="G525" s="33"/>
      <c r="H525" s="81" t="s">
        <v>1499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1474</v>
      </c>
      <c r="C526" s="129" t="s">
        <v>1578</v>
      </c>
      <c r="D526" t="s">
        <v>1500</v>
      </c>
      <c r="E526" s="33" t="s">
        <v>1412</v>
      </c>
      <c r="F526" s="33" t="s">
        <v>1391</v>
      </c>
      <c r="G526" s="33"/>
      <c r="H526" s="33" t="s">
        <v>1501</v>
      </c>
      <c r="I526" s="34">
        <f t="shared" si="77"/>
        <v>1</v>
      </c>
      <c r="J526" s="34">
        <f t="shared" si="78"/>
        <v>27</v>
      </c>
      <c r="K526" s="35">
        <f t="shared" si="79"/>
        <v>3.5714285714285712E-2</v>
      </c>
      <c r="L526" s="86" t="s">
        <v>1603</v>
      </c>
      <c r="M526" s="88" t="s">
        <v>1603</v>
      </c>
      <c r="N526" s="86" t="s">
        <v>1603</v>
      </c>
      <c r="O526" s="86" t="s">
        <v>1603</v>
      </c>
      <c r="P526" s="86" t="s">
        <v>1603</v>
      </c>
      <c r="Q526" s="86" t="s">
        <v>1603</v>
      </c>
      <c r="R526" s="86" t="s">
        <v>1603</v>
      </c>
      <c r="S526" s="86" t="s">
        <v>1603</v>
      </c>
      <c r="T526" s="86" t="s">
        <v>1603</v>
      </c>
      <c r="U526" s="86" t="s">
        <v>1603</v>
      </c>
      <c r="V526" s="86" t="s">
        <v>1603</v>
      </c>
      <c r="W526" s="86" t="s">
        <v>1603</v>
      </c>
      <c r="X526" s="86" t="s">
        <v>1603</v>
      </c>
      <c r="Y526" s="86" t="s">
        <v>1603</v>
      </c>
      <c r="Z526" s="86" t="s">
        <v>1603</v>
      </c>
      <c r="AA526" s="86" t="s">
        <v>1603</v>
      </c>
      <c r="AB526" s="86" t="s">
        <v>1603</v>
      </c>
      <c r="AC526" s="86" t="s">
        <v>1603</v>
      </c>
      <c r="AD526" s="86" t="s">
        <v>1603</v>
      </c>
      <c r="AE526" s="86" t="s">
        <v>1603</v>
      </c>
      <c r="AF526" s="86" t="s">
        <v>1603</v>
      </c>
      <c r="AG526" s="86" t="s">
        <v>1603</v>
      </c>
      <c r="AH526" s="86" t="s">
        <v>1603</v>
      </c>
      <c r="AI526" s="86" t="s">
        <v>1603</v>
      </c>
      <c r="AJ526" s="86" t="s">
        <v>1603</v>
      </c>
      <c r="AK526" s="88" t="s">
        <v>1603</v>
      </c>
      <c r="AL526" s="86" t="s">
        <v>1603</v>
      </c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1475</v>
      </c>
      <c r="C527" s="129" t="s">
        <v>1578</v>
      </c>
      <c r="D527" t="s">
        <v>1500</v>
      </c>
      <c r="E527" s="33" t="s">
        <v>1390</v>
      </c>
      <c r="F527" s="33" t="s">
        <v>1391</v>
      </c>
      <c r="G527" s="33"/>
      <c r="H527" s="81" t="s">
        <v>1502</v>
      </c>
      <c r="I527" s="34">
        <f t="shared" si="77"/>
        <v>1</v>
      </c>
      <c r="J527" s="34">
        <f t="shared" si="78"/>
        <v>27</v>
      </c>
      <c r="K527" s="35">
        <f t="shared" si="79"/>
        <v>3.5714285714285712E-2</v>
      </c>
      <c r="L527" s="86" t="s">
        <v>1603</v>
      </c>
      <c r="M527" s="88" t="s">
        <v>1603</v>
      </c>
      <c r="N527" s="86" t="s">
        <v>1603</v>
      </c>
      <c r="O527" s="86" t="s">
        <v>1603</v>
      </c>
      <c r="P527" s="86" t="s">
        <v>1603</v>
      </c>
      <c r="Q527" s="86" t="s">
        <v>1603</v>
      </c>
      <c r="R527" s="86" t="s">
        <v>1603</v>
      </c>
      <c r="S527" s="86" t="s">
        <v>1603</v>
      </c>
      <c r="T527" s="86" t="s">
        <v>1603</v>
      </c>
      <c r="U527" s="86" t="s">
        <v>1603</v>
      </c>
      <c r="V527" s="86" t="s">
        <v>1603</v>
      </c>
      <c r="W527" s="86" t="s">
        <v>1603</v>
      </c>
      <c r="X527" s="86" t="s">
        <v>1603</v>
      </c>
      <c r="Y527" s="86" t="s">
        <v>1603</v>
      </c>
      <c r="Z527" s="86" t="s">
        <v>1603</v>
      </c>
      <c r="AA527" s="86" t="s">
        <v>1603</v>
      </c>
      <c r="AB527" s="86" t="s">
        <v>1603</v>
      </c>
      <c r="AC527" s="86" t="s">
        <v>1603</v>
      </c>
      <c r="AD527" s="86" t="s">
        <v>1603</v>
      </c>
      <c r="AE527" s="86" t="s">
        <v>1603</v>
      </c>
      <c r="AF527" s="86" t="s">
        <v>1603</v>
      </c>
      <c r="AG527" s="86" t="s">
        <v>1603</v>
      </c>
      <c r="AH527" s="86" t="s">
        <v>1603</v>
      </c>
      <c r="AI527" s="86" t="s">
        <v>1603</v>
      </c>
      <c r="AJ527" s="86" t="s">
        <v>1603</v>
      </c>
      <c r="AK527" s="88" t="s">
        <v>1603</v>
      </c>
      <c r="AL527" s="86" t="s">
        <v>1603</v>
      </c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1476</v>
      </c>
      <c r="C528" s="129" t="s">
        <v>1578</v>
      </c>
      <c r="D528" t="s">
        <v>1503</v>
      </c>
      <c r="E528" s="33" t="s">
        <v>1412</v>
      </c>
      <c r="F528" s="33" t="s">
        <v>1391</v>
      </c>
      <c r="G528" s="33"/>
      <c r="H528" s="33" t="s">
        <v>1504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1477</v>
      </c>
      <c r="C529" s="129" t="s">
        <v>1578</v>
      </c>
      <c r="D529" t="s">
        <v>1503</v>
      </c>
      <c r="E529" s="33" t="s">
        <v>1390</v>
      </c>
      <c r="F529" s="33" t="s">
        <v>1391</v>
      </c>
      <c r="G529" s="33"/>
      <c r="H529" s="81" t="s">
        <v>1505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1478</v>
      </c>
      <c r="C530" s="129" t="s">
        <v>1578</v>
      </c>
      <c r="D530" t="s">
        <v>1506</v>
      </c>
      <c r="E530" s="33" t="s">
        <v>1412</v>
      </c>
      <c r="F530" s="33" t="s">
        <v>1391</v>
      </c>
      <c r="G530" s="33"/>
      <c r="H530" s="33" t="s">
        <v>1507</v>
      </c>
      <c r="I530" s="34">
        <f t="shared" si="77"/>
        <v>1</v>
      </c>
      <c r="J530" s="34">
        <f t="shared" si="78"/>
        <v>27</v>
      </c>
      <c r="K530" s="35">
        <f t="shared" si="79"/>
        <v>3.5714285714285712E-2</v>
      </c>
      <c r="L530" s="86" t="s">
        <v>1603</v>
      </c>
      <c r="M530" s="88" t="s">
        <v>1603</v>
      </c>
      <c r="N530" s="86" t="s">
        <v>1603</v>
      </c>
      <c r="O530" s="86" t="s">
        <v>1603</v>
      </c>
      <c r="P530" s="86" t="s">
        <v>1603</v>
      </c>
      <c r="Q530" s="86" t="s">
        <v>1603</v>
      </c>
      <c r="R530" s="86" t="s">
        <v>1603</v>
      </c>
      <c r="S530" s="86" t="s">
        <v>1603</v>
      </c>
      <c r="T530" s="86" t="s">
        <v>1603</v>
      </c>
      <c r="U530" s="86" t="s">
        <v>1603</v>
      </c>
      <c r="V530" s="86" t="s">
        <v>1603</v>
      </c>
      <c r="W530" s="86" t="s">
        <v>1603</v>
      </c>
      <c r="X530" s="86" t="s">
        <v>1603</v>
      </c>
      <c r="Y530" s="86" t="s">
        <v>1603</v>
      </c>
      <c r="Z530" s="86" t="s">
        <v>1603</v>
      </c>
      <c r="AA530" s="86" t="s">
        <v>1603</v>
      </c>
      <c r="AB530" s="86" t="s">
        <v>1603</v>
      </c>
      <c r="AC530" s="86" t="s">
        <v>1603</v>
      </c>
      <c r="AD530" s="86" t="s">
        <v>1603</v>
      </c>
      <c r="AE530" s="86" t="s">
        <v>1603</v>
      </c>
      <c r="AF530" s="86" t="s">
        <v>1603</v>
      </c>
      <c r="AG530" s="86" t="s">
        <v>1603</v>
      </c>
      <c r="AH530" s="86" t="s">
        <v>1603</v>
      </c>
      <c r="AI530" s="86" t="s">
        <v>1603</v>
      </c>
      <c r="AJ530" s="86" t="s">
        <v>1603</v>
      </c>
      <c r="AK530" s="88" t="s">
        <v>1603</v>
      </c>
      <c r="AL530" s="86" t="s">
        <v>1603</v>
      </c>
      <c r="AM530" s="86"/>
      <c r="AN530" s="88"/>
      <c r="AO530" s="88"/>
      <c r="AP530" s="88"/>
    </row>
    <row r="531" spans="1:42" ht="15.75" thickBot="1" x14ac:dyDescent="0.3">
      <c r="A531" s="135" t="s">
        <v>1392</v>
      </c>
      <c r="B531" s="136" t="s">
        <v>1479</v>
      </c>
      <c r="C531" s="129" t="s">
        <v>1578</v>
      </c>
      <c r="D531" t="s">
        <v>1506</v>
      </c>
      <c r="E531" s="33" t="s">
        <v>1390</v>
      </c>
      <c r="F531" s="33" t="s">
        <v>1391</v>
      </c>
      <c r="G531" s="33"/>
      <c r="H531" s="81" t="s">
        <v>1508</v>
      </c>
      <c r="I531" s="34">
        <f t="shared" ref="I531:I537" si="80">COUNTIF(L531:AM531,"")</f>
        <v>1</v>
      </c>
      <c r="J531" s="34">
        <f t="shared" ref="J531:J537" si="81">COUNTIF(L531:AM531,"APAGADO")</f>
        <v>27</v>
      </c>
      <c r="K531" s="35">
        <f t="shared" ref="K531:K537" si="82">(I531)/(J531+I531)</f>
        <v>3.5714285714285712E-2</v>
      </c>
      <c r="L531" s="86" t="s">
        <v>1603</v>
      </c>
      <c r="M531" s="88" t="s">
        <v>1603</v>
      </c>
      <c r="N531" s="86" t="s">
        <v>1603</v>
      </c>
      <c r="O531" s="86" t="s">
        <v>1603</v>
      </c>
      <c r="P531" s="86" t="s">
        <v>1603</v>
      </c>
      <c r="Q531" s="86" t="s">
        <v>1603</v>
      </c>
      <c r="R531" s="86" t="s">
        <v>1603</v>
      </c>
      <c r="S531" s="86" t="s">
        <v>1603</v>
      </c>
      <c r="T531" s="86" t="s">
        <v>1603</v>
      </c>
      <c r="U531" s="86" t="s">
        <v>1603</v>
      </c>
      <c r="V531" s="86" t="s">
        <v>1603</v>
      </c>
      <c r="W531" s="86" t="s">
        <v>1603</v>
      </c>
      <c r="X531" s="86" t="s">
        <v>1603</v>
      </c>
      <c r="Y531" s="86" t="s">
        <v>1603</v>
      </c>
      <c r="Z531" s="86" t="s">
        <v>1603</v>
      </c>
      <c r="AA531" s="86" t="s">
        <v>1603</v>
      </c>
      <c r="AB531" s="86" t="s">
        <v>1603</v>
      </c>
      <c r="AC531" s="86" t="s">
        <v>1603</v>
      </c>
      <c r="AD531" s="86" t="s">
        <v>1603</v>
      </c>
      <c r="AE531" s="86" t="s">
        <v>1603</v>
      </c>
      <c r="AF531" s="86" t="s">
        <v>1603</v>
      </c>
      <c r="AG531" s="86" t="s">
        <v>1603</v>
      </c>
      <c r="AH531" s="86" t="s">
        <v>1603</v>
      </c>
      <c r="AI531" s="86" t="s">
        <v>1603</v>
      </c>
      <c r="AJ531" s="86" t="s">
        <v>1603</v>
      </c>
      <c r="AK531" s="88" t="s">
        <v>1603</v>
      </c>
      <c r="AL531" s="86" t="s">
        <v>1603</v>
      </c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1480</v>
      </c>
      <c r="C532" s="129" t="s">
        <v>1578</v>
      </c>
      <c r="D532" t="s">
        <v>1509</v>
      </c>
      <c r="E532" s="33" t="s">
        <v>1412</v>
      </c>
      <c r="F532" s="33" t="s">
        <v>1391</v>
      </c>
      <c r="G532" s="33"/>
      <c r="H532" s="33" t="s">
        <v>1510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1481</v>
      </c>
      <c r="C533" s="129" t="s">
        <v>1578</v>
      </c>
      <c r="D533" t="s">
        <v>1509</v>
      </c>
      <c r="E533" s="33" t="s">
        <v>1390</v>
      </c>
      <c r="F533" s="33" t="s">
        <v>1391</v>
      </c>
      <c r="G533" s="33"/>
      <c r="H533" s="81" t="s">
        <v>1511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1482</v>
      </c>
      <c r="C534" s="129" t="s">
        <v>1578</v>
      </c>
      <c r="D534" t="s">
        <v>1512</v>
      </c>
      <c r="E534" s="33" t="s">
        <v>1412</v>
      </c>
      <c r="F534" s="33" t="s">
        <v>1391</v>
      </c>
      <c r="G534" s="33"/>
      <c r="H534" s="33" t="s">
        <v>1513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1483</v>
      </c>
      <c r="C535" s="129" t="s">
        <v>1578</v>
      </c>
      <c r="D535" t="s">
        <v>1512</v>
      </c>
      <c r="E535" s="33" t="s">
        <v>1390</v>
      </c>
      <c r="F535" s="33" t="s">
        <v>1391</v>
      </c>
      <c r="G535" s="33"/>
      <c r="H535" s="81" t="s">
        <v>1514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1484</v>
      </c>
      <c r="C536" s="129" t="s">
        <v>1578</v>
      </c>
      <c r="D536" t="s">
        <v>1515</v>
      </c>
      <c r="E536" s="33" t="s">
        <v>1412</v>
      </c>
      <c r="F536" s="33" t="s">
        <v>1391</v>
      </c>
      <c r="G536" s="33"/>
      <c r="H536" s="33" t="s">
        <v>1516</v>
      </c>
      <c r="I536" s="34">
        <f t="shared" si="80"/>
        <v>23</v>
      </c>
      <c r="J536" s="34">
        <f t="shared" si="81"/>
        <v>5</v>
      </c>
      <c r="K536" s="35">
        <f t="shared" si="82"/>
        <v>0.8214285714285714</v>
      </c>
      <c r="L536" s="86" t="s">
        <v>1603</v>
      </c>
      <c r="M536" s="88" t="s">
        <v>1603</v>
      </c>
      <c r="N536" s="86" t="s">
        <v>1603</v>
      </c>
      <c r="O536" s="86" t="s">
        <v>1603</v>
      </c>
      <c r="P536" s="86" t="s">
        <v>1603</v>
      </c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1487</v>
      </c>
      <c r="C537" s="129" t="s">
        <v>1578</v>
      </c>
      <c r="D537" t="s">
        <v>1515</v>
      </c>
      <c r="E537" s="33" t="s">
        <v>1390</v>
      </c>
      <c r="F537" s="33" t="s">
        <v>1391</v>
      </c>
      <c r="G537" s="33"/>
      <c r="H537" s="81" t="s">
        <v>1517</v>
      </c>
      <c r="I537" s="34">
        <f t="shared" si="80"/>
        <v>23</v>
      </c>
      <c r="J537" s="34">
        <f t="shared" si="81"/>
        <v>5</v>
      </c>
      <c r="K537" s="35">
        <f t="shared" si="82"/>
        <v>0.8214285714285714</v>
      </c>
      <c r="L537" s="86" t="s">
        <v>1603</v>
      </c>
      <c r="M537" s="88" t="s">
        <v>1603</v>
      </c>
      <c r="N537" s="86" t="s">
        <v>1603</v>
      </c>
      <c r="O537" s="86" t="s">
        <v>1603</v>
      </c>
      <c r="P537" s="86" t="s">
        <v>1603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1570</v>
      </c>
      <c r="C538" s="129" t="s">
        <v>1578</v>
      </c>
      <c r="D538" t="s">
        <v>1568</v>
      </c>
      <c r="E538" s="33" t="s">
        <v>1412</v>
      </c>
      <c r="F538" s="33" t="s">
        <v>1391</v>
      </c>
      <c r="G538" s="33"/>
      <c r="H538" s="33" t="s">
        <v>1534</v>
      </c>
      <c r="I538" s="34">
        <f t="shared" ref="I538:I545" si="83">COUNTIF(L538:AM538,"")</f>
        <v>28</v>
      </c>
      <c r="J538" s="34">
        <f t="shared" ref="J538:J545" si="84">COUNTIF(L538:AM538,"APAGADO")</f>
        <v>0</v>
      </c>
      <c r="K538" s="35">
        <f t="shared" ref="K538:K545" si="85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1571</v>
      </c>
      <c r="C539" s="129" t="s">
        <v>1578</v>
      </c>
      <c r="D539" t="s">
        <v>1568</v>
      </c>
      <c r="E539" s="33" t="s">
        <v>1390</v>
      </c>
      <c r="F539" s="33" t="s">
        <v>1391</v>
      </c>
      <c r="G539" s="33"/>
      <c r="H539" s="81" t="s">
        <v>1543</v>
      </c>
      <c r="I539" s="34">
        <f t="shared" si="83"/>
        <v>28</v>
      </c>
      <c r="J539" s="34">
        <f t="shared" si="84"/>
        <v>0</v>
      </c>
      <c r="K539" s="35">
        <f t="shared" si="85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1567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1572</v>
      </c>
      <c r="I540" s="34">
        <f t="shared" si="83"/>
        <v>1</v>
      </c>
      <c r="J540" s="34">
        <f t="shared" si="84"/>
        <v>27</v>
      </c>
      <c r="K540" s="35">
        <f t="shared" si="85"/>
        <v>3.5714285714285712E-2</v>
      </c>
      <c r="L540" s="86" t="s">
        <v>1603</v>
      </c>
      <c r="M540" s="88" t="s">
        <v>1603</v>
      </c>
      <c r="N540" s="86" t="s">
        <v>1603</v>
      </c>
      <c r="O540" s="86" t="s">
        <v>1603</v>
      </c>
      <c r="P540" s="86" t="s">
        <v>1603</v>
      </c>
      <c r="Q540" s="86" t="s">
        <v>1603</v>
      </c>
      <c r="R540" s="86" t="s">
        <v>1603</v>
      </c>
      <c r="S540" s="86" t="s">
        <v>1603</v>
      </c>
      <c r="T540" s="86" t="s">
        <v>1603</v>
      </c>
      <c r="U540" s="86" t="s">
        <v>1603</v>
      </c>
      <c r="V540" s="86" t="s">
        <v>1603</v>
      </c>
      <c r="W540" s="86" t="s">
        <v>1603</v>
      </c>
      <c r="X540" s="86" t="s">
        <v>1603</v>
      </c>
      <c r="Y540" s="86" t="s">
        <v>1603</v>
      </c>
      <c r="Z540" s="86" t="s">
        <v>1603</v>
      </c>
      <c r="AA540" s="86" t="s">
        <v>1603</v>
      </c>
      <c r="AB540" s="86" t="s">
        <v>1603</v>
      </c>
      <c r="AC540" s="86" t="s">
        <v>1603</v>
      </c>
      <c r="AD540" s="86" t="s">
        <v>1603</v>
      </c>
      <c r="AE540" s="86" t="s">
        <v>1603</v>
      </c>
      <c r="AF540" s="86" t="s">
        <v>1603</v>
      </c>
      <c r="AG540" s="86" t="s">
        <v>1603</v>
      </c>
      <c r="AH540" s="86" t="s">
        <v>1603</v>
      </c>
      <c r="AI540" s="86" t="s">
        <v>1603</v>
      </c>
      <c r="AJ540" s="86" t="s">
        <v>1603</v>
      </c>
      <c r="AK540" s="88" t="s">
        <v>1603</v>
      </c>
      <c r="AL540" s="86" t="s">
        <v>1603</v>
      </c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1569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1531</v>
      </c>
      <c r="I541" s="34">
        <f t="shared" si="83"/>
        <v>1</v>
      </c>
      <c r="J541" s="34">
        <f t="shared" si="84"/>
        <v>27</v>
      </c>
      <c r="K541" s="35">
        <f t="shared" si="85"/>
        <v>3.5714285714285712E-2</v>
      </c>
      <c r="L541" s="86" t="s">
        <v>1603</v>
      </c>
      <c r="M541" s="88" t="s">
        <v>1603</v>
      </c>
      <c r="N541" s="86" t="s">
        <v>1603</v>
      </c>
      <c r="O541" s="86" t="s">
        <v>1603</v>
      </c>
      <c r="P541" s="86" t="s">
        <v>1603</v>
      </c>
      <c r="Q541" s="86" t="s">
        <v>1603</v>
      </c>
      <c r="R541" s="86" t="s">
        <v>1603</v>
      </c>
      <c r="S541" s="86" t="s">
        <v>1603</v>
      </c>
      <c r="T541" s="86" t="s">
        <v>1603</v>
      </c>
      <c r="U541" s="86" t="s">
        <v>1603</v>
      </c>
      <c r="V541" s="86" t="s">
        <v>1603</v>
      </c>
      <c r="W541" s="86" t="s">
        <v>1603</v>
      </c>
      <c r="X541" s="86" t="s">
        <v>1603</v>
      </c>
      <c r="Y541" s="86" t="s">
        <v>1603</v>
      </c>
      <c r="Z541" s="86" t="s">
        <v>1603</v>
      </c>
      <c r="AA541" s="86" t="s">
        <v>1603</v>
      </c>
      <c r="AB541" s="86" t="s">
        <v>1603</v>
      </c>
      <c r="AC541" s="86" t="s">
        <v>1603</v>
      </c>
      <c r="AD541" s="86" t="s">
        <v>1603</v>
      </c>
      <c r="AE541" s="86" t="s">
        <v>1603</v>
      </c>
      <c r="AF541" s="86" t="s">
        <v>1603</v>
      </c>
      <c r="AG541" s="86" t="s">
        <v>1603</v>
      </c>
      <c r="AH541" s="86" t="s">
        <v>1603</v>
      </c>
      <c r="AI541" s="86" t="s">
        <v>1603</v>
      </c>
      <c r="AJ541" s="86" t="s">
        <v>1603</v>
      </c>
      <c r="AK541" s="88" t="s">
        <v>1603</v>
      </c>
      <c r="AL541" s="86" t="s">
        <v>1603</v>
      </c>
      <c r="AM541" s="86"/>
      <c r="AN541" s="88"/>
      <c r="AO541" s="88"/>
      <c r="AP541" s="88"/>
    </row>
    <row r="542" spans="1:42" ht="15.75" thickBot="1" x14ac:dyDescent="0.3">
      <c r="A542" s="28" t="s">
        <v>1392</v>
      </c>
      <c r="B542" s="79" t="s">
        <v>1564</v>
      </c>
      <c r="C542" s="129" t="s">
        <v>1578</v>
      </c>
      <c r="D542" t="s">
        <v>1565</v>
      </c>
      <c r="E542" s="33" t="s">
        <v>1412</v>
      </c>
      <c r="F542" s="33" t="s">
        <v>1391</v>
      </c>
      <c r="G542" s="33"/>
      <c r="H542" s="33" t="s">
        <v>1537</v>
      </c>
      <c r="I542" s="34">
        <f t="shared" si="83"/>
        <v>28</v>
      </c>
      <c r="J542" s="34">
        <f t="shared" si="84"/>
        <v>0</v>
      </c>
      <c r="K542" s="35">
        <f t="shared" si="85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28" t="s">
        <v>1392</v>
      </c>
      <c r="B543" s="79" t="s">
        <v>1566</v>
      </c>
      <c r="C543" s="129" t="s">
        <v>1578</v>
      </c>
      <c r="D543" t="s">
        <v>1565</v>
      </c>
      <c r="E543" s="33" t="s">
        <v>1390</v>
      </c>
      <c r="F543" s="33" t="s">
        <v>1391</v>
      </c>
      <c r="G543" s="33"/>
      <c r="H543" s="81" t="s">
        <v>1540</v>
      </c>
      <c r="I543" s="34">
        <f t="shared" si="83"/>
        <v>28</v>
      </c>
      <c r="J543" s="34">
        <f t="shared" si="84"/>
        <v>0</v>
      </c>
      <c r="K543" s="35">
        <f t="shared" si="85"/>
        <v>1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  <c r="AP543" s="88"/>
    </row>
    <row r="544" spans="1:42" ht="15.75" thickBot="1" x14ac:dyDescent="0.3">
      <c r="A544" t="s">
        <v>1392</v>
      </c>
      <c r="B544" s="33" t="s">
        <v>1598</v>
      </c>
      <c r="C544" s="129" t="s">
        <v>1578</v>
      </c>
      <c r="D544" t="s">
        <v>1600</v>
      </c>
      <c r="E544" s="33" t="s">
        <v>1412</v>
      </c>
      <c r="F544" s="33" t="s">
        <v>1391</v>
      </c>
      <c r="G544" s="33"/>
      <c r="H544" s="33"/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1392</v>
      </c>
      <c r="B545" s="33" t="s">
        <v>1599</v>
      </c>
      <c r="C545" s="129" t="s">
        <v>1578</v>
      </c>
      <c r="D545" t="s">
        <v>1600</v>
      </c>
      <c r="E545" s="33" t="s">
        <v>1390</v>
      </c>
      <c r="F545" s="33" t="s">
        <v>1391</v>
      </c>
      <c r="G545" s="33"/>
      <c r="H545" s="33"/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 t="s">
        <v>1607</v>
      </c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P545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1048576 C304:D304 D107:D110 D118 D168 D172:D173 D178 D207:D208 D215 D294:D295 D303 D377:D380 D436 D469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6 D469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5 E458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7">
    <cfRule type="containsText" dxfId="118" priority="403" operator="containsText" text="domo">
      <formula>NOT(ISERROR(SEARCH("domo",E447)))</formula>
    </cfRule>
    <cfRule type="containsText" dxfId="117" priority="402" operator="containsText" text="fija">
      <formula>NOT(ISERROR(SEARCH("fija",E447)))</formula>
    </cfRule>
    <cfRule type="containsText" dxfId="116" priority="404" operator="containsText" text="Radio">
      <formula>NOT(ISERROR(SEARCH("Radio",E447)))</formula>
    </cfRule>
  </conditionalFormatting>
  <conditionalFormatting sqref="E447:E448">
    <cfRule type="containsText" dxfId="115" priority="397" operator="containsText" text="fija">
      <formula>NOT(ISERROR(SEARCH("fija",E447)))</formula>
    </cfRule>
    <cfRule type="containsText" dxfId="114" priority="398" operator="containsText" text="domo">
      <formula>NOT(ISERROR(SEARCH("domo",E447)))</formula>
    </cfRule>
  </conditionalFormatting>
  <conditionalFormatting sqref="E448">
    <cfRule type="containsText" dxfId="113" priority="395" operator="containsText" text="fija">
      <formula>NOT(ISERROR(SEARCH("fija",E448)))</formula>
    </cfRule>
    <cfRule type="containsText" dxfId="112" priority="399" operator="containsText" text="Radio">
      <formula>NOT(ISERROR(SEARCH("Radio",E448)))</formula>
    </cfRule>
    <cfRule type="containsText" dxfId="111" priority="396" operator="containsText" text="domo">
      <formula>NOT(ISERROR(SEARCH("domo",E448)))</formula>
    </cfRule>
  </conditionalFormatting>
  <conditionalFormatting sqref="E451">
    <cfRule type="containsText" dxfId="110" priority="394" operator="containsText" text="Radio">
      <formula>NOT(ISERROR(SEARCH("Radio",E451)))</formula>
    </cfRule>
    <cfRule type="containsText" dxfId="109" priority="393" operator="containsText" text="domo">
      <formula>NOT(ISERROR(SEARCH("domo",E451)))</formula>
    </cfRule>
    <cfRule type="containsText" dxfId="108" priority="392" operator="containsText" text="fija">
      <formula>NOT(ISERROR(SEARCH("fija",E451)))</formula>
    </cfRule>
  </conditionalFormatting>
  <conditionalFormatting sqref="E451:E452">
    <cfRule type="containsText" dxfId="107" priority="388" operator="containsText" text="domo">
      <formula>NOT(ISERROR(SEARCH("domo",E451)))</formula>
    </cfRule>
    <cfRule type="containsText" dxfId="106" priority="387" operator="containsText" text="fija">
      <formula>NOT(ISERROR(SEARCH("fija",E451)))</formula>
    </cfRule>
  </conditionalFormatting>
  <conditionalFormatting sqref="E452 E27:H445 E458:H485 E495:H495 E518:H1048576 H511">
    <cfRule type="containsText" dxfId="105" priority="389" operator="containsText" text="Radio">
      <formula>NOT(ISERROR(SEARCH("Radio",E27)))</formula>
    </cfRule>
  </conditionalFormatting>
  <conditionalFormatting sqref="E452:E453">
    <cfRule type="containsText" dxfId="104" priority="382" operator="containsText" text="fija">
      <formula>NOT(ISERROR(SEARCH("fija",E452)))</formula>
    </cfRule>
    <cfRule type="containsText" dxfId="103" priority="383" operator="containsText" text="domo">
      <formula>NOT(ISERROR(SEARCH("domo",E452)))</formula>
    </cfRule>
  </conditionalFormatting>
  <conditionalFormatting sqref="E453">
    <cfRule type="containsText" dxfId="102" priority="384" operator="containsText" text="Radio">
      <formula>NOT(ISERROR(SEARCH("Radio",E453)))</formula>
    </cfRule>
  </conditionalFormatting>
  <conditionalFormatting sqref="E453:E454">
    <cfRule type="containsText" dxfId="101" priority="377" operator="containsText" text="fija">
      <formula>NOT(ISERROR(SEARCH("fija",E453)))</formula>
    </cfRule>
    <cfRule type="containsText" dxfId="100" priority="378" operator="containsText" text="domo">
      <formula>NOT(ISERROR(SEARCH("domo",E453)))</formula>
    </cfRule>
  </conditionalFormatting>
  <conditionalFormatting sqref="E454">
    <cfRule type="containsText" dxfId="99" priority="375" operator="containsText" text="fija">
      <formula>NOT(ISERROR(SEARCH("fija",E454)))</formula>
    </cfRule>
    <cfRule type="containsText" dxfId="98" priority="376" operator="containsText" text="domo">
      <formula>NOT(ISERROR(SEARCH("domo",E454)))</formula>
    </cfRule>
    <cfRule type="containsText" dxfId="97" priority="379" operator="containsText" text="Radio">
      <formula>NOT(ISERROR(SEARCH("Radio",E454)))</formula>
    </cfRule>
  </conditionalFormatting>
  <conditionalFormatting sqref="E456">
    <cfRule type="containsText" dxfId="96" priority="673" operator="containsText" text="fija">
      <formula>NOT(ISERROR(SEARCH("fija",E456)))</formula>
    </cfRule>
    <cfRule type="containsText" dxfId="95" priority="674" operator="containsText" text="domo">
      <formula>NOT(ISERROR(SEARCH("domo",E456)))</formula>
    </cfRule>
  </conditionalFormatting>
  <conditionalFormatting sqref="E459:E461">
    <cfRule type="containsText" dxfId="94" priority="406" operator="containsText" text="domo">
      <formula>NOT(ISERROR(SEARCH("domo",E459)))</formula>
    </cfRule>
    <cfRule type="containsText" dxfId="93" priority="405" operator="containsText" text="fija">
      <formula>NOT(ISERROR(SEARCH("fija",E459)))</formula>
    </cfRule>
  </conditionalFormatting>
  <conditionalFormatting sqref="E466:F485">
    <cfRule type="containsText" dxfId="92" priority="4" operator="containsText" text="Radio">
      <formula>NOT(ISERROR(SEARCH("Radio",E466)))</formula>
    </cfRule>
  </conditionalFormatting>
  <conditionalFormatting sqref="E496:G517">
    <cfRule type="containsText" dxfId="9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6">
    <cfRule type="containsText" dxfId="87" priority="52" operator="containsText" text="Radio">
      <formula>NOT(ISERROR(SEARCH("Radio",F446)))</formula>
    </cfRule>
    <cfRule type="cellIs" dxfId="86" priority="53" operator="equal">
      <formula>"PTP A FO"</formula>
    </cfRule>
  </conditionalFormatting>
  <conditionalFormatting sqref="F1:G445 F456:G456 F458:G496 F497:F502 F503:G1048576">
    <cfRule type="cellIs" dxfId="85" priority="654" operator="equal">
      <formula>"PTP A FO"</formula>
    </cfRule>
  </conditionalFormatting>
  <conditionalFormatting sqref="F1:G496 F497:F502 F503:G1048576">
    <cfRule type="cellIs" dxfId="84" priority="459" operator="equal">
      <formula>"PTP A FO"</formula>
    </cfRule>
  </conditionalFormatting>
  <conditionalFormatting sqref="F1:G496 F503:G1048576 F497:F502">
    <cfRule type="cellIs" dxfId="83" priority="458" operator="equal">
      <formula>$F$10</formula>
    </cfRule>
  </conditionalFormatting>
  <conditionalFormatting sqref="G497:G502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7 H499 H501 H503 H505 H507">
    <cfRule type="containsText" dxfId="79" priority="30" operator="containsText" text="Radio">
      <formula>NOT(ISERROR(SEARCH("Radio",H497)))</formula>
    </cfRule>
  </conditionalFormatting>
  <conditionalFormatting sqref="H509">
    <cfRule type="containsText" dxfId="78" priority="29" operator="containsText" text="Radio">
      <formula>NOT(ISERROR(SEARCH("Radio",H509)))</formula>
    </cfRule>
  </conditionalFormatting>
  <conditionalFormatting sqref="H513 H515:H517">
    <cfRule type="containsText" dxfId="77" priority="28" operator="containsText" text="Radio">
      <formula>NOT(ISERROR(SEARCH("Radio",H513)))</formula>
    </cfRule>
  </conditionalFormatting>
  <conditionalFormatting sqref="K4:K545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3 L71:AF71 AH71:AN71 L72:AN276 L277:AA277 AC277:AN277 L278:AN514 L515:AA515 AC515:AF515 AG515:AG542 AB515:AB544 O515:O549 AH515:AN1048576 M516:N517 AE516:AF542 P516:Q543 S516:AA543 AC516:AD543 R516:R544 L516:L546 AG551">
    <cfRule type="cellIs" dxfId="74" priority="35" operator="equal">
      <formula>"APAGADO"</formula>
    </cfRule>
  </conditionalFormatting>
  <conditionalFormatting sqref="M518:N546 L547:N549 L550:AN1048576 AH518:AO542 AP518:AP543 AL519:AL543 AK519:AK544 AE543:AO543 P544:Q544 S544:AA544 AC544:AN544 P545:AN549">
    <cfRule type="containsText" dxfId="7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36" operator="equal">
      <formula>"apagado"</formula>
    </cfRule>
  </conditionalFormatting>
  <conditionalFormatting sqref="N518:N1075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NOT(ISERROR(SEARCH("Caida",N518)))</formula>
    </cfRule>
    <cfRule type="notContainsText" dxfId="68" priority="215" operator="notContains" text="Caida">
      <formula>ISERROR(SEARCH("Caida",N518))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8:N1048576">
    <cfRule type="cellIs" dxfId="65" priority="235" operator="equal">
      <formula>$N$13</formula>
    </cfRule>
  </conditionalFormatting>
  <conditionalFormatting sqref="V3:AG3 AH518:AO542 AP518:AP543 AE543:AO543">
    <cfRule type="cellIs" dxfId="64" priority="609" operator="equal">
      <formula>"apagado"</formula>
    </cfRule>
  </conditionalFormatting>
  <conditionalFormatting sqref="AH518:AO542 AP518:AP543 AL519:AL543 AK519:AK544 AE543:AO543 M518:N546 P544:Q544 S544:AA544 AC544:AN544 P545:AN549 L547:N549 L550:AN1048576">
    <cfRule type="notContainsText" dxfId="6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45505</v>
      </c>
      <c r="G1" s="14">
        <f>'RESUMEN TOTAL'!M4</f>
        <v>45506</v>
      </c>
      <c r="H1" s="14">
        <f>'RESUMEN TOTAL'!N4</f>
        <v>45507</v>
      </c>
      <c r="I1" s="14">
        <f>'RESUMEN TOTAL'!O4</f>
        <v>45508</v>
      </c>
      <c r="J1" s="14">
        <f>'RESUMEN TOTAL'!P4</f>
        <v>45509</v>
      </c>
      <c r="K1" s="14">
        <f>'RESUMEN TOTAL'!Q4</f>
        <v>45510</v>
      </c>
      <c r="L1" s="14">
        <f>'RESUMEN TOTAL'!R4</f>
        <v>45511</v>
      </c>
      <c r="M1" s="14">
        <f>'RESUMEN TOTAL'!S4</f>
        <v>45512</v>
      </c>
      <c r="N1" s="14">
        <f>'RESUMEN TOTAL'!T4</f>
        <v>45513</v>
      </c>
      <c r="O1" s="14">
        <f>'RESUMEN TOTAL'!U4</f>
        <v>45514</v>
      </c>
      <c r="P1" s="14">
        <f>'RESUMEN TOTAL'!V4</f>
        <v>45515</v>
      </c>
      <c r="Q1" s="14">
        <f>'RESUMEN TOTAL'!W4</f>
        <v>45516</v>
      </c>
      <c r="R1" s="14">
        <f>'RESUMEN TOTAL'!X4</f>
        <v>45517</v>
      </c>
      <c r="S1" s="14">
        <f>'RESUMEN TOTAL'!Y4</f>
        <v>45518</v>
      </c>
      <c r="T1" s="14">
        <f>'RESUMEN TOTAL'!Z4</f>
        <v>45519</v>
      </c>
      <c r="U1" s="14">
        <f>'RESUMEN TOTAL'!AA4</f>
        <v>45520</v>
      </c>
      <c r="V1" s="14">
        <f>'RESUMEN TOTAL'!AB4</f>
        <v>45521</v>
      </c>
      <c r="W1" s="14">
        <f>'RESUMEN TOTAL'!AC4</f>
        <v>45522</v>
      </c>
      <c r="X1" s="14">
        <f>'RESUMEN TOTAL'!AD4</f>
        <v>45523</v>
      </c>
      <c r="Y1" s="14">
        <f>'RESUMEN TOTAL'!AE4</f>
        <v>45524</v>
      </c>
      <c r="Z1" s="14">
        <f>'RESUMEN TOTAL'!AF4</f>
        <v>45525</v>
      </c>
      <c r="AA1" s="14">
        <f>'RESUMEN TOTAL'!AG4</f>
        <v>45526</v>
      </c>
      <c r="AB1" s="14">
        <f>'RESUMEN TOTAL'!AH4</f>
        <v>45527</v>
      </c>
      <c r="AC1" s="14">
        <f>'RESUMEN TOTAL'!AI4</f>
        <v>45528</v>
      </c>
      <c r="AD1" s="14">
        <f>'RESUMEN TOTAL'!AJ4</f>
        <v>45529</v>
      </c>
      <c r="AE1" s="14">
        <f>'RESUMEN TOTAL'!AK4</f>
        <v>45530</v>
      </c>
      <c r="AF1" s="14">
        <f>'RESUMEN TOTAL'!AL4</f>
        <v>45531</v>
      </c>
      <c r="AG1" s="14">
        <f>'RESUMEN TOTAL'!AM4</f>
        <v>45532</v>
      </c>
      <c r="AH1" s="14">
        <f>'RESUMEN TOTAL'!AN4</f>
        <v>45533</v>
      </c>
      <c r="AI1" s="14">
        <f>'RESUMEN TOTAL'!AO4</f>
        <v>45534</v>
      </c>
      <c r="AJ1" s="14">
        <f>'RESUMEN TOTAL'!AP4</f>
        <v>45535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 t="str">
        <f>'RESUMEN TOTAL'!AF7</f>
        <v>APAGADO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 t="str">
        <f>'RESUMEN TOTAL'!AF10</f>
        <v>APAGADO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 t="str">
        <f>'RESUMEN TOTAL'!AF13</f>
        <v>APAGADO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 t="str">
        <f>'RESUMEN TOTAL'!AL29</f>
        <v>APAGADO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 t="str">
        <f>'RESUMEN TOTAL'!AJ30</f>
        <v>APAGADO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 t="str">
        <f>'RESUMEN TOTAL'!AF58</f>
        <v>APAGADO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 t="str">
        <f>'RESUMEN TOTAL'!AF60</f>
        <v>APAGADO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 t="str">
        <f>'RESUMEN TOTAL'!AF62</f>
        <v>APAGADO</v>
      </c>
      <c r="AA59">
        <f>'RESUMEN TOTAL'!AG62</f>
        <v>0</v>
      </c>
      <c r="AB59" t="str">
        <f>'RESUMEN TOTAL'!AH62</f>
        <v>APAGADO</v>
      </c>
      <c r="AC59" t="str">
        <f>'RESUMEN TOTAL'!AI62</f>
        <v>APAGADO</v>
      </c>
      <c r="AD59" t="str">
        <f>'RESUMEN TOTAL'!AJ62</f>
        <v>APAGADO</v>
      </c>
      <c r="AE59" t="str">
        <f>'RESUMEN TOTAL'!AK62</f>
        <v>APAGADO</v>
      </c>
      <c r="AF59" t="str">
        <f>'RESUMEN TOTAL'!AL62</f>
        <v>APAGADO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 t="str">
        <f>'RESUMEN TOTAL'!AF85</f>
        <v>APAGADO</v>
      </c>
      <c r="AA82" t="str">
        <f>'RESUMEN TOTAL'!AG85</f>
        <v>APAGADO</v>
      </c>
      <c r="AB82" t="str">
        <f>'RESUMEN TOTAL'!AH85</f>
        <v>APAGADO</v>
      </c>
      <c r="AC82" t="str">
        <f>'RESUMEN TOTAL'!AI85</f>
        <v>APAGADO</v>
      </c>
      <c r="AD82" t="str">
        <f>'RESUMEN TOTAL'!AJ85</f>
        <v>APAGADO</v>
      </c>
      <c r="AE82" t="str">
        <f>'RESUMEN TOTAL'!AK85</f>
        <v>APAGADO</v>
      </c>
      <c r="AF82" t="str">
        <f>'RESUMEN TOTAL'!AL85</f>
        <v>APAGADO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 t="str">
        <f>'RESUMEN TOTAL'!AF86</f>
        <v>APAGADO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 t="str">
        <f>'RESUMEN TOTAL'!AK90</f>
        <v>APAGADO</v>
      </c>
      <c r="AF87" t="str">
        <f>'RESUMEN TOTAL'!AL90</f>
        <v>APAGADO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 t="str">
        <f>'RESUMEN TOTAL'!AL91</f>
        <v>APAGADO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 t="str">
        <f>'RESUMEN TOTAL'!AF102</f>
        <v>APAGADO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 t="str">
        <f>'RESUMEN TOTAL'!AF103</f>
        <v>APAGADO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 t="str">
        <f>'RESUMEN TOTAL'!AG105</f>
        <v>APAGADO</v>
      </c>
      <c r="AB102">
        <f>'RESUMEN TOTAL'!AH105</f>
        <v>0</v>
      </c>
      <c r="AC102">
        <f>'RESUMEN TOTAL'!AI105</f>
        <v>0</v>
      </c>
      <c r="AD102" t="str">
        <f>'RESUMEN TOTAL'!AJ105</f>
        <v>APAGADO</v>
      </c>
      <c r="AE102" t="str">
        <f>'RESUMEN TOTAL'!AK105</f>
        <v>APAGADO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 t="str">
        <f>'RESUMEN TOTAL'!T110</f>
        <v>APAGADO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 t="str">
        <f>'RESUMEN TOTAL'!AK117</f>
        <v>APAGADO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 t="str">
        <f>'RESUMEN TOTAL'!AH130</f>
        <v>APAGADO</v>
      </c>
      <c r="AC126" t="str">
        <f>'RESUMEN TOTAL'!AI130</f>
        <v>APAGADO</v>
      </c>
      <c r="AD126" t="str">
        <f>'RESUMEN TOTAL'!AJ130</f>
        <v>APAGADO</v>
      </c>
      <c r="AE126" t="str">
        <f>'RESUMEN TOTAL'!AK130</f>
        <v>APAGADO</v>
      </c>
      <c r="AF126" t="str">
        <f>'RESUMEN TOTAL'!AL130</f>
        <v>APAGADO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 t="str">
        <f>'RESUMEN TOTAL'!M135</f>
        <v>APAGADO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 t="str">
        <f>'RESUMEN TOTAL'!M137</f>
        <v>APAGADO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 t="str">
        <f>'RESUMEN TOTAL'!X137</f>
        <v>APAGADO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 t="str">
        <f>'RESUMEN TOTAL'!T139</f>
        <v>APAGADO</v>
      </c>
      <c r="O135">
        <f>'RESUMEN TOTAL'!U139</f>
        <v>0</v>
      </c>
      <c r="P135" t="str">
        <f>'RESUMEN TOTAL'!V139</f>
        <v>APAGADO</v>
      </c>
      <c r="Q135" t="str">
        <f>'RESUMEN TOTAL'!W139</f>
        <v>APAGADO</v>
      </c>
      <c r="R135" t="str">
        <f>'RESUMEN TOTAL'!X139</f>
        <v>APAGADO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 t="str">
        <f>'RESUMEN TOTAL'!U141</f>
        <v>APAGADO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 t="str">
        <f>'RESUMEN TOTAL'!N143</f>
        <v>APAGADO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 t="str">
        <f>'RESUMEN TOTAL'!AC151</f>
        <v>APAGADO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 t="str">
        <f>'RESUMEN TOTAL'!AL160</f>
        <v>APAGADO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 t="str">
        <f>'RESUMEN TOTAL'!AL168</f>
        <v>APAGADO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 t="str">
        <f>'RESUMEN TOTAL'!Y171</f>
        <v>APAGADO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 t="str">
        <f>'RESUMEN TOTAL'!AJ171</f>
        <v>APAGADO</v>
      </c>
      <c r="AE167" t="str">
        <f>'RESUMEN TOTAL'!AK171</f>
        <v>APAGADO</v>
      </c>
      <c r="AF167" t="str">
        <f>'RESUMEN TOTAL'!AL171</f>
        <v>APAGADO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 t="str">
        <f>'RESUMEN TOTAL'!AD172</f>
        <v>APAGADO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 t="str">
        <f>'RESUMEN TOTAL'!AK172</f>
        <v>APAGADO</v>
      </c>
      <c r="AF168" t="str">
        <f>'RESUMEN TOTAL'!AL172</f>
        <v>APAGADO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 t="str">
        <f>'RESUMEN TOTAL'!AC173</f>
        <v>APAGADO</v>
      </c>
      <c r="X169" t="str">
        <f>'RESUMEN TOTAL'!AD173</f>
        <v>APAGADO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 t="str">
        <f>'RESUMEN TOTAL'!AK173</f>
        <v>APAGADO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 t="str">
        <f>'RESUMEN TOTAL'!AI178</f>
        <v>APAGADO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 t="str">
        <f>'RESUMEN TOTAL'!AE179</f>
        <v>APAGADO</v>
      </c>
      <c r="Z175" t="str">
        <f>'RESUMEN TOTAL'!AF179</f>
        <v>APAGADO</v>
      </c>
      <c r="AA175" t="str">
        <f>'RESUMEN TOTAL'!AG179</f>
        <v>APAGADO</v>
      </c>
      <c r="AB175" t="str">
        <f>'RESUMEN TOTAL'!AH179</f>
        <v>APAGADO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 t="str">
        <f>'RESUMEN TOTAL'!AL179</f>
        <v>APAGADO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 t="str">
        <f>'RESUMEN TOTAL'!AE180</f>
        <v>APAGADO</v>
      </c>
      <c r="Z176" t="str">
        <f>'RESUMEN TOTAL'!AF180</f>
        <v>APAGADO</v>
      </c>
      <c r="AA176" t="str">
        <f>'RESUMEN TOTAL'!AG180</f>
        <v>APAGADO</v>
      </c>
      <c r="AB176" t="str">
        <f>'RESUMEN TOTAL'!AH180</f>
        <v>APAGADO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 t="str">
        <f>'RESUMEN TOTAL'!AL180</f>
        <v>APAGADO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 t="str">
        <f>'RESUMEN TOTAL'!AE181</f>
        <v>APAGADO</v>
      </c>
      <c r="Z177" t="str">
        <f>'RESUMEN TOTAL'!AF181</f>
        <v>APAGADO</v>
      </c>
      <c r="AA177" t="str">
        <f>'RESUMEN TOTAL'!AG181</f>
        <v>APAGADO</v>
      </c>
      <c r="AB177" t="str">
        <f>'RESUMEN TOTAL'!AH181</f>
        <v>APAGADO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 t="str">
        <f>'RESUMEN TOTAL'!AL181</f>
        <v>APAGADO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 t="str">
        <f>'RESUMEN TOTAL'!O183</f>
        <v>APAGADO</v>
      </c>
      <c r="J179" t="str">
        <f>'RESUMEN TOTAL'!P183</f>
        <v>APAGADO</v>
      </c>
      <c r="K179" t="str">
        <f>'RESUMEN TOTAL'!Q183</f>
        <v>APAGADO</v>
      </c>
      <c r="L179">
        <f>'RESUMEN TOTAL'!R183</f>
        <v>0</v>
      </c>
      <c r="M179">
        <f>'RESUMEN TOTAL'!S183</f>
        <v>0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 t="str">
        <f>'RESUMEN TOTAL'!Q184</f>
        <v>APAGADO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 t="str">
        <f>'RESUMEN TOTAL'!X185</f>
        <v>APAGADO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 t="str">
        <f>'RESUMEN TOTAL'!X186</f>
        <v>APAGADO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 t="str">
        <f>'RESUMEN TOTAL'!Q187</f>
        <v>APAGADO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 t="str">
        <f>'RESUMEN TOTAL'!Q191</f>
        <v>APAGADO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 t="str">
        <f>'RESUMEN TOTAL'!O192</f>
        <v>APAGADO</v>
      </c>
      <c r="J188" t="str">
        <f>'RESUMEN TOTAL'!P192</f>
        <v>APAGADO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 t="str">
        <f>'RESUMEN TOTAL'!O193</f>
        <v>APAGADO</v>
      </c>
      <c r="J189" t="str">
        <f>'RESUMEN TOTAL'!P193</f>
        <v>APAGADO</v>
      </c>
      <c r="K189" t="str">
        <f>'RESUMEN TOTAL'!Q193</f>
        <v>APAGADO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 t="str">
        <f>'RESUMEN TOTAL'!Q194</f>
        <v>APAGADO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 t="str">
        <f>'RESUMEN TOTAL'!O196</f>
        <v>APAGADO</v>
      </c>
      <c r="J192" t="str">
        <f>'RESUMEN TOTAL'!P196</f>
        <v>APAGADO</v>
      </c>
      <c r="K192" t="str">
        <f>'RESUMEN TOTAL'!Q196</f>
        <v>APAGADO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 t="str">
        <f>'RESUMEN TOTAL'!AC198</f>
        <v>APAGADO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 t="str">
        <f>'RESUMEN TOTAL'!AH199</f>
        <v>APAGADO</v>
      </c>
      <c r="AC195" t="str">
        <f>'RESUMEN TOTAL'!AI199</f>
        <v>APAGADO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 t="str">
        <f>'RESUMEN TOTAL'!AF200</f>
        <v>APAGADO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 t="str">
        <f>'RESUMEN TOTAL'!AF201</f>
        <v>APAGADO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 t="str">
        <f>'RESUMEN TOTAL'!AF202</f>
        <v>APAGADO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 t="str">
        <f>'RESUMEN TOTAL'!AG205</f>
        <v>APAGADO</v>
      </c>
      <c r="AB201" t="str">
        <f>'RESUMEN TOTAL'!AH205</f>
        <v>APAGADO</v>
      </c>
      <c r="AC201" t="str">
        <f>'RESUMEN TOTAL'!AI205</f>
        <v>APAGADO</v>
      </c>
      <c r="AD201" t="str">
        <f>'RESUMEN TOTAL'!AJ205</f>
        <v>APAGADO</v>
      </c>
      <c r="AE201" t="str">
        <f>'RESUMEN TOTAL'!AK205</f>
        <v>APAGADO</v>
      </c>
      <c r="AF201" t="str">
        <f>'RESUMEN TOTAL'!AL205</f>
        <v>APAGADO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 t="str">
        <f>'RESUMEN TOTAL'!Q212</f>
        <v>APAGADO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 t="str">
        <f>'RESUMEN TOTAL'!Q214</f>
        <v>APAGADO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 t="str">
        <f>'RESUMEN TOTAL'!AF214</f>
        <v>APAGADO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 t="str">
        <f>'RESUMEN TOTAL'!X216</f>
        <v>APAGADO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 t="str">
        <f>'RESUMEN TOTAL'!N218</f>
        <v>APAGADO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 t="str">
        <f>'RESUMEN TOTAL'!AI222</f>
        <v>APAGADO</v>
      </c>
      <c r="AD218" t="str">
        <f>'RESUMEN TOTAL'!AJ222</f>
        <v>APAGADO</v>
      </c>
      <c r="AE218" t="str">
        <f>'RESUMEN TOTAL'!AK222</f>
        <v>APAGADO</v>
      </c>
      <c r="AF218" t="str">
        <f>'RESUMEN TOTAL'!AL222</f>
        <v>APAGADO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 t="str">
        <f>'RESUMEN TOTAL'!AI228</f>
        <v>APAGADO</v>
      </c>
      <c r="AD224" t="str">
        <f>'RESUMEN TOTAL'!AJ228</f>
        <v>APAGADO</v>
      </c>
      <c r="AE224" t="str">
        <f>'RESUMEN TOTAL'!AK228</f>
        <v>APAGADO</v>
      </c>
      <c r="AF224" t="str">
        <f>'RESUMEN TOTAL'!AL228</f>
        <v>APAGADO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 t="str">
        <f>'RESUMEN TOTAL'!AF230</f>
        <v>APAGADO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>
        <f>'RESUMEN TOTAL'!AP236</f>
        <v>0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 t="str">
        <f>'RESUMEN TOTAL'!AA238</f>
        <v>APAGADO</v>
      </c>
      <c r="V234" t="str">
        <f>'RESUMEN TOTAL'!AB238</f>
        <v>APAGADO</v>
      </c>
      <c r="W234" t="str">
        <f>'RESUMEN TOTAL'!AC238</f>
        <v>APAGADO</v>
      </c>
      <c r="X234" t="str">
        <f>'RESUMEN TOTAL'!AD238</f>
        <v>APAGADO</v>
      </c>
      <c r="Y234" t="str">
        <f>'RESUMEN TOTAL'!AE238</f>
        <v>APAGADO</v>
      </c>
      <c r="Z234" t="str">
        <f>'RESUMEN TOTAL'!AF238</f>
        <v>APAGADO</v>
      </c>
      <c r="AA234" t="str">
        <f>'RESUMEN TOTAL'!AG238</f>
        <v>APAGADO</v>
      </c>
      <c r="AB234" t="str">
        <f>'RESUMEN TOTAL'!AH238</f>
        <v>APAGADO</v>
      </c>
      <c r="AC234" t="str">
        <f>'RESUMEN TOTAL'!AI238</f>
        <v>APAGADO</v>
      </c>
      <c r="AD234" t="str">
        <f>'RESUMEN TOTAL'!AJ238</f>
        <v>APAGADO</v>
      </c>
      <c r="AE234" t="str">
        <f>'RESUMEN TOTAL'!AK238</f>
        <v>APAGADO</v>
      </c>
      <c r="AF234" t="str">
        <f>'RESUMEN TOTAL'!AL238</f>
        <v>APAGADO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>
        <f>'RESUMEN TOTAL'!AP238</f>
        <v>0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 t="str">
        <f>'RESUMEN TOTAL'!AI240</f>
        <v>APAGADO</v>
      </c>
      <c r="AD236" t="str">
        <f>'RESUMEN TOTAL'!AJ240</f>
        <v>APAGADO</v>
      </c>
      <c r="AE236" t="str">
        <f>'RESUMEN TOTAL'!AK240</f>
        <v>APAGADO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>
        <f>'RESUMEN TOTAL'!AP240</f>
        <v>0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 t="str">
        <f>'RESUMEN TOTAL'!AH244</f>
        <v>APAGADO</v>
      </c>
      <c r="AC240" t="str">
        <f>'RESUMEN TOTAL'!AI244</f>
        <v>APAGADO</v>
      </c>
      <c r="AD240" t="str">
        <f>'RESUMEN TOTAL'!AJ244</f>
        <v>APAGADO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>
        <f>'RESUMEN TOTAL'!AP244</f>
        <v>0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 t="str">
        <f>'RESUMEN TOTAL'!AH245</f>
        <v>APAGADO</v>
      </c>
      <c r="AC241" t="str">
        <f>'RESUMEN TOTAL'!AI245</f>
        <v>APAGADO</v>
      </c>
      <c r="AD241" t="str">
        <f>'RESUMEN TOTAL'!AJ245</f>
        <v>APAGADO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>
        <f>'RESUMEN TOTAL'!AP245</f>
        <v>0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>
        <f>'RESUMEN TOTAL'!AP246</f>
        <v>0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>
        <f>'RESUMEN TOTAL'!AP247</f>
        <v>0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 t="str">
        <f>'RESUMEN TOTAL'!AB250</f>
        <v>APAGADO</v>
      </c>
      <c r="W246" t="str">
        <f>'RESUMEN TOTAL'!AC250</f>
        <v>APAGADO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>
        <f>'RESUMEN TOTAL'!AP250</f>
        <v>0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 t="str">
        <f>'RESUMEN TOTAL'!AJ252</f>
        <v>APAGADO</v>
      </c>
      <c r="AE248" t="str">
        <f>'RESUMEN TOTAL'!AK252</f>
        <v>APAGADO</v>
      </c>
      <c r="AF248" t="str">
        <f>'RESUMEN TOTAL'!AL252</f>
        <v>APAGADO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>
        <f>'RESUMEN TOTAL'!AP252</f>
        <v>0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 t="str">
        <f>'RESUMEN TOTAL'!AK253</f>
        <v>APAGADO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>
        <f>'RESUMEN TOTAL'!AP253</f>
        <v>0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 t="str">
        <f>'RESUMEN TOTAL'!AI254</f>
        <v>APAGADO</v>
      </c>
      <c r="AD250" t="str">
        <f>'RESUMEN TOTAL'!AJ254</f>
        <v>APAGADO</v>
      </c>
      <c r="AE250" t="str">
        <f>'RESUMEN TOTAL'!AK254</f>
        <v>APAGADO</v>
      </c>
      <c r="AF250" t="str">
        <f>'RESUMEN TOTAL'!AL254</f>
        <v>APAGADO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>
        <f>'RESUMEN TOTAL'!AP254</f>
        <v>0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 t="str">
        <f>'RESUMEN TOTAL'!M257</f>
        <v>APAGADO</v>
      </c>
      <c r="H253" t="str">
        <f>'RESUMEN TOTAL'!N257</f>
        <v>APAGADO</v>
      </c>
      <c r="I253" t="str">
        <f>'RESUMEN TOTAL'!O257</f>
        <v>APAGADO</v>
      </c>
      <c r="J253" t="str">
        <f>'RESUMEN TOTAL'!P257</f>
        <v>APAGADO</v>
      </c>
      <c r="K253" t="str">
        <f>'RESUMEN TOTAL'!Q257</f>
        <v>APAGADO</v>
      </c>
      <c r="L253" t="str">
        <f>'RESUMEN TOTAL'!R257</f>
        <v>APAGADO</v>
      </c>
      <c r="M253" t="str">
        <f>'RESUMEN TOTAL'!S257</f>
        <v>APAGADO</v>
      </c>
      <c r="N253" t="str">
        <f>'RESUMEN TOTAL'!T257</f>
        <v>APAGADO</v>
      </c>
      <c r="O253">
        <f>'RESUMEN TOTAL'!U257</f>
        <v>0</v>
      </c>
      <c r="P253">
        <f>'RESUMEN TOTAL'!V257</f>
        <v>0</v>
      </c>
      <c r="Q253" t="str">
        <f>'RESUMEN TOTAL'!W257</f>
        <v>APAGADO</v>
      </c>
      <c r="R253" t="str">
        <f>'RESUMEN TOTAL'!X257</f>
        <v>APAGADO</v>
      </c>
      <c r="S253" t="str">
        <f>'RESUMEN TOTAL'!Y257</f>
        <v>APAGADO</v>
      </c>
      <c r="T253" t="str">
        <f>'RESUMEN TOTAL'!Z257</f>
        <v>APAGADO</v>
      </c>
      <c r="U253" t="str">
        <f>'RESUMEN TOTAL'!AA257</f>
        <v>APAGADO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 t="str">
        <f>'RESUMEN TOTAL'!AK257</f>
        <v>APAGADO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 t="str">
        <f>'RESUMEN TOTAL'!AC260</f>
        <v>APAGADO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 t="str">
        <f>'RESUMEN TOTAL'!AC261</f>
        <v>APAGADO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 t="str">
        <f>'RESUMEN TOTAL'!AC262</f>
        <v>APAGADO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 t="str">
        <f>'RESUMEN TOTAL'!AF263</f>
        <v>APAGADO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 t="str">
        <f>'RESUMEN TOTAL'!AF265</f>
        <v>APAGADO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 t="str">
        <f>'RESUMEN TOTAL'!AF266</f>
        <v>APAGADO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 t="str">
        <f>'RESUMEN TOTAL'!AF267</f>
        <v>APAGADO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 t="str">
        <f>'RESUMEN TOTAL'!AF268</f>
        <v>APAGADO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>
        <f>'RESUMEN TOTAL'!AP273</f>
        <v>0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 t="str">
        <f>'RESUMEN TOTAL'!AF274</f>
        <v>APAGADO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 t="str">
        <f>'RESUMEN TOTAL'!T275</f>
        <v>APAGADO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 t="str">
        <f>'RESUMEN TOTAL'!T277</f>
        <v>APAGADO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 t="str">
        <f>'RESUMEN TOTAL'!T278</f>
        <v>APAGADO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 t="str">
        <f>'RESUMEN TOTAL'!AI278</f>
        <v>APAGADO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 t="str">
        <f>'RESUMEN TOTAL'!AF279</f>
        <v>APAGADO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 t="str">
        <f>'RESUMEN TOTAL'!AF280</f>
        <v>APAGADO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>
        <f>'RESUMEN TOTAL'!AP280</f>
        <v>0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 t="str">
        <f>'RESUMEN TOTAL'!AF281</f>
        <v>APAGADO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 t="str">
        <f>'RESUMEN TOTAL'!AF282</f>
        <v>APAGADO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 t="str">
        <f>'RESUMEN TOTAL'!T284</f>
        <v>APAGADO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 t="str">
        <f>'RESUMEN TOTAL'!P285</f>
        <v>APAGADO</v>
      </c>
      <c r="K280" t="str">
        <f>'RESUMEN TOTAL'!Q285</f>
        <v>APAGADO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>
        <f>'RESUMEN TOTAL'!O286</f>
        <v>0</v>
      </c>
      <c r="J281" t="str">
        <f>'RESUMEN TOTAL'!P286</f>
        <v>APAGADO</v>
      </c>
      <c r="K281" t="str">
        <f>'RESUMEN TOTAL'!Q286</f>
        <v>APAGADO</v>
      </c>
      <c r="L281" t="str">
        <f>'RESUMEN TOTAL'!R286</f>
        <v>APAGADO</v>
      </c>
      <c r="M281" t="str">
        <f>'RESUMEN TOTAL'!S286</f>
        <v>APAGADO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 t="str">
        <f>'RESUMEN TOTAL'!Z286</f>
        <v>APAGADO</v>
      </c>
      <c r="U281" t="str">
        <f>'RESUMEN TOTAL'!AA286</f>
        <v>APAGADO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 t="str">
        <f>'RESUMEN TOTAL'!AK286</f>
        <v>APAGADO</v>
      </c>
      <c r="AF281" t="str">
        <f>'RESUMEN TOTAL'!AL286</f>
        <v>APAGADO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>
        <f>'RESUMEN TOTAL'!O287</f>
        <v>0</v>
      </c>
      <c r="J282" t="str">
        <f>'RESUMEN TOTAL'!P287</f>
        <v>APAGADO</v>
      </c>
      <c r="K282" t="str">
        <f>'RESUMEN TOTAL'!Q287</f>
        <v>APAGADO</v>
      </c>
      <c r="L282">
        <f>'RESUMEN TOTAL'!R287</f>
        <v>0</v>
      </c>
      <c r="M282">
        <f>'RESUMEN TOTAL'!S287</f>
        <v>0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 t="str">
        <f>'RESUMEN TOTAL'!Z287</f>
        <v>APAGADO</v>
      </c>
      <c r="U282" t="str">
        <f>'RESUMEN TOTAL'!AA287</f>
        <v>APAGADO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 t="str">
        <f>'RESUMEN TOTAL'!AK287</f>
        <v>APAGADO</v>
      </c>
      <c r="AF282" t="str">
        <f>'RESUMEN TOTAL'!AL287</f>
        <v>APAGADO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 t="str">
        <f>'RESUMEN TOTAL'!Q288</f>
        <v>APAGADO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 t="str">
        <f>'RESUMEN TOTAL'!Q289</f>
        <v>APAGADO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 t="str">
        <f>'RESUMEN TOTAL'!Q290</f>
        <v>APAGADO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 t="str">
        <f>'RESUMEN TOTAL'!Q291</f>
        <v>APAGADO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>
        <f>'RESUMEN TOTAL'!AP291</f>
        <v>0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 t="str">
        <f>'RESUMEN TOTAL'!N292</f>
        <v>APAGADO</v>
      </c>
      <c r="I287">
        <f>'RESUMEN TOTAL'!O292</f>
        <v>0</v>
      </c>
      <c r="J287" t="str">
        <f>'RESUMEN TOTAL'!P292</f>
        <v>APAGADO</v>
      </c>
      <c r="K287" t="str">
        <f>'RESUMEN TOTAL'!Q292</f>
        <v>APAGADO</v>
      </c>
      <c r="L287" t="str">
        <f>'RESUMEN TOTAL'!R292</f>
        <v>APAGADO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 t="str">
        <f>'RESUMEN TOTAL'!N293</f>
        <v>APAGADO</v>
      </c>
      <c r="I288">
        <f>'RESUMEN TOTAL'!O293</f>
        <v>0</v>
      </c>
      <c r="J288" t="str">
        <f>'RESUMEN TOTAL'!P293</f>
        <v>APAGADO</v>
      </c>
      <c r="K288" t="str">
        <f>'RESUMEN TOTAL'!Q293</f>
        <v>APAGADO</v>
      </c>
      <c r="L288" t="str">
        <f>'RESUMEN TOTAL'!R293</f>
        <v>APAGADO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>
        <f>'RESUMEN TOTAL'!Q298</f>
        <v>0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 t="str">
        <f>'RESUMEN TOTAL'!AE298</f>
        <v>APAGADO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 t="str">
        <f>'RESUMEN TOTAL'!AL298</f>
        <v>APAGADO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 t="str">
        <f>'RESUMEN TOTAL'!AH299</f>
        <v>APAGADO</v>
      </c>
      <c r="AC294" t="str">
        <f>'RESUMEN TOTAL'!AI299</f>
        <v>APAGADO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 t="str">
        <f>'RESUMEN TOTAL'!Q300</f>
        <v>APAGADO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 t="str">
        <f>'RESUMEN TOTAL'!AF300</f>
        <v>APAGADO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>
        <f>'RESUMEN TOTAL'!AP300</f>
        <v>0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 t="str">
        <f>'RESUMEN TOTAL'!AG301</f>
        <v>APAGADO</v>
      </c>
      <c r="AB296" t="str">
        <f>'RESUMEN TOTAL'!AH301</f>
        <v>APAGADO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 t="str">
        <f>'RESUMEN TOTAL'!AG302</f>
        <v>APAGADO</v>
      </c>
      <c r="AB297" t="str">
        <f>'RESUMEN TOTAL'!AH302</f>
        <v>APAGADO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 t="str">
        <f>'RESUMEN TOTAL'!AG303</f>
        <v>APAGADO</v>
      </c>
      <c r="AB298" t="str">
        <f>'RESUMEN TOTAL'!AH303</f>
        <v>APAGADO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 t="str">
        <f>'RESUMEN TOTAL'!S306</f>
        <v>APAGADO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 t="str">
        <f>'RESUMEN TOTAL'!AG308</f>
        <v>APAGADO</v>
      </c>
      <c r="AB303" t="str">
        <f>'RESUMEN TOTAL'!AH308</f>
        <v>APAGADO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 t="str">
        <f>'RESUMEN TOTAL'!AG309</f>
        <v>APAGADO</v>
      </c>
      <c r="AB304" t="str">
        <f>'RESUMEN TOTAL'!AH309</f>
        <v>APAGADO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 t="str">
        <f>'RESUMEN TOTAL'!AG310</f>
        <v>APAGADO</v>
      </c>
      <c r="AB305" t="str">
        <f>'RESUMEN TOTAL'!AH310</f>
        <v>APAGADO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 t="str">
        <f>'RESUMEN TOTAL'!AG311</f>
        <v>APAGADO</v>
      </c>
      <c r="AB306" t="str">
        <f>'RESUMEN TOTAL'!AH311</f>
        <v>APAGADO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 t="str">
        <f>'RESUMEN TOTAL'!AG312</f>
        <v>APAGADO</v>
      </c>
      <c r="AB307" t="str">
        <f>'RESUMEN TOTAL'!AH312</f>
        <v>APAGADO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>
        <f>'RESUMEN TOTAL'!AP312</f>
        <v>0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 t="str">
        <f>'RESUMEN TOTAL'!AG313</f>
        <v>APAGADO</v>
      </c>
      <c r="AB308" t="str">
        <f>'RESUMEN TOTAL'!AH313</f>
        <v>APAGADO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 t="str">
        <f>'RESUMEN TOTAL'!AG314</f>
        <v>APAGADO</v>
      </c>
      <c r="AB309" t="str">
        <f>'RESUMEN TOTAL'!AH314</f>
        <v>APAGADO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 t="str">
        <f>'RESUMEN TOTAL'!AG315</f>
        <v>APAGADO</v>
      </c>
      <c r="AB310" t="str">
        <f>'RESUMEN TOTAL'!AH315</f>
        <v>APAGADO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 t="str">
        <f>'RESUMEN TOTAL'!AG316</f>
        <v>APAGADO</v>
      </c>
      <c r="AB311" t="str">
        <f>'RESUMEN TOTAL'!AH316</f>
        <v>APAGADO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 t="str">
        <f>'RESUMEN TOTAL'!AG317</f>
        <v>APAGADO</v>
      </c>
      <c r="AB312" t="str">
        <f>'RESUMEN TOTAL'!AH317</f>
        <v>APAGADO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 t="str">
        <f>'RESUMEN TOTAL'!AG318</f>
        <v>APAGADO</v>
      </c>
      <c r="AB313" t="str">
        <f>'RESUMEN TOTAL'!AH318</f>
        <v>APAGADO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 t="str">
        <f>'RESUMEN TOTAL'!AG319</f>
        <v>APAGADO</v>
      </c>
      <c r="AB314" t="str">
        <f>'RESUMEN TOTAL'!AH319</f>
        <v>APAGADO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 t="str">
        <f>'RESUMEN TOTAL'!AA320</f>
        <v>APAGADO</v>
      </c>
      <c r="V315" t="str">
        <f>'RESUMEN TOTAL'!AB320</f>
        <v>APAGADO</v>
      </c>
      <c r="W315" t="str">
        <f>'RESUMEN TOTAL'!AC320</f>
        <v>APAGADO</v>
      </c>
      <c r="X315" t="str">
        <f>'RESUMEN TOTAL'!AD320</f>
        <v>APAGADO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 t="str">
        <f>'RESUMEN TOTAL'!AK320</f>
        <v>APAGADO</v>
      </c>
      <c r="AF315" t="str">
        <f>'RESUMEN TOTAL'!AL320</f>
        <v>APAGADO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>
        <f>'RESUMEN TOTAL'!AP324</f>
        <v>0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>
        <f>'RESUMEN TOTAL'!AP326</f>
        <v>0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>
        <f>'RESUMEN TOTAL'!AP327</f>
        <v>0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>
        <f>'RESUMEN TOTAL'!AP328</f>
        <v>0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>
        <f>'RESUMEN TOTAL'!AP329</f>
        <v>0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>
        <f>'RESUMEN TOTAL'!AP332</f>
        <v>0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>
        <f>'RESUMEN TOTAL'!AP333</f>
        <v>0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 t="str">
        <f>'RESUMEN TOTAL'!S338</f>
        <v>APAGADO</v>
      </c>
      <c r="N333" t="str">
        <f>'RESUMEN TOTAL'!T338</f>
        <v>APAGADO</v>
      </c>
      <c r="O333">
        <f>'RESUMEN TOTAL'!U338</f>
        <v>0</v>
      </c>
      <c r="P333">
        <f>'RESUMEN TOTAL'!V338</f>
        <v>0</v>
      </c>
      <c r="Q333" t="str">
        <f>'RESUMEN TOTAL'!W338</f>
        <v>APAGADO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 t="str">
        <f>'RESUMEN TOTAL'!T339</f>
        <v>APAGADO</v>
      </c>
      <c r="O334">
        <f>'RESUMEN TOTAL'!U339</f>
        <v>0</v>
      </c>
      <c r="P334">
        <f>'RESUMEN TOTAL'!V339</f>
        <v>0</v>
      </c>
      <c r="Q334" t="str">
        <f>'RESUMEN TOTAL'!W339</f>
        <v>APAGADO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 t="str">
        <f>'RESUMEN TOTAL'!N340</f>
        <v>APAGADO</v>
      </c>
      <c r="I335" t="str">
        <f>'RESUMEN TOTAL'!O340</f>
        <v>APAGADO</v>
      </c>
      <c r="J335" t="str">
        <f>'RESUMEN TOTAL'!P340</f>
        <v>APAGADO</v>
      </c>
      <c r="K335" t="str">
        <f>'RESUMEN TOTAL'!Q340</f>
        <v>APAGADO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 t="str">
        <f>'RESUMEN TOTAL'!N341</f>
        <v>APAGADO</v>
      </c>
      <c r="I336" t="str">
        <f>'RESUMEN TOTAL'!O341</f>
        <v>APAGADO</v>
      </c>
      <c r="J336" t="str">
        <f>'RESUMEN TOTAL'!P341</f>
        <v>APAGADO</v>
      </c>
      <c r="K336" t="str">
        <f>'RESUMEN TOTAL'!Q341</f>
        <v>APAGADO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 t="str">
        <f>'RESUMEN TOTAL'!N342</f>
        <v>APAGADO</v>
      </c>
      <c r="I337" t="str">
        <f>'RESUMEN TOTAL'!O342</f>
        <v>APAGADO</v>
      </c>
      <c r="J337" t="str">
        <f>'RESUMEN TOTAL'!P342</f>
        <v>APAGADO</v>
      </c>
      <c r="K337" t="str">
        <f>'RESUMEN TOTAL'!Q342</f>
        <v>APAGADO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 t="str">
        <f>'RESUMEN TOTAL'!N343</f>
        <v>APAGADO</v>
      </c>
      <c r="I338" t="str">
        <f>'RESUMEN TOTAL'!O343</f>
        <v>APAGADO</v>
      </c>
      <c r="J338" t="str">
        <f>'RESUMEN TOTAL'!P343</f>
        <v>APAGADO</v>
      </c>
      <c r="K338" t="str">
        <f>'RESUMEN TOTAL'!Q343</f>
        <v>APAGADO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 t="str">
        <f>'RESUMEN TOTAL'!O344</f>
        <v>APAGADO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 t="str">
        <f>'RESUMEN TOTAL'!T344</f>
        <v>APAGADO</v>
      </c>
      <c r="O339" t="str">
        <f>'RESUMEN TOTAL'!U344</f>
        <v>APAGADO</v>
      </c>
      <c r="P339" t="str">
        <f>'RESUMEN TOTAL'!V344</f>
        <v>APAGADO</v>
      </c>
      <c r="Q339" t="str">
        <f>'RESUMEN TOTAL'!W344</f>
        <v>APAGADO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 t="str">
        <f>'RESUMEN TOTAL'!AA344</f>
        <v>APAGADO</v>
      </c>
      <c r="V339" t="str">
        <f>'RESUMEN TOTAL'!AB344</f>
        <v>APAGADO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 t="str">
        <f>'RESUMEN TOTAL'!AK344</f>
        <v>APAGADO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 t="str">
        <f>'RESUMEN TOTAL'!N345</f>
        <v>APAGADO</v>
      </c>
      <c r="I340" t="str">
        <f>'RESUMEN TOTAL'!O345</f>
        <v>APAGADO</v>
      </c>
      <c r="J340" t="str">
        <f>'RESUMEN TOTAL'!P345</f>
        <v>APAGADO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 t="str">
        <f>'RESUMEN TOTAL'!T345</f>
        <v>APAGADO</v>
      </c>
      <c r="O340" t="str">
        <f>'RESUMEN TOTAL'!U345</f>
        <v>APAGADO</v>
      </c>
      <c r="P340" t="str">
        <f>'RESUMEN TOTAL'!V345</f>
        <v>APAGADO</v>
      </c>
      <c r="Q340" t="str">
        <f>'RESUMEN TOTAL'!W345</f>
        <v>APAGADO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 t="str">
        <f>'RESUMEN TOTAL'!AA345</f>
        <v>APAGADO</v>
      </c>
      <c r="V340" t="str">
        <f>'RESUMEN TOTAL'!AB345</f>
        <v>APAGADO</v>
      </c>
      <c r="W340">
        <f>'RESUMEN TOTAL'!AC345</f>
        <v>0</v>
      </c>
      <c r="X340" t="str">
        <f>'RESUMEN TOTAL'!AD345</f>
        <v>APAGADO</v>
      </c>
      <c r="Y340" t="str">
        <f>'RESUMEN TOTAL'!AE345</f>
        <v>APAGADO</v>
      </c>
      <c r="Z340" t="str">
        <f>'RESUMEN TOTAL'!AF345</f>
        <v>APAGADO</v>
      </c>
      <c r="AA340" t="str">
        <f>'RESUMEN TOTAL'!AG345</f>
        <v>APAGADO</v>
      </c>
      <c r="AB340" t="str">
        <f>'RESUMEN TOTAL'!AH345</f>
        <v>APAGADO</v>
      </c>
      <c r="AC340" t="str">
        <f>'RESUMEN TOTAL'!AI345</f>
        <v>APAGADO</v>
      </c>
      <c r="AD340">
        <f>'RESUMEN TOTAL'!AJ345</f>
        <v>0</v>
      </c>
      <c r="AE340" t="str">
        <f>'RESUMEN TOTAL'!AK345</f>
        <v>APAGADO</v>
      </c>
      <c r="AF340" t="str">
        <f>'RESUMEN TOTAL'!AL345</f>
        <v>APAGADO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 t="str">
        <f>'RESUMEN TOTAL'!O346</f>
        <v>APAGADO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>
        <f>'RESUMEN TOTAL'!AP348</f>
        <v>0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 t="str">
        <f>'RESUMEN TOTAL'!L352</f>
        <v>APAGADO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 t="str">
        <f>'RESUMEN TOTAL'!N353</f>
        <v>APAGADO</v>
      </c>
      <c r="I348" t="str">
        <f>'RESUMEN TOTAL'!O353</f>
        <v>APAGADO</v>
      </c>
      <c r="J348" t="str">
        <f>'RESUMEN TOTAL'!P353</f>
        <v>APAGADO</v>
      </c>
      <c r="K348" t="str">
        <f>'RESUMEN TOTAL'!Q353</f>
        <v>APAGADO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 t="str">
        <f>'RESUMEN TOTAL'!Z353</f>
        <v>APAGADO</v>
      </c>
      <c r="U348" t="str">
        <f>'RESUMEN TOTAL'!AA353</f>
        <v>APAGADO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>
        <f>'RESUMEN TOTAL'!AP353</f>
        <v>0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 t="str">
        <f>'RESUMEN TOTAL'!O355</f>
        <v>APAGADO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 t="str">
        <f>'RESUMEN TOTAL'!AD355</f>
        <v>APAGADO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 t="str">
        <f>'RESUMEN TOTAL'!N356</f>
        <v>APAGADO</v>
      </c>
      <c r="I351" t="str">
        <f>'RESUMEN TOTAL'!O356</f>
        <v>APAGADO</v>
      </c>
      <c r="J351" t="str">
        <f>'RESUMEN TOTAL'!P356</f>
        <v>APAGADO</v>
      </c>
      <c r="K351" t="str">
        <f>'RESUMEN TOTAL'!Q356</f>
        <v>APAGADO</v>
      </c>
      <c r="L351">
        <f>'RESUMEN TOTAL'!R356</f>
        <v>0</v>
      </c>
      <c r="M351">
        <f>'RESUMEN TOTAL'!S356</f>
        <v>0</v>
      </c>
      <c r="N351" t="str">
        <f>'RESUMEN TOTAL'!T356</f>
        <v>APAGADO</v>
      </c>
      <c r="O351" t="str">
        <f>'RESUMEN TOTAL'!U356</f>
        <v>APAGADO</v>
      </c>
      <c r="P351" t="str">
        <f>'RESUMEN TOTAL'!V356</f>
        <v>APAGADO</v>
      </c>
      <c r="Q351" t="str">
        <f>'RESUMEN TOTAL'!W356</f>
        <v>APAGADO</v>
      </c>
      <c r="R351" t="str">
        <f>'RESUMEN TOTAL'!X356</f>
        <v>APAGADO</v>
      </c>
      <c r="S351" t="str">
        <f>'RESUMEN TOTAL'!Y356</f>
        <v>APAGADO</v>
      </c>
      <c r="T351" t="str">
        <f>'RESUMEN TOTAL'!Z356</f>
        <v>APAGADO</v>
      </c>
      <c r="U351" t="str">
        <f>'RESUMEN TOTAL'!AA356</f>
        <v>APAGADO</v>
      </c>
      <c r="V351" t="str">
        <f>'RESUMEN TOTAL'!AB356</f>
        <v>APAGADO</v>
      </c>
      <c r="W351">
        <f>'RESUMEN TOTAL'!AC356</f>
        <v>0</v>
      </c>
      <c r="X351">
        <f>'RESUMEN TOTAL'!AD356</f>
        <v>0</v>
      </c>
      <c r="Y351" t="str">
        <f>'RESUMEN TOTAL'!AE356</f>
        <v>APAGADO</v>
      </c>
      <c r="Z351" t="str">
        <f>'RESUMEN TOTAL'!AF356</f>
        <v>APAGADO</v>
      </c>
      <c r="AA351" t="str">
        <f>'RESUMEN TOTAL'!AG356</f>
        <v>APAGADO</v>
      </c>
      <c r="AB351" t="str">
        <f>'RESUMEN TOTAL'!AH356</f>
        <v>APAGADO</v>
      </c>
      <c r="AC351" t="str">
        <f>'RESUMEN TOTAL'!AI356</f>
        <v>APAGADO</v>
      </c>
      <c r="AD351" t="str">
        <f>'RESUMEN TOTAL'!AJ356</f>
        <v>APAGADO</v>
      </c>
      <c r="AE351" t="str">
        <f>'RESUMEN TOTAL'!AK356</f>
        <v>APAGADO</v>
      </c>
      <c r="AF351" t="str">
        <f>'RESUMEN TOTAL'!AL356</f>
        <v>APAGADO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>
        <f>'RESUMEN TOTAL'!M357</f>
        <v>0</v>
      </c>
      <c r="H352" t="str">
        <f>'RESUMEN TOTAL'!N357</f>
        <v>APAGADO</v>
      </c>
      <c r="I352" t="str">
        <f>'RESUMEN TOTAL'!O357</f>
        <v>APAGADO</v>
      </c>
      <c r="J352" t="str">
        <f>'RESUMEN TOTAL'!P357</f>
        <v>APAGADO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 t="str">
        <f>'RESUMEN TOTAL'!T357</f>
        <v>APAGADO</v>
      </c>
      <c r="O352" t="str">
        <f>'RESUMEN TOTAL'!U357</f>
        <v>APAGADO</v>
      </c>
      <c r="P352" t="str">
        <f>'RESUMEN TOTAL'!V357</f>
        <v>APAGADO</v>
      </c>
      <c r="Q352" t="str">
        <f>'RESUMEN TOTAL'!W357</f>
        <v>APAGADO</v>
      </c>
      <c r="R352" t="str">
        <f>'RESUMEN TOTAL'!X357</f>
        <v>APAGADO</v>
      </c>
      <c r="S352" t="str">
        <f>'RESUMEN TOTAL'!Y357</f>
        <v>APAGADO</v>
      </c>
      <c r="T352" t="str">
        <f>'RESUMEN TOTAL'!Z357</f>
        <v>APAGADO</v>
      </c>
      <c r="U352" t="str">
        <f>'RESUMEN TOTAL'!AA357</f>
        <v>APAGADO</v>
      </c>
      <c r="V352" t="str">
        <f>'RESUMEN TOTAL'!AB357</f>
        <v>APAGADO</v>
      </c>
      <c r="W352">
        <f>'RESUMEN TOTAL'!AC357</f>
        <v>0</v>
      </c>
      <c r="X352" t="str">
        <f>'RESUMEN TOTAL'!AD357</f>
        <v>APAGADO</v>
      </c>
      <c r="Y352" t="str">
        <f>'RESUMEN TOTAL'!AE357</f>
        <v>APAGADO</v>
      </c>
      <c r="Z352" t="str">
        <f>'RESUMEN TOTAL'!AF357</f>
        <v>APAGADO</v>
      </c>
      <c r="AA352">
        <f>'RESUMEN TOTAL'!AG357</f>
        <v>0</v>
      </c>
      <c r="AB352" t="str">
        <f>'RESUMEN TOTAL'!AH357</f>
        <v>APAGADO</v>
      </c>
      <c r="AC352" t="str">
        <f>'RESUMEN TOTAL'!AI357</f>
        <v>APAGADO</v>
      </c>
      <c r="AD352" t="str">
        <f>'RESUMEN TOTAL'!AJ357</f>
        <v>APAGADO</v>
      </c>
      <c r="AE352" t="str">
        <f>'RESUMEN TOTAL'!AK357</f>
        <v>APAGADO</v>
      </c>
      <c r="AF352" t="str">
        <f>'RESUMEN TOTAL'!AL357</f>
        <v>APAGADO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 t="str">
        <f>'RESUMEN TOTAL'!T358</f>
        <v>APAGADO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>
        <f>'RESUMEN TOTAL'!X358</f>
        <v>0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 t="str">
        <f>'RESUMEN TOTAL'!AB358</f>
        <v>APAGADO</v>
      </c>
      <c r="W353" t="str">
        <f>'RESUMEN TOTAL'!AC358</f>
        <v>APAGADO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 t="str">
        <f>'RESUMEN TOTAL'!AG358</f>
        <v>APAGADO</v>
      </c>
      <c r="AB353" t="str">
        <f>'RESUMEN TOTAL'!AH358</f>
        <v>APAGADO</v>
      </c>
      <c r="AC353" t="str">
        <f>'RESUMEN TOTAL'!AI358</f>
        <v>APAGADO</v>
      </c>
      <c r="AD353" t="str">
        <f>'RESUMEN TOTAL'!AJ358</f>
        <v>APAGADO</v>
      </c>
      <c r="AE353" t="str">
        <f>'RESUMEN TOTAL'!AK358</f>
        <v>APAGADO</v>
      </c>
      <c r="AF353" t="str">
        <f>'RESUMEN TOTAL'!AL358</f>
        <v>APAGADO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>
        <f>'RESUMEN TOTAL'!AP358</f>
        <v>0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 t="str">
        <f>'RESUMEN TOTAL'!AJ361</f>
        <v>APAGADO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 t="str">
        <f>'RESUMEN TOTAL'!AJ362</f>
        <v>APAGADO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 t="str">
        <f>'RESUMEN TOTAL'!AF365</f>
        <v>APAGADO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 t="str">
        <f>'RESUMEN TOTAL'!AC366</f>
        <v>APAGADO</v>
      </c>
      <c r="X361">
        <f>'RESUMEN TOTAL'!AD366</f>
        <v>0</v>
      </c>
      <c r="Y361">
        <f>'RESUMEN TOTAL'!AE366</f>
        <v>0</v>
      </c>
      <c r="Z361" t="str">
        <f>'RESUMEN TOTAL'!AF366</f>
        <v>APAGADO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 t="str">
        <f>'RESUMEN TOTAL'!AF367</f>
        <v>APAGADO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 t="str">
        <f>'RESUMEN TOTAL'!Q368</f>
        <v>APAGADO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 t="str">
        <f>'RESUMEN TOTAL'!Q369</f>
        <v>APAGADO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 t="str">
        <f>'RESUMEN TOTAL'!AF370</f>
        <v>APAGADO</v>
      </c>
      <c r="AA365" t="str">
        <f>'RESUMEN TOTAL'!AG370</f>
        <v>APAGADO</v>
      </c>
      <c r="AB365" t="str">
        <f>'RESUMEN TOTAL'!AH370</f>
        <v>APAGADO</v>
      </c>
      <c r="AC365" t="str">
        <f>'RESUMEN TOTAL'!AI370</f>
        <v>APAGADO</v>
      </c>
      <c r="AD365" t="str">
        <f>'RESUMEN TOTAL'!AJ370</f>
        <v>APAGADO</v>
      </c>
      <c r="AE365" t="str">
        <f>'RESUMEN TOTAL'!AK370</f>
        <v>APAGADO</v>
      </c>
      <c r="AF365" t="str">
        <f>'RESUMEN TOTAL'!AL370</f>
        <v>APAGADO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 t="str">
        <f>'RESUMEN TOTAL'!AF372</f>
        <v>APAGADO</v>
      </c>
      <c r="AA367" t="str">
        <f>'RESUMEN TOTAL'!AG372</f>
        <v>APAGADO</v>
      </c>
      <c r="AB367" t="str">
        <f>'RESUMEN TOTAL'!AH372</f>
        <v>APAGADO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 t="str">
        <f>'RESUMEN TOTAL'!AF373</f>
        <v>APAGADO</v>
      </c>
      <c r="AA368" t="str">
        <f>'RESUMEN TOTAL'!AG373</f>
        <v>APAGADO</v>
      </c>
      <c r="AB368" t="str">
        <f>'RESUMEN TOTAL'!AH373</f>
        <v>APAGADO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>
        <f>'RESUMEN TOTAL'!AP373</f>
        <v>0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 t="str">
        <f>'RESUMEN TOTAL'!AF374</f>
        <v>APAGADO</v>
      </c>
      <c r="AA369" t="str">
        <f>'RESUMEN TOTAL'!AG374</f>
        <v>APAGADO</v>
      </c>
      <c r="AB369" t="str">
        <f>'RESUMEN TOTAL'!AH374</f>
        <v>APAGADO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>
        <f>'RESUMEN TOTAL'!AP374</f>
        <v>0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 t="str">
        <f>'RESUMEN TOTAL'!AF375</f>
        <v>APAGADO</v>
      </c>
      <c r="AA370" t="str">
        <f>'RESUMEN TOTAL'!AG375</f>
        <v>APAGADO</v>
      </c>
      <c r="AB370" t="str">
        <f>'RESUMEN TOTAL'!AH375</f>
        <v>APAGADO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 t="str">
        <f>'RESUMEN TOTAL'!AG376</f>
        <v>APAGADO</v>
      </c>
      <c r="AB371" t="str">
        <f>'RESUMEN TOTAL'!AH376</f>
        <v>APAGADO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 t="str">
        <f>'RESUMEN TOTAL'!AF377</f>
        <v>APAGADO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 t="str">
        <f>'RESUMEN TOTAL'!AF378</f>
        <v>APAGADO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>
        <f>'RESUMEN TOTAL'!AP382</f>
        <v>0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>
        <f>'RESUMEN TOTAL'!AP383</f>
        <v>0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>
        <f>'RESUMEN TOTAL'!AP384</f>
        <v>0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>
        <f>'RESUMEN TOTAL'!AP385</f>
        <v>0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 t="str">
        <f>'RESUMEN TOTAL'!AK386</f>
        <v>APAGADO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 t="str">
        <f>'RESUMEN TOTAL'!AK387</f>
        <v>APAGADO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>
        <f>'RESUMEN TOTAL'!AP387</f>
        <v>0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>
        <f>'RESUMEN TOTAL'!AP388</f>
        <v>0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>
        <f>'RESUMEN TOTAL'!AP389</f>
        <v>0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>
        <f>'RESUMEN TOTAL'!AP390</f>
        <v>0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>
        <f>'RESUMEN TOTAL'!AP391</f>
        <v>0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>
        <f>'RESUMEN TOTAL'!AP392</f>
        <v>0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 t="str">
        <f>'RESUMEN TOTAL'!AC395</f>
        <v>APAGADO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 t="str">
        <f>'RESUMEN TOTAL'!AE397</f>
        <v>APAGADO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 t="str">
        <f>'RESUMEN TOTAL'!AA398</f>
        <v>APAGADO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 t="str">
        <f>'RESUMEN TOTAL'!AA405</f>
        <v>APAGADO</v>
      </c>
      <c r="V399" t="str">
        <f>'RESUMEN TOTAL'!AB405</f>
        <v>APAGADO</v>
      </c>
      <c r="W399" t="str">
        <f>'RESUMEN TOTAL'!AC405</f>
        <v>APAGADO</v>
      </c>
      <c r="X399" t="str">
        <f>'RESUMEN TOTAL'!AD405</f>
        <v>APAGADO</v>
      </c>
      <c r="Y399" t="str">
        <f>'RESUMEN TOTAL'!AE405</f>
        <v>APAGADO</v>
      </c>
      <c r="Z399" t="str">
        <f>'RESUMEN TOTAL'!AF405</f>
        <v>APAGADO</v>
      </c>
      <c r="AA399" t="str">
        <f>'RESUMEN TOTAL'!AG405</f>
        <v>APAGADO</v>
      </c>
      <c r="AB399" t="str">
        <f>'RESUMEN TOTAL'!AH405</f>
        <v>APAGADO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 t="str">
        <f>'RESUMEN TOTAL'!AE406</f>
        <v>APAGADO</v>
      </c>
      <c r="Z400" t="str">
        <f>'RESUMEN TOTAL'!AF406</f>
        <v>APAGADO</v>
      </c>
      <c r="AA400" t="str">
        <f>'RESUMEN TOTAL'!AG406</f>
        <v>APAGADO</v>
      </c>
      <c r="AB400" t="str">
        <f>'RESUMEN TOTAL'!AH406</f>
        <v>APAGADO</v>
      </c>
      <c r="AC400">
        <f>'RESUMEN TOTAL'!AI406</f>
        <v>0</v>
      </c>
      <c r="AD400" t="str">
        <f>'RESUMEN TOTAL'!AJ406</f>
        <v>APAGADO</v>
      </c>
      <c r="AE400" t="str">
        <f>'RESUMEN TOTAL'!AK406</f>
        <v>APAGADO</v>
      </c>
      <c r="AF400" t="str">
        <f>'RESUMEN TOTAL'!AL406</f>
        <v>APAGADO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 t="str">
        <f>'RESUMEN TOTAL'!P407</f>
        <v>APAGADO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 t="str">
        <f>'RESUMEN TOTAL'!T408</f>
        <v>APAGADO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>
        <f>'RESUMEN TOTAL'!AP408</f>
        <v>0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>
        <f>'RESUMEN TOTAL'!AP409</f>
        <v>0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 t="str">
        <f>'RESUMEN TOTAL'!Y410</f>
        <v>APAGADO</v>
      </c>
      <c r="T404" t="str">
        <f>'RESUMEN TOTAL'!Z410</f>
        <v>APAGADO</v>
      </c>
      <c r="U404" t="str">
        <f>'RESUMEN TOTAL'!AA410</f>
        <v>APAGADO</v>
      </c>
      <c r="V404" t="str">
        <f>'RESUMEN TOTAL'!AB410</f>
        <v>APAGADO</v>
      </c>
      <c r="W404" t="str">
        <f>'RESUMEN TOTAL'!AC410</f>
        <v>APAGADO</v>
      </c>
      <c r="X404" t="str">
        <f>'RESUMEN TOTAL'!AD410</f>
        <v>APAGADO</v>
      </c>
      <c r="Y404" t="str">
        <f>'RESUMEN TOTAL'!AE410</f>
        <v>APAGADO</v>
      </c>
      <c r="Z404" t="str">
        <f>'RESUMEN TOTAL'!AF410</f>
        <v>APAGADO</v>
      </c>
      <c r="AA404" t="str">
        <f>'RESUMEN TOTAL'!AG410</f>
        <v>APAGADO</v>
      </c>
      <c r="AB404" t="str">
        <f>'RESUMEN TOTAL'!AH410</f>
        <v>APAGADO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 t="str">
        <f>'RESUMEN TOTAL'!P411</f>
        <v>APAGADO</v>
      </c>
      <c r="K405" t="str">
        <f>'RESUMEN TOTAL'!Q411</f>
        <v>APAGADO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 t="str">
        <f>'RESUMEN TOTAL'!Z413</f>
        <v>APAGADO</v>
      </c>
      <c r="U407">
        <f>'RESUMEN TOTAL'!AA413</f>
        <v>0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>
        <f>'RESUMEN TOTAL'!AI413</f>
        <v>0</v>
      </c>
      <c r="AD407">
        <f>'RESUMEN TOTAL'!AJ413</f>
        <v>0</v>
      </c>
      <c r="AE407" t="str">
        <f>'RESUMEN TOTAL'!AK413</f>
        <v>APAGADO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>
        <f>'RESUMEN TOTAL'!AP413</f>
        <v>0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 t="str">
        <f>'RESUMEN TOTAL'!Y416</f>
        <v>APAGADO</v>
      </c>
      <c r="T410" t="str">
        <f>'RESUMEN TOTAL'!Z416</f>
        <v>APAGADO</v>
      </c>
      <c r="U410" t="str">
        <f>'RESUMEN TOTAL'!AA416</f>
        <v>APAGADO</v>
      </c>
      <c r="V410" t="str">
        <f>'RESUMEN TOTAL'!AB416</f>
        <v>APAGADO</v>
      </c>
      <c r="W410" t="str">
        <f>'RESUMEN TOTAL'!AC416</f>
        <v>APAGADO</v>
      </c>
      <c r="X410" t="str">
        <f>'RESUMEN TOTAL'!AD416</f>
        <v>APAGADO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 t="str">
        <f>'RESUMEN TOTAL'!L422</f>
        <v>APAGADO</v>
      </c>
      <c r="G416" t="str">
        <f>'RESUMEN TOTAL'!M422</f>
        <v>APAGADO</v>
      </c>
      <c r="H416" t="str">
        <f>'RESUMEN TOTAL'!N422</f>
        <v>APAGADO</v>
      </c>
      <c r="I416" t="str">
        <f>'RESUMEN TOTAL'!O422</f>
        <v>APAGADO</v>
      </c>
      <c r="J416" t="str">
        <f>'RESUMEN TOTAL'!P422</f>
        <v>APAGADO</v>
      </c>
      <c r="K416" t="str">
        <f>'RESUMEN TOTAL'!Q422</f>
        <v>APAGADO</v>
      </c>
      <c r="L416" t="str">
        <f>'RESUMEN TOTAL'!R422</f>
        <v>APAGADO</v>
      </c>
      <c r="M416" t="str">
        <f>'RESUMEN TOTAL'!S422</f>
        <v>APAGADO</v>
      </c>
      <c r="N416" t="str">
        <f>'RESUMEN TOTAL'!T422</f>
        <v>APAGADO</v>
      </c>
      <c r="O416" t="str">
        <f>'RESUMEN TOTAL'!U422</f>
        <v>APAGADO</v>
      </c>
      <c r="P416" t="str">
        <f>'RESUMEN TOTAL'!V422</f>
        <v>APAGADO</v>
      </c>
      <c r="Q416" t="str">
        <f>'RESUMEN TOTAL'!W422</f>
        <v>APAGADO</v>
      </c>
      <c r="R416" t="str">
        <f>'RESUMEN TOTAL'!X422</f>
        <v>APAGADO</v>
      </c>
      <c r="S416" t="str">
        <f>'RESUMEN TOTAL'!Y422</f>
        <v>APAGADO</v>
      </c>
      <c r="T416" t="str">
        <f>'RESUMEN TOTAL'!Z422</f>
        <v>APAGADO</v>
      </c>
      <c r="U416" t="str">
        <f>'RESUMEN TOTAL'!AA422</f>
        <v>APAGADO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 t="str">
        <f>'RESUMEN TOTAL'!AE422</f>
        <v>APAGADO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 t="str">
        <f>'RESUMEN TOTAL'!AI422</f>
        <v>APAGADO</v>
      </c>
      <c r="AD416" t="str">
        <f>'RESUMEN TOTAL'!AJ422</f>
        <v>APAGADO</v>
      </c>
      <c r="AE416">
        <f>'RESUMEN TOTAL'!AK422</f>
        <v>0</v>
      </c>
      <c r="AF416" t="str">
        <f>'RESUMEN TOTAL'!AL422</f>
        <v>APAGADO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 t="str">
        <f>'RESUMEN TOTAL'!AG423</f>
        <v>APAGADO</v>
      </c>
      <c r="AB417" t="str">
        <f>'RESUMEN TOTAL'!AH423</f>
        <v>APAGADO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 t="str">
        <f>'RESUMEN TOTAL'!AG424</f>
        <v>APAGADO</v>
      </c>
      <c r="AB418" t="str">
        <f>'RESUMEN TOTAL'!AH424</f>
        <v>APAGADO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 t="str">
        <f>'RESUMEN TOTAL'!L425</f>
        <v>APAGADO</v>
      </c>
      <c r="G419" t="str">
        <f>'RESUMEN TOTAL'!M425</f>
        <v>APAGADO</v>
      </c>
      <c r="H419" t="str">
        <f>'RESUMEN TOTAL'!N425</f>
        <v>APAGADO</v>
      </c>
      <c r="I419" t="str">
        <f>'RESUMEN TOTAL'!O425</f>
        <v>APAGADO</v>
      </c>
      <c r="J419" t="str">
        <f>'RESUMEN TOTAL'!P425</f>
        <v>APAGADO</v>
      </c>
      <c r="K419" t="str">
        <f>'RESUMEN TOTAL'!Q425</f>
        <v>APAGADO</v>
      </c>
      <c r="L419" t="str">
        <f>'RESUMEN TOTAL'!R425</f>
        <v>APAGADO</v>
      </c>
      <c r="M419" t="str">
        <f>'RESUMEN TOTAL'!S425</f>
        <v>APAGADO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 t="str">
        <f>'RESUMEN TOTAL'!L426</f>
        <v>APAGADO</v>
      </c>
      <c r="G420" t="str">
        <f>'RESUMEN TOTAL'!M426</f>
        <v>APAGADO</v>
      </c>
      <c r="H420" t="str">
        <f>'RESUMEN TOTAL'!N426</f>
        <v>APAGADO</v>
      </c>
      <c r="I420" t="str">
        <f>'RESUMEN TOTAL'!O426</f>
        <v>APAGADO</v>
      </c>
      <c r="J420" t="str">
        <f>'RESUMEN TOTAL'!P426</f>
        <v>APAGADO</v>
      </c>
      <c r="K420" t="str">
        <f>'RESUMEN TOTAL'!Q426</f>
        <v>APAGADO</v>
      </c>
      <c r="L420" t="str">
        <f>'RESUMEN TOTAL'!R426</f>
        <v>APAGADO</v>
      </c>
      <c r="M420" t="str">
        <f>'RESUMEN TOTAL'!S426</f>
        <v>APAGADO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 t="str">
        <f>'RESUMEN TOTAL'!AG426</f>
        <v>APAGADO</v>
      </c>
      <c r="AB420" t="str">
        <f>'RESUMEN TOTAL'!AH426</f>
        <v>APAGADO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>
        <f>'RESUMEN TOTAL'!AP426</f>
        <v>0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 t="str">
        <f>'RESUMEN TOTAL'!AG427</f>
        <v>APAGADO</v>
      </c>
      <c r="AB421" t="str">
        <f>'RESUMEN TOTAL'!AH427</f>
        <v>APAGADO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 t="str">
        <f>'RESUMEN TOTAL'!AG428</f>
        <v>APAGADO</v>
      </c>
      <c r="AB422" t="str">
        <f>'RESUMEN TOTAL'!AH428</f>
        <v>APAGADO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 t="str">
        <f>'RESUMEN TOTAL'!AG429</f>
        <v>APAGADO</v>
      </c>
      <c r="AB423" t="str">
        <f>'RESUMEN TOTAL'!AH429</f>
        <v>APAGADO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 t="str">
        <f>'RESUMEN TOTAL'!P430</f>
        <v>APAGADO</v>
      </c>
      <c r="K424" t="str">
        <f>'RESUMEN TOTAL'!Q430</f>
        <v>APAGADO</v>
      </c>
      <c r="L424" t="str">
        <f>'RESUMEN TOTAL'!R430</f>
        <v>APAGADO</v>
      </c>
      <c r="M424" t="str">
        <f>'RESUMEN TOTAL'!S430</f>
        <v>APAGADO</v>
      </c>
      <c r="N424" t="str">
        <f>'RESUMEN TOTAL'!T430</f>
        <v>APAGADO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 t="str">
        <f>'RESUMEN TOTAL'!AG430</f>
        <v>APAGADO</v>
      </c>
      <c r="AB424" t="str">
        <f>'RESUMEN TOTAL'!AH430</f>
        <v>APAGADO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>
        <f>'RESUMEN TOTAL'!AP431</f>
        <v>0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 t="str">
        <f>'RESUMEN TOTAL'!R432</f>
        <v>APAGADO</v>
      </c>
      <c r="M426" t="str">
        <f>'RESUMEN TOTAL'!S432</f>
        <v>APAGADO</v>
      </c>
      <c r="N426" t="str">
        <f>'RESUMEN TOTAL'!T432</f>
        <v>APAGADO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 t="str">
        <f>'RESUMEN TOTAL'!X432</f>
        <v>APAGADO</v>
      </c>
      <c r="S426" t="str">
        <f>'RESUMEN TOTAL'!Y432</f>
        <v>APAGADO</v>
      </c>
      <c r="T426" t="str">
        <f>'RESUMEN TOTAL'!Z432</f>
        <v>APAGADO</v>
      </c>
      <c r="U426" t="str">
        <f>'RESUMEN TOTAL'!AA432</f>
        <v>APAGADO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 t="str">
        <f>'RESUMEN TOTAL'!AH432</f>
        <v>APAGADO</v>
      </c>
      <c r="AC426" t="str">
        <f>'RESUMEN TOTAL'!AI432</f>
        <v>APAGADO</v>
      </c>
      <c r="AD426" t="str">
        <f>'RESUMEN TOTAL'!AJ432</f>
        <v>APAGADO</v>
      </c>
      <c r="AE426" t="str">
        <f>'RESUMEN TOTAL'!AK432</f>
        <v>APAGADO</v>
      </c>
      <c r="AF426" t="str">
        <f>'RESUMEN TOTAL'!AL432</f>
        <v>APAGADO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>
        <f>'RESUMEN TOTAL'!AP432</f>
        <v>0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>
        <f>'RESUMEN TOTAL'!AP433</f>
        <v>0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 t="str">
        <f>'RESUMEN TOTAL'!AF434</f>
        <v>APAGADO</v>
      </c>
      <c r="AA428" t="str">
        <f>'RESUMEN TOTAL'!AG434</f>
        <v>APAGADO</v>
      </c>
      <c r="AB428" t="str">
        <f>'RESUMEN TOTAL'!AH434</f>
        <v>APAGADO</v>
      </c>
      <c r="AC428" t="str">
        <f>'RESUMEN TOTAL'!AI434</f>
        <v>APAGADO</v>
      </c>
      <c r="AD428" t="str">
        <f>'RESUMEN TOTAL'!AJ434</f>
        <v>APAGADO</v>
      </c>
      <c r="AE428" t="str">
        <f>'RESUMEN TOTAL'!AK434</f>
        <v>APAGADO</v>
      </c>
      <c r="AF428" t="str">
        <f>'RESUMEN TOTAL'!AL434</f>
        <v>APAGADO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>
        <f>'RESUMEN TOTAL'!AP434</f>
        <v>0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>
        <f>'RESUMEN TOTAL'!AP435</f>
        <v>0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>
        <f>'RESUMEN TOTAL'!AP436</f>
        <v>0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>
        <f>'RESUMEN TOTAL'!AP437</f>
        <v>0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>
        <f>'RESUMEN TOTAL'!AP438</f>
        <v>0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>
        <f>'RESUMEN TOTAL'!AP439</f>
        <v>0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>
        <f>'RESUMEN TOTAL'!AP440</f>
        <v>0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>
        <f>'RESUMEN TOTAL'!AP441</f>
        <v>0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 t="str">
        <f>'RESUMEN TOTAL'!S442</f>
        <v>APAGADO</v>
      </c>
      <c r="N436" t="str">
        <f>'RESUMEN TOTAL'!T442</f>
        <v>APAGADO</v>
      </c>
      <c r="O436">
        <f>'RESUMEN TOTAL'!U442</f>
        <v>0</v>
      </c>
      <c r="P436" t="str">
        <f>'RESUMEN TOTAL'!V442</f>
        <v>APAGADO</v>
      </c>
      <c r="Q436" t="str">
        <f>'RESUMEN TOTAL'!W442</f>
        <v>APAGADO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>
        <f>'RESUMEN TOTAL'!AP442</f>
        <v>0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>
        <f>'RESUMEN TOTAL'!AP443</f>
        <v>0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 t="str">
        <f>'RESUMEN TOTAL'!S444</f>
        <v>APAGADO</v>
      </c>
      <c r="N438" t="str">
        <f>'RESUMEN TOTAL'!T444</f>
        <v>APAGADO</v>
      </c>
      <c r="O438">
        <f>'RESUMEN TOTAL'!U444</f>
        <v>0</v>
      </c>
      <c r="P438" t="str">
        <f>'RESUMEN TOTAL'!V444</f>
        <v>APAGADO</v>
      </c>
      <c r="Q438" t="str">
        <f>'RESUMEN TOTAL'!W444</f>
        <v>APAGADO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>
        <f>'RESUMEN TOTAL'!AP444</f>
        <v>0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 t="str">
        <f>'RESUMEN TOTAL'!T445</f>
        <v>APAGADO</v>
      </c>
      <c r="O439">
        <f>'RESUMEN TOTAL'!U445</f>
        <v>0</v>
      </c>
      <c r="P439" t="str">
        <f>'RESUMEN TOTAL'!V445</f>
        <v>APAGADO</v>
      </c>
      <c r="Q439" t="str">
        <f>'RESUMEN TOTAL'!W445</f>
        <v>APAGADO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>
        <f>'RESUMEN TOTAL'!AP445</f>
        <v>0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>
        <f>'RESUMEN TOTAL'!AP446</f>
        <v>0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>
        <f>'RESUMEN TOTAL'!AP447</f>
        <v>0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>
        <f>'RESUMEN TOTAL'!AP448</f>
        <v>0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>
        <f>'RESUMEN TOTAL'!AP449</f>
        <v>0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>
        <f>'RESUMEN TOTAL'!AP450</f>
        <v>0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>
        <f>'RESUMEN TOTAL'!AP451</f>
        <v>0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>
        <f>'RESUMEN TOTAL'!AP452</f>
        <v>0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>
        <f>'RESUMEN TOTAL'!AP453</f>
        <v>0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>
        <f>'RESUMEN TOTAL'!AP454</f>
        <v>0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>
        <f>'RESUMEN TOTAL'!AP455</f>
        <v>0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 t="str">
        <f>'RESUMEN TOTAL'!V456</f>
        <v>APAGADO</v>
      </c>
      <c r="Q450" t="str">
        <f>'RESUMEN TOTAL'!W456</f>
        <v>APAGADO</v>
      </c>
      <c r="R450" t="str">
        <f>'RESUMEN TOTAL'!X456</f>
        <v>APAGADO</v>
      </c>
      <c r="S450" t="str">
        <f>'RESUMEN TOTAL'!Y456</f>
        <v>APAGADO</v>
      </c>
      <c r="T450" t="str">
        <f>'RESUMEN TOTAL'!Z456</f>
        <v>APAGADO</v>
      </c>
      <c r="U450" t="str">
        <f>'RESUMEN TOTAL'!AA456</f>
        <v>APAGADO</v>
      </c>
      <c r="V450" t="str">
        <f>'RESUMEN TOTAL'!AB456</f>
        <v>APAGADO</v>
      </c>
      <c r="W450" t="str">
        <f>'RESUMEN TOTAL'!AC456</f>
        <v>APAGADO</v>
      </c>
      <c r="X450" t="str">
        <f>'RESUMEN TOTAL'!AD456</f>
        <v>APAGADO</v>
      </c>
      <c r="Y450" t="str">
        <f>'RESUMEN TOTAL'!AE456</f>
        <v>APAGADO</v>
      </c>
      <c r="Z450" t="str">
        <f>'RESUMEN TOTAL'!AF456</f>
        <v>APAGADO</v>
      </c>
      <c r="AA450" t="str">
        <f>'RESUMEN TOTAL'!AG456</f>
        <v>APAGADO</v>
      </c>
      <c r="AB450" t="str">
        <f>'RESUMEN TOTAL'!AH456</f>
        <v>APAGADO</v>
      </c>
      <c r="AC450" t="str">
        <f>'RESUMEN TOTAL'!AI456</f>
        <v>APAGADO</v>
      </c>
      <c r="AD450" t="str">
        <f>'RESUMEN TOTAL'!AJ456</f>
        <v>APAGADO</v>
      </c>
      <c r="AE450" t="str">
        <f>'RESUMEN TOTAL'!AK456</f>
        <v>APAGADO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>
        <f>'RESUMEN TOTAL'!AP456</f>
        <v>0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 t="str">
        <f>'RESUMEN TOTAL'!T457</f>
        <v>APAGADO</v>
      </c>
      <c r="O451" t="str">
        <f>'RESUMEN TOTAL'!U457</f>
        <v>APAGADO</v>
      </c>
      <c r="P451" t="str">
        <f>'RESUMEN TOTAL'!V457</f>
        <v>APAGADO</v>
      </c>
      <c r="Q451" t="str">
        <f>'RESUMEN TOTAL'!W457</f>
        <v>APAGADO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>
        <f>'RESUMEN TOTAL'!AP457</f>
        <v>0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 t="str">
        <f>'RESUMEN TOTAL'!V458</f>
        <v>APAGADO</v>
      </c>
      <c r="Q452" t="str">
        <f>'RESUMEN TOTAL'!W458</f>
        <v>APAGADO</v>
      </c>
      <c r="R452" t="str">
        <f>'RESUMEN TOTAL'!X458</f>
        <v>APAGADO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>
        <f>'RESUMEN TOTAL'!AP458</f>
        <v>0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>
        <f>'RESUMEN TOTAL'!AP459</f>
        <v>0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>
        <f>'RESUMEN TOTAL'!AP460</f>
        <v>0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>
        <f>'RESUMEN TOTAL'!AP461</f>
        <v>0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 t="str">
        <f>'RESUMEN TOTAL'!L462</f>
        <v>APAGADO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>
        <f>'RESUMEN TOTAL'!AP462</f>
        <v>0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>
        <f>'RESUMEN TOTAL'!AP463</f>
        <v>0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>
        <f>'RESUMEN TOTAL'!AP464</f>
        <v>0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>
        <f>'RESUMEN TOTAL'!AP465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 t="str">
        <f>'RESUMEN TOTAL'!R468</f>
        <v>APAGADO</v>
      </c>
      <c r="M462" t="str">
        <f>'RESUMEN TOTAL'!S468</f>
        <v>APAGADO</v>
      </c>
      <c r="N462" t="str">
        <f>'RESUMEN TOTAL'!T468</f>
        <v>APAGADO</v>
      </c>
      <c r="O462" t="str">
        <f>'RESUMEN TOTAL'!U468</f>
        <v>APAGADO</v>
      </c>
      <c r="P462" t="str">
        <f>'RESUMEN TOTAL'!V468</f>
        <v>APAGADO</v>
      </c>
      <c r="Q462" t="str">
        <f>'RESUMEN TOTAL'!W468</f>
        <v>APAGADO</v>
      </c>
      <c r="R462" t="str">
        <f>'RESUMEN TOTAL'!X468</f>
        <v>APAGADO</v>
      </c>
      <c r="S462" t="str">
        <f>'RESUMEN TOTAL'!Y468</f>
        <v>APAGADO</v>
      </c>
      <c r="T462" t="str">
        <f>'RESUMEN TOTAL'!Z468</f>
        <v>APAGADO</v>
      </c>
      <c r="U462" t="str">
        <f>'RESUMEN TOTAL'!AA468</f>
        <v>APAGADO</v>
      </c>
      <c r="V462" t="str">
        <f>'RESUMEN TOTAL'!AB468</f>
        <v>APAGADO</v>
      </c>
      <c r="W462" t="str">
        <f>'RESUMEN TOTAL'!AC468</f>
        <v>APAGADO</v>
      </c>
      <c r="X462" t="str">
        <f>'RESUMEN TOTAL'!AD468</f>
        <v>APAGADO</v>
      </c>
      <c r="Y462" t="str">
        <f>'RESUMEN TOTAL'!AE468</f>
        <v>APAGADO</v>
      </c>
      <c r="Z462" t="str">
        <f>'RESUMEN TOTAL'!AF468</f>
        <v>APAGADO</v>
      </c>
      <c r="AA462" t="str">
        <f>'RESUMEN TOTAL'!AG468</f>
        <v>APAGADO</v>
      </c>
      <c r="AB462" t="str">
        <f>'RESUMEN TOTAL'!AH468</f>
        <v>APAGADO</v>
      </c>
      <c r="AC462" t="str">
        <f>'RESUMEN TOTAL'!AI468</f>
        <v>APAGADO</v>
      </c>
      <c r="AD462" t="str">
        <f>'RESUMEN TOTAL'!AJ468</f>
        <v>APAGADO</v>
      </c>
      <c r="AE462" t="str">
        <f>'RESUMEN TOTAL'!AK468</f>
        <v>APAGADO</v>
      </c>
      <c r="AF462" t="str">
        <f>'RESUMEN TOTAL'!AL468</f>
        <v>APAGADO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 t="str">
        <f>'RESUMEN TOTAL'!Y469</f>
        <v>APAGADO</v>
      </c>
      <c r="T463" t="str">
        <f>'RESUMEN TOTAL'!Z469</f>
        <v>APAGADO</v>
      </c>
      <c r="U463" t="str">
        <f>'RESUMEN TOTAL'!AA469</f>
        <v>APAGADO</v>
      </c>
      <c r="V463" t="str">
        <f>'RESUMEN TOTAL'!AB469</f>
        <v>APAGADO</v>
      </c>
      <c r="W463" t="str">
        <f>'RESUMEN TOTAL'!AC469</f>
        <v>APAGADO</v>
      </c>
      <c r="X463" t="str">
        <f>'RESUMEN TOTAL'!AD469</f>
        <v>APAGADO</v>
      </c>
      <c r="Y463" t="str">
        <f>'RESUMEN TOTAL'!AE469</f>
        <v>APAGADO</v>
      </c>
      <c r="Z463" t="str">
        <f>'RESUMEN TOTAL'!AF469</f>
        <v>APAGADO</v>
      </c>
      <c r="AA463" t="str">
        <f>'RESUMEN TOTAL'!AG469</f>
        <v>APAGADO</v>
      </c>
      <c r="AB463" t="str">
        <f>'RESUMEN TOTAL'!AH469</f>
        <v>APAGADO</v>
      </c>
      <c r="AC463" t="str">
        <f>'RESUMEN TOTAL'!AI469</f>
        <v>APAGADO</v>
      </c>
      <c r="AD463" t="str">
        <f>'RESUMEN TOTAL'!AJ469</f>
        <v>APAGADO</v>
      </c>
      <c r="AE463" t="str">
        <f>'RESUMEN TOTAL'!AK469</f>
        <v>APAGADO</v>
      </c>
      <c r="AF463" t="str">
        <f>'RESUMEN TOTAL'!AL469</f>
        <v>APAGADO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 t="str">
        <f>'RESUMEN TOTAL'!Y470</f>
        <v>APAGADO</v>
      </c>
      <c r="T464" t="str">
        <f>'RESUMEN TOTAL'!Z470</f>
        <v>APAGADO</v>
      </c>
      <c r="U464" t="str">
        <f>'RESUMEN TOTAL'!AA470</f>
        <v>APAGADO</v>
      </c>
      <c r="V464" t="str">
        <f>'RESUMEN TOTAL'!AB470</f>
        <v>APAGADO</v>
      </c>
      <c r="W464" t="str">
        <f>'RESUMEN TOTAL'!AC470</f>
        <v>APAGADO</v>
      </c>
      <c r="X464" t="str">
        <f>'RESUMEN TOTAL'!AD470</f>
        <v>APAGADO</v>
      </c>
      <c r="Y464" t="str">
        <f>'RESUMEN TOTAL'!AE470</f>
        <v>APAGADO</v>
      </c>
      <c r="Z464" t="str">
        <f>'RESUMEN TOTAL'!AF470</f>
        <v>APAGADO</v>
      </c>
      <c r="AA464" t="str">
        <f>'RESUMEN TOTAL'!AG470</f>
        <v>APAGADO</v>
      </c>
      <c r="AB464" t="str">
        <f>'RESUMEN TOTAL'!AH470</f>
        <v>APAGADO</v>
      </c>
      <c r="AC464" t="str">
        <f>'RESUMEN TOTAL'!AI470</f>
        <v>APAGADO</v>
      </c>
      <c r="AD464" t="str">
        <f>'RESUMEN TOTAL'!AJ470</f>
        <v>APAGADO</v>
      </c>
      <c r="AE464" t="str">
        <f>'RESUMEN TOTAL'!AK470</f>
        <v>APAGADO</v>
      </c>
      <c r="AF464" t="str">
        <f>'RESUMEN TOTAL'!AL470</f>
        <v>APAGADO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TOTAL'!L476</f>
        <v>0</v>
      </c>
      <c r="G470">
        <f>'RESUMEN TOTAL'!M476</f>
        <v>0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TOTAL'!L477</f>
        <v>0</v>
      </c>
      <c r="G471">
        <f>'RESUMEN TOTAL'!M477</f>
        <v>0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 t="str">
        <f>'RESUMEN TOTAL'!R478</f>
        <v>APAGADO</v>
      </c>
      <c r="M472" t="str">
        <f>'RESUMEN TOTAL'!S478</f>
        <v>APAGADO</v>
      </c>
      <c r="N472" t="str">
        <f>'RESUMEN TOTAL'!T478</f>
        <v>APAGADO</v>
      </c>
      <c r="O472" t="str">
        <f>'RESUMEN TOTAL'!U478</f>
        <v>APAGADO</v>
      </c>
      <c r="P472" t="str">
        <f>'RESUMEN TOTAL'!V478</f>
        <v>APAGADO</v>
      </c>
      <c r="Q472" t="str">
        <f>'RESUMEN TOTAL'!W478</f>
        <v>APAGADO</v>
      </c>
      <c r="R472" t="str">
        <f>'RESUMEN TOTAL'!X478</f>
        <v>APAGADO</v>
      </c>
      <c r="S472" t="str">
        <f>'RESUMEN TOTAL'!Y478</f>
        <v>APAGADO</v>
      </c>
      <c r="T472" t="str">
        <f>'RESUMEN TOTAL'!Z478</f>
        <v>APAGADO</v>
      </c>
      <c r="U472" t="str">
        <f>'RESUMEN TOTAL'!AA478</f>
        <v>APAGADO</v>
      </c>
      <c r="V472" t="str">
        <f>'RESUMEN TOTAL'!AB478</f>
        <v>APAGADO</v>
      </c>
      <c r="W472" t="str">
        <f>'RESUMEN TOTAL'!AC478</f>
        <v>APAGADO</v>
      </c>
      <c r="X472" t="str">
        <f>'RESUMEN TOTAL'!AD478</f>
        <v>APAGADO</v>
      </c>
      <c r="Y472" t="str">
        <f>'RESUMEN TOTAL'!AE478</f>
        <v>APAGADO</v>
      </c>
      <c r="Z472" t="str">
        <f>'RESUMEN TOTAL'!AF478</f>
        <v>APAGADO</v>
      </c>
      <c r="AA472" t="str">
        <f>'RESUMEN TOTAL'!AG478</f>
        <v>APAGADO</v>
      </c>
      <c r="AB472" t="str">
        <f>'RESUMEN TOTAL'!AH478</f>
        <v>APAGADO</v>
      </c>
      <c r="AC472" t="str">
        <f>'RESUMEN TOTAL'!AI478</f>
        <v>APAGADO</v>
      </c>
      <c r="AD472" t="str">
        <f>'RESUMEN TOTAL'!AJ478</f>
        <v>APAGADO</v>
      </c>
      <c r="AE472" t="str">
        <f>'RESUMEN TOTAL'!AK478</f>
        <v>APAGADO</v>
      </c>
      <c r="AF472" t="str">
        <f>'RESUMEN TOTAL'!AL478</f>
        <v>APAGADO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 t="str">
        <f>'RESUMEN TOTAL'!Y479</f>
        <v>APAGADO</v>
      </c>
      <c r="T473" t="str">
        <f>'RESUMEN TOTAL'!Z479</f>
        <v>APAGADO</v>
      </c>
      <c r="U473" t="str">
        <f>'RESUMEN TOTAL'!AA479</f>
        <v>APAGADO</v>
      </c>
      <c r="V473" t="str">
        <f>'RESUMEN TOTAL'!AB479</f>
        <v>APAGADO</v>
      </c>
      <c r="W473" t="str">
        <f>'RESUMEN TOTAL'!AC479</f>
        <v>APAGADO</v>
      </c>
      <c r="X473" t="str">
        <f>'RESUMEN TOTAL'!AD479</f>
        <v>APAGADO</v>
      </c>
      <c r="Y473" t="str">
        <f>'RESUMEN TOTAL'!AE479</f>
        <v>APAGADO</v>
      </c>
      <c r="Z473" t="str">
        <f>'RESUMEN TOTAL'!AF479</f>
        <v>APAGADO</v>
      </c>
      <c r="AA473" t="str">
        <f>'RESUMEN TOTAL'!AG479</f>
        <v>APAGADO</v>
      </c>
      <c r="AB473" t="str">
        <f>'RESUMEN TOTAL'!AH479</f>
        <v>APAGADO</v>
      </c>
      <c r="AC473" t="str">
        <f>'RESUMEN TOTAL'!AI479</f>
        <v>APAGADO</v>
      </c>
      <c r="AD473" t="str">
        <f>'RESUMEN TOTAL'!AJ479</f>
        <v>APAGADO</v>
      </c>
      <c r="AE473" t="str">
        <f>'RESUMEN TOTAL'!AK479</f>
        <v>APAGADO</v>
      </c>
      <c r="AF473" t="str">
        <f>'RESUMEN TOTAL'!AL479</f>
        <v>APAGADO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>
        <f>'RESUMEN TOTAL'!V480</f>
        <v>0</v>
      </c>
      <c r="Q474">
        <f>'RESUMEN TOTAL'!W480</f>
        <v>0</v>
      </c>
      <c r="R474">
        <f>'RESUMEN TOTAL'!X480</f>
        <v>0</v>
      </c>
      <c r="S474">
        <f>'RESUMEN TOTAL'!Y480</f>
        <v>0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 t="str">
        <f>'RESUMEN TOTAL'!W482</f>
        <v>APAGADO</v>
      </c>
      <c r="R476" t="str">
        <f>'RESUMEN TOTAL'!X482</f>
        <v>APAGADO</v>
      </c>
      <c r="S476" t="str">
        <f>'RESUMEN TOTAL'!Y482</f>
        <v>APAGADO</v>
      </c>
      <c r="T476" t="str">
        <f>'RESUMEN TOTAL'!Z482</f>
        <v>APAGADO</v>
      </c>
      <c r="U476" t="str">
        <f>'RESUMEN TOTAL'!AA482</f>
        <v>APAGADO</v>
      </c>
      <c r="V476" t="str">
        <f>'RESUMEN TOTAL'!AB482</f>
        <v>APAGADO</v>
      </c>
      <c r="W476" t="str">
        <f>'RESUMEN TOTAL'!AC482</f>
        <v>APAGADO</v>
      </c>
      <c r="X476" t="str">
        <f>'RESUMEN TOTAL'!AD482</f>
        <v>APAGADO</v>
      </c>
      <c r="Y476" t="str">
        <f>'RESUMEN TOTAL'!AE482</f>
        <v>APAGADO</v>
      </c>
      <c r="Z476" t="str">
        <f>'RESUMEN TOTAL'!AF482</f>
        <v>APAGADO</v>
      </c>
      <c r="AA476" t="str">
        <f>'RESUMEN TOTAL'!AG482</f>
        <v>APAGADO</v>
      </c>
      <c r="AB476" t="str">
        <f>'RESUMEN TOTAL'!AH482</f>
        <v>APAGADO</v>
      </c>
      <c r="AC476" t="str">
        <f>'RESUMEN TOTAL'!AI482</f>
        <v>APAGADO</v>
      </c>
      <c r="AD476" t="str">
        <f>'RESUMEN TOTAL'!AJ482</f>
        <v>APAGADO</v>
      </c>
      <c r="AE476" t="str">
        <f>'RESUMEN TOTAL'!AK482</f>
        <v>APAGADO</v>
      </c>
      <c r="AF476" t="str">
        <f>'RESUMEN TOTAL'!AL482</f>
        <v>APAGADO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>
        <f>'RESUMEN TOTAL'!V483</f>
        <v>0</v>
      </c>
      <c r="Q477" t="str">
        <f>'RESUMEN TOTAL'!W483</f>
        <v>APAGADO</v>
      </c>
      <c r="R477" t="str">
        <f>'RESUMEN TOTAL'!X483</f>
        <v>APAGADO</v>
      </c>
      <c r="S477" t="str">
        <f>'RESUMEN TOTAL'!Y483</f>
        <v>APAGADO</v>
      </c>
      <c r="T477" t="str">
        <f>'RESUMEN TOTAL'!Z483</f>
        <v>APAGADO</v>
      </c>
      <c r="U477" t="str">
        <f>'RESUMEN TOTAL'!AA483</f>
        <v>APAGADO</v>
      </c>
      <c r="V477" t="str">
        <f>'RESUMEN TOTAL'!AB483</f>
        <v>APAGADO</v>
      </c>
      <c r="W477" t="str">
        <f>'RESUMEN TOTAL'!AC483</f>
        <v>APAGADO</v>
      </c>
      <c r="X477" t="str">
        <f>'RESUMEN TOTAL'!AD483</f>
        <v>APAGADO</v>
      </c>
      <c r="Y477" t="str">
        <f>'RESUMEN TOTAL'!AE483</f>
        <v>APAGADO</v>
      </c>
      <c r="Z477" t="str">
        <f>'RESUMEN TOTAL'!AF483</f>
        <v>APAGADO</v>
      </c>
      <c r="AA477" t="str">
        <f>'RESUMEN TOTAL'!AG483</f>
        <v>APAGADO</v>
      </c>
      <c r="AB477" t="str">
        <f>'RESUMEN TOTAL'!AH483</f>
        <v>APAGADO</v>
      </c>
      <c r="AC477" t="str">
        <f>'RESUMEN TOTAL'!AI483</f>
        <v>APAGADO</v>
      </c>
      <c r="AD477" t="str">
        <f>'RESUMEN TOTAL'!AJ483</f>
        <v>APAGADO</v>
      </c>
      <c r="AE477" t="str">
        <f>'RESUMEN TOTAL'!AK483</f>
        <v>APAGADO</v>
      </c>
      <c r="AF477" t="str">
        <f>'RESUMEN TOTAL'!AL483</f>
        <v>APAGADO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>
        <f>'RESUMEN TOTAL'!V484</f>
        <v>0</v>
      </c>
      <c r="Q478">
        <f>'RESUMEN TOTAL'!W484</f>
        <v>0</v>
      </c>
      <c r="R478">
        <f>'RESUMEN TOTAL'!X484</f>
        <v>0</v>
      </c>
      <c r="S478">
        <f>'RESUMEN TOTAL'!Y484</f>
        <v>0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 t="str">
        <f>'RESUMEN TOTAL'!AK486</f>
        <v>APAGADO</v>
      </c>
      <c r="AF480" t="str">
        <f>'RESUMEN TOTAL'!AL486</f>
        <v>APAGADO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>
        <f>'RESUMEN TOTAL'!Q487</f>
        <v>0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 t="str">
        <f>'RESUMEN TOTAL'!AK487</f>
        <v>APAGADO</v>
      </c>
      <c r="AF481" t="str">
        <f>'RESUMEN TOTAL'!AL487</f>
        <v>APAGADO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>
        <f>'RESUMEN TOTAL'!Q488</f>
        <v>0</v>
      </c>
      <c r="L482">
        <f>'RESUMEN TOTAL'!R488</f>
        <v>0</v>
      </c>
      <c r="M482">
        <f>'RESUMEN TOTAL'!S488</f>
        <v>0</v>
      </c>
      <c r="N482">
        <f>'RESUMEN TOTAL'!T488</f>
        <v>0</v>
      </c>
      <c r="O482">
        <f>'RESUMEN TOTAL'!U488</f>
        <v>0</v>
      </c>
      <c r="P482">
        <f>'RESUMEN TOTAL'!V488</f>
        <v>0</v>
      </c>
      <c r="Q482">
        <f>'RESUMEN TOTAL'!W488</f>
        <v>0</v>
      </c>
      <c r="R482">
        <f>'RESUMEN TOTAL'!X488</f>
        <v>0</v>
      </c>
      <c r="S482">
        <f>'RESUMEN TOTAL'!Y488</f>
        <v>0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 t="str">
        <f>'RESUMEN TOTAL'!R490</f>
        <v>APAGADO</v>
      </c>
      <c r="M484" t="str">
        <f>'RESUMEN TOTAL'!S490</f>
        <v>APAGADO</v>
      </c>
      <c r="N484" t="str">
        <f>'RESUMEN TOTAL'!T490</f>
        <v>APAGADO</v>
      </c>
      <c r="O484" t="str">
        <f>'RESUMEN TOTAL'!U490</f>
        <v>APAGADO</v>
      </c>
      <c r="P484" t="str">
        <f>'RESUMEN TOTAL'!V490</f>
        <v>APAGADO</v>
      </c>
      <c r="Q484" t="str">
        <f>'RESUMEN TOTAL'!W490</f>
        <v>APAGADO</v>
      </c>
      <c r="R484" t="str">
        <f>'RESUMEN TOTAL'!X490</f>
        <v>APAGADO</v>
      </c>
      <c r="S484" t="str">
        <f>'RESUMEN TOTAL'!Y490</f>
        <v>APAGADO</v>
      </c>
      <c r="T484" t="str">
        <f>'RESUMEN TOTAL'!Z490</f>
        <v>APAGADO</v>
      </c>
      <c r="U484" t="str">
        <f>'RESUMEN TOTAL'!AA490</f>
        <v>APAGADO</v>
      </c>
      <c r="V484" t="str">
        <f>'RESUMEN TOTAL'!AB490</f>
        <v>APAGADO</v>
      </c>
      <c r="W484" t="str">
        <f>'RESUMEN TOTAL'!AC490</f>
        <v>APAGADO</v>
      </c>
      <c r="X484" t="str">
        <f>'RESUMEN TOTAL'!AD490</f>
        <v>APAGADO</v>
      </c>
      <c r="Y484" t="str">
        <f>'RESUMEN TOTAL'!AE490</f>
        <v>APAGADO</v>
      </c>
      <c r="Z484" t="str">
        <f>'RESUMEN TOTAL'!AF490</f>
        <v>APAGADO</v>
      </c>
      <c r="AA484" t="str">
        <f>'RESUMEN TOTAL'!AG490</f>
        <v>APAGADO</v>
      </c>
      <c r="AB484" t="str">
        <f>'RESUMEN TOTAL'!AH490</f>
        <v>APAGADO</v>
      </c>
      <c r="AC484" t="str">
        <f>'RESUMEN TOTAL'!AI490</f>
        <v>APAGADO</v>
      </c>
      <c r="AD484" t="str">
        <f>'RESUMEN TOTAL'!AJ490</f>
        <v>APAGADO</v>
      </c>
      <c r="AE484" t="str">
        <f>'RESUMEN TOTAL'!AK490</f>
        <v>APAGADO</v>
      </c>
      <c r="AF484" t="str">
        <f>'RESUMEN TOTAL'!AL490</f>
        <v>APAGADO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 t="str">
        <f>'RESUMEN TOTAL'!Y491</f>
        <v>APAGADO</v>
      </c>
      <c r="T485" t="str">
        <f>'RESUMEN TOTAL'!Z491</f>
        <v>APAGADO</v>
      </c>
      <c r="U485" t="str">
        <f>'RESUMEN TOTAL'!AA491</f>
        <v>APAGADO</v>
      </c>
      <c r="V485" t="str">
        <f>'RESUMEN TOTAL'!AB491</f>
        <v>APAGADO</v>
      </c>
      <c r="W485" t="str">
        <f>'RESUMEN TOTAL'!AC491</f>
        <v>APAGADO</v>
      </c>
      <c r="X485" t="str">
        <f>'RESUMEN TOTAL'!AD491</f>
        <v>APAGADO</v>
      </c>
      <c r="Y485" t="str">
        <f>'RESUMEN TOTAL'!AE491</f>
        <v>APAGADO</v>
      </c>
      <c r="Z485" t="str">
        <f>'RESUMEN TOTAL'!AF491</f>
        <v>APAGADO</v>
      </c>
      <c r="AA485" t="str">
        <f>'RESUMEN TOTAL'!AG491</f>
        <v>APAGADO</v>
      </c>
      <c r="AB485" t="str">
        <f>'RESUMEN TOTAL'!AH491</f>
        <v>APAGADO</v>
      </c>
      <c r="AC485" t="str">
        <f>'RESUMEN TOTAL'!AI491</f>
        <v>APAGADO</v>
      </c>
      <c r="AD485" t="str">
        <f>'RESUMEN TOTAL'!AJ491</f>
        <v>APAGADO</v>
      </c>
      <c r="AE485" t="str">
        <f>'RESUMEN TOTAL'!AK491</f>
        <v>APAGADO</v>
      </c>
      <c r="AF485" t="str">
        <f>'RESUMEN TOTAL'!AL491</f>
        <v>APAGADO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 t="str">
        <f>'RESUMEN TOTAL'!Y492</f>
        <v>APAGADO</v>
      </c>
      <c r="T486" t="str">
        <f>'RESUMEN TOTAL'!Z492</f>
        <v>APAGADO</v>
      </c>
      <c r="U486" t="str">
        <f>'RESUMEN TOTAL'!AA492</f>
        <v>APAGADO</v>
      </c>
      <c r="V486" t="str">
        <f>'RESUMEN TOTAL'!AB492</f>
        <v>APAGADO</v>
      </c>
      <c r="W486" t="str">
        <f>'RESUMEN TOTAL'!AC492</f>
        <v>APAGADO</v>
      </c>
      <c r="X486" t="str">
        <f>'RESUMEN TOTAL'!AD492</f>
        <v>APAGADO</v>
      </c>
      <c r="Y486" t="str">
        <f>'RESUMEN TOTAL'!AE492</f>
        <v>APAGADO</v>
      </c>
      <c r="Z486" t="str">
        <f>'RESUMEN TOTAL'!AF492</f>
        <v>APAGADO</v>
      </c>
      <c r="AA486" t="str">
        <f>'RESUMEN TOTAL'!AG492</f>
        <v>APAGADO</v>
      </c>
      <c r="AB486" t="str">
        <f>'RESUMEN TOTAL'!AH492</f>
        <v>APAGADO</v>
      </c>
      <c r="AC486" t="str">
        <f>'RESUMEN TOTAL'!AI492</f>
        <v>APAGADO</v>
      </c>
      <c r="AD486" t="str">
        <f>'RESUMEN TOTAL'!AJ492</f>
        <v>APAGADO</v>
      </c>
      <c r="AE486" t="str">
        <f>'RESUMEN TOTAL'!AK492</f>
        <v>APAGADO</v>
      </c>
      <c r="AF486" t="str">
        <f>'RESUMEN TOTAL'!AL492</f>
        <v>APAGADO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 t="str">
        <f>'RESUMEN TOTAL'!Y493</f>
        <v>APAGADO</v>
      </c>
      <c r="T487" t="str">
        <f>'RESUMEN TOTAL'!Z493</f>
        <v>APAGADO</v>
      </c>
      <c r="U487" t="str">
        <f>'RESUMEN TOTAL'!AA493</f>
        <v>APAGADO</v>
      </c>
      <c r="V487" t="str">
        <f>'RESUMEN TOTAL'!AB493</f>
        <v>APAGADO</v>
      </c>
      <c r="W487" t="str">
        <f>'RESUMEN TOTAL'!AC493</f>
        <v>APAGADO</v>
      </c>
      <c r="X487" t="str">
        <f>'RESUMEN TOTAL'!AD493</f>
        <v>APAGADO</v>
      </c>
      <c r="Y487" t="str">
        <f>'RESUMEN TOTAL'!AE493</f>
        <v>APAGADO</v>
      </c>
      <c r="Z487" t="str">
        <f>'RESUMEN TOTAL'!AF493</f>
        <v>APAGADO</v>
      </c>
      <c r="AA487" t="str">
        <f>'RESUMEN TOTAL'!AG493</f>
        <v>APAGADO</v>
      </c>
      <c r="AB487" t="str">
        <f>'RESUMEN TOTAL'!AH493</f>
        <v>APAGADO</v>
      </c>
      <c r="AC487" t="str">
        <f>'RESUMEN TOTAL'!AI493</f>
        <v>APAGADO</v>
      </c>
      <c r="AD487" t="str">
        <f>'RESUMEN TOTAL'!AJ493</f>
        <v>APAGADO</v>
      </c>
      <c r="AE487" t="str">
        <f>'RESUMEN TOTAL'!AK493</f>
        <v>APAGADO</v>
      </c>
      <c r="AF487" t="str">
        <f>'RESUMEN TOTAL'!AL493</f>
        <v>APAGADO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 t="str">
        <f>'RESUMEN TOTAL'!L494</f>
        <v>APAGADO</v>
      </c>
      <c r="G488" t="str">
        <f>'RESUMEN TOTAL'!M494</f>
        <v>APAGADO</v>
      </c>
      <c r="H488">
        <f>'RESUMEN TOTAL'!N494</f>
        <v>0</v>
      </c>
      <c r="I488" t="str">
        <f>'RESUMEN TOTAL'!O494</f>
        <v>APAGADO</v>
      </c>
      <c r="J488" t="str">
        <f>'RESUMEN TOTAL'!P494</f>
        <v>APAGADO</v>
      </c>
      <c r="K488">
        <f>'RESUMEN TOTAL'!Q494</f>
        <v>0</v>
      </c>
      <c r="L488">
        <f>'RESUMEN TOTAL'!R494</f>
        <v>0</v>
      </c>
      <c r="M488">
        <f>'RESUMEN TOTAL'!S494</f>
        <v>0</v>
      </c>
      <c r="N488">
        <f>'RESUMEN TOTAL'!T494</f>
        <v>0</v>
      </c>
      <c r="O488">
        <f>'RESUMEN TOTAL'!U494</f>
        <v>0</v>
      </c>
      <c r="P488">
        <f>'RESUMEN TOTAL'!V494</f>
        <v>0</v>
      </c>
      <c r="Q488">
        <f>'RESUMEN TOTAL'!W494</f>
        <v>0</v>
      </c>
      <c r="R488">
        <f>'RESUMEN TOTAL'!X494</f>
        <v>0</v>
      </c>
      <c r="S488">
        <f>'RESUMEN TOTAL'!Y494</f>
        <v>0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 t="str">
        <f>'RESUMEN TOTAL'!L495</f>
        <v>APAGADO</v>
      </c>
      <c r="G489" t="str">
        <f>'RESUMEN TOTAL'!M495</f>
        <v>APAGADO</v>
      </c>
      <c r="H489">
        <f>'RESUMEN TOTAL'!N495</f>
        <v>0</v>
      </c>
      <c r="I489" t="str">
        <f>'RESUMEN TOTAL'!O495</f>
        <v>APAGADO</v>
      </c>
      <c r="J489" t="str">
        <f>'RESUMEN TOTAL'!P495</f>
        <v>APAGADO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 t="str">
        <f>'RESUMEN TOTAL'!AG500</f>
        <v>APAGADO</v>
      </c>
      <c r="AB494" t="str">
        <f>'RESUMEN TOTAL'!AH500</f>
        <v>APAGADO</v>
      </c>
      <c r="AC494" t="str">
        <f>'RESUMEN TOTAL'!AI500</f>
        <v>APAGADO</v>
      </c>
      <c r="AD494" t="str">
        <f>'RESUMEN TOTAL'!AJ500</f>
        <v>APAGADO</v>
      </c>
      <c r="AE494" t="str">
        <f>'RESUMEN TOTAL'!AK500</f>
        <v>APAGADO</v>
      </c>
      <c r="AF494" t="str">
        <f>'RESUMEN TOTAL'!AL500</f>
        <v>APAGADO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 t="str">
        <f>'RESUMEN TOTAL'!AG501</f>
        <v>APAGADO</v>
      </c>
      <c r="AB495" t="str">
        <f>'RESUMEN TOTAL'!AH501</f>
        <v>APAGADO</v>
      </c>
      <c r="AC495" t="str">
        <f>'RESUMEN TOTAL'!AI501</f>
        <v>APAGADO</v>
      </c>
      <c r="AD495" t="str">
        <f>'RESUMEN TOTAL'!AJ501</f>
        <v>APAGADO</v>
      </c>
      <c r="AE495" t="str">
        <f>'RESUMEN TOTAL'!AK501</f>
        <v>APAGADO</v>
      </c>
      <c r="AF495" t="str">
        <f>'RESUMEN TOTAL'!AL501</f>
        <v>APAGADO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 t="str">
        <f>'RESUMEN TOTAL'!Y502</f>
        <v>APAGADO</v>
      </c>
      <c r="T496" t="str">
        <f>'RESUMEN TOTAL'!Z502</f>
        <v>APAGADO</v>
      </c>
      <c r="U496" t="str">
        <f>'RESUMEN TOTAL'!AA502</f>
        <v>APAGADO</v>
      </c>
      <c r="V496" t="str">
        <f>'RESUMEN TOTAL'!AB502</f>
        <v>APAGADO</v>
      </c>
      <c r="W496" t="str">
        <f>'RESUMEN TOTAL'!AC502</f>
        <v>APAGADO</v>
      </c>
      <c r="X496" t="str">
        <f>'RESUMEN TOTAL'!AD502</f>
        <v>APAGADO</v>
      </c>
      <c r="Y496" t="str">
        <f>'RESUMEN TOTAL'!AE502</f>
        <v>APAGADO</v>
      </c>
      <c r="Z496" t="str">
        <f>'RESUMEN TOTAL'!AF502</f>
        <v>APAGADO</v>
      </c>
      <c r="AA496" t="str">
        <f>'RESUMEN TOTAL'!AG502</f>
        <v>APAGADO</v>
      </c>
      <c r="AB496" t="str">
        <f>'RESUMEN TOTAL'!AH502</f>
        <v>APAGADO</v>
      </c>
      <c r="AC496" t="str">
        <f>'RESUMEN TOTAL'!AI502</f>
        <v>APAGADO</v>
      </c>
      <c r="AD496" t="str">
        <f>'RESUMEN TOTAL'!AJ502</f>
        <v>APAGADO</v>
      </c>
      <c r="AE496" t="str">
        <f>'RESUMEN TOTAL'!AK502</f>
        <v>APAGADO</v>
      </c>
      <c r="AF496" t="str">
        <f>'RESUMEN TOTAL'!AL502</f>
        <v>APAGADO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 t="str">
        <f>'RESUMEN TOTAL'!Y503</f>
        <v>APAGADO</v>
      </c>
      <c r="T497" t="str">
        <f>'RESUMEN TOTAL'!Z503</f>
        <v>APAGADO</v>
      </c>
      <c r="U497" t="str">
        <f>'RESUMEN TOTAL'!AA503</f>
        <v>APAGADO</v>
      </c>
      <c r="V497" t="str">
        <f>'RESUMEN TOTAL'!AB503</f>
        <v>APAGADO</v>
      </c>
      <c r="W497" t="str">
        <f>'RESUMEN TOTAL'!AC503</f>
        <v>APAGADO</v>
      </c>
      <c r="X497" t="str">
        <f>'RESUMEN TOTAL'!AD503</f>
        <v>APAGADO</v>
      </c>
      <c r="Y497" t="str">
        <f>'RESUMEN TOTAL'!AE503</f>
        <v>APAGADO</v>
      </c>
      <c r="Z497" t="str">
        <f>'RESUMEN TOTAL'!AF503</f>
        <v>APAGADO</v>
      </c>
      <c r="AA497" t="str">
        <f>'RESUMEN TOTAL'!AG503</f>
        <v>APAGADO</v>
      </c>
      <c r="AB497" t="str">
        <f>'RESUMEN TOTAL'!AH503</f>
        <v>APAGADO</v>
      </c>
      <c r="AC497" t="str">
        <f>'RESUMEN TOTAL'!AI503</f>
        <v>APAGADO</v>
      </c>
      <c r="AD497" t="str">
        <f>'RESUMEN TOTAL'!AJ503</f>
        <v>APAGADO</v>
      </c>
      <c r="AE497" t="str">
        <f>'RESUMEN TOTAL'!AK503</f>
        <v>APAGADO</v>
      </c>
      <c r="AF497" t="str">
        <f>'RESUMEN TOTAL'!AL503</f>
        <v>APAGADO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 t="str">
        <f>'RESUMEN TOTAL'!Y504</f>
        <v>APAGADO</v>
      </c>
      <c r="T498" t="str">
        <f>'RESUMEN TOTAL'!Z504</f>
        <v>APAGADO</v>
      </c>
      <c r="U498" t="str">
        <f>'RESUMEN TOTAL'!AA504</f>
        <v>APAGADO</v>
      </c>
      <c r="V498" t="str">
        <f>'RESUMEN TOTAL'!AB504</f>
        <v>APAGADO</v>
      </c>
      <c r="W498" t="str">
        <f>'RESUMEN TOTAL'!AC504</f>
        <v>APAGADO</v>
      </c>
      <c r="X498" t="str">
        <f>'RESUMEN TOTAL'!AD504</f>
        <v>APAGADO</v>
      </c>
      <c r="Y498" t="str">
        <f>'RESUMEN TOTAL'!AE504</f>
        <v>APAGADO</v>
      </c>
      <c r="Z498" t="str">
        <f>'RESUMEN TOTAL'!AF504</f>
        <v>APAGADO</v>
      </c>
      <c r="AA498" t="str">
        <f>'RESUMEN TOTAL'!AG504</f>
        <v>APAGADO</v>
      </c>
      <c r="AB498" t="str">
        <f>'RESUMEN TOTAL'!AH504</f>
        <v>APAGADO</v>
      </c>
      <c r="AC498" t="str">
        <f>'RESUMEN TOTAL'!AI504</f>
        <v>APAGADO</v>
      </c>
      <c r="AD498" t="str">
        <f>'RESUMEN TOTAL'!AJ504</f>
        <v>APAGADO</v>
      </c>
      <c r="AE498" t="str">
        <f>'RESUMEN TOTAL'!AK504</f>
        <v>APAGADO</v>
      </c>
      <c r="AF498" t="str">
        <f>'RESUMEN TOTAL'!AL504</f>
        <v>APAGADO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 t="str">
        <f>'RESUMEN TOTAL'!Y505</f>
        <v>APAGADO</v>
      </c>
      <c r="T499" t="str">
        <f>'RESUMEN TOTAL'!Z505</f>
        <v>APAGADO</v>
      </c>
      <c r="U499" t="str">
        <f>'RESUMEN TOTAL'!AA505</f>
        <v>APAGADO</v>
      </c>
      <c r="V499" t="str">
        <f>'RESUMEN TOTAL'!AB505</f>
        <v>APAGADO</v>
      </c>
      <c r="W499" t="str">
        <f>'RESUMEN TOTAL'!AC505</f>
        <v>APAGADO</v>
      </c>
      <c r="X499" t="str">
        <f>'RESUMEN TOTAL'!AD505</f>
        <v>APAGADO</v>
      </c>
      <c r="Y499" t="str">
        <f>'RESUMEN TOTAL'!AE505</f>
        <v>APAGADO</v>
      </c>
      <c r="Z499" t="str">
        <f>'RESUMEN TOTAL'!AF505</f>
        <v>APAGADO</v>
      </c>
      <c r="AA499" t="str">
        <f>'RESUMEN TOTAL'!AG505</f>
        <v>APAGADO</v>
      </c>
      <c r="AB499" t="str">
        <f>'RESUMEN TOTAL'!AH505</f>
        <v>APAGADO</v>
      </c>
      <c r="AC499" t="str">
        <f>'RESUMEN TOTAL'!AI505</f>
        <v>APAGADO</v>
      </c>
      <c r="AD499" t="str">
        <f>'RESUMEN TOTAL'!AJ505</f>
        <v>APAGADO</v>
      </c>
      <c r="AE499" t="str">
        <f>'RESUMEN TOTAL'!AK505</f>
        <v>APAGADO</v>
      </c>
      <c r="AF499" t="str">
        <f>'RESUMEN TOTAL'!AL505</f>
        <v>APAGADO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 t="str">
        <f>'RESUMEN TOTAL'!R508</f>
        <v>APAGADO</v>
      </c>
      <c r="M502" t="str">
        <f>'RESUMEN TOTAL'!S508</f>
        <v>APAGADO</v>
      </c>
      <c r="N502" t="str">
        <f>'RESUMEN TOTAL'!T508</f>
        <v>APAGADO</v>
      </c>
      <c r="O502" t="str">
        <f>'RESUMEN TOTAL'!U508</f>
        <v>APAGADO</v>
      </c>
      <c r="P502" t="str">
        <f>'RESUMEN TOTAL'!V508</f>
        <v>APAGADO</v>
      </c>
      <c r="Q502" t="str">
        <f>'RESUMEN TOTAL'!W508</f>
        <v>APAGADO</v>
      </c>
      <c r="R502" t="str">
        <f>'RESUMEN TOTAL'!X508</f>
        <v>APAGADO</v>
      </c>
      <c r="S502" t="str">
        <f>'RESUMEN TOTAL'!Y508</f>
        <v>APAGADO</v>
      </c>
      <c r="T502" t="str">
        <f>'RESUMEN TOTAL'!Z508</f>
        <v>APAGADO</v>
      </c>
      <c r="U502" t="str">
        <f>'RESUMEN TOTAL'!AA508</f>
        <v>APAGADO</v>
      </c>
      <c r="V502" t="str">
        <f>'RESUMEN TOTAL'!AB508</f>
        <v>APAGADO</v>
      </c>
      <c r="W502" t="str">
        <f>'RESUMEN TOTAL'!AC508</f>
        <v>APAGADO</v>
      </c>
      <c r="X502" t="str">
        <f>'RESUMEN TOTAL'!AD508</f>
        <v>APAGADO</v>
      </c>
      <c r="Y502" t="str">
        <f>'RESUMEN TOTAL'!AE508</f>
        <v>APAGADO</v>
      </c>
      <c r="Z502" t="str">
        <f>'RESUMEN TOTAL'!AF508</f>
        <v>APAGADO</v>
      </c>
      <c r="AA502" t="str">
        <f>'RESUMEN TOTAL'!AG508</f>
        <v>APAGADO</v>
      </c>
      <c r="AB502" t="str">
        <f>'RESUMEN TOTAL'!AH508</f>
        <v>APAGADO</v>
      </c>
      <c r="AC502" t="str">
        <f>'RESUMEN TOTAL'!AI508</f>
        <v>APAGADO</v>
      </c>
      <c r="AD502" t="str">
        <f>'RESUMEN TOTAL'!AJ508</f>
        <v>APAGADO</v>
      </c>
      <c r="AE502" t="str">
        <f>'RESUMEN TOTAL'!AK508</f>
        <v>APAGADO</v>
      </c>
      <c r="AF502" t="str">
        <f>'RESUMEN TOTAL'!AL508</f>
        <v>APAGADO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 t="str">
        <f>'RESUMEN TOTAL'!R514</f>
        <v>APAGADO</v>
      </c>
      <c r="M508" t="str">
        <f>'RESUMEN TOTAL'!S514</f>
        <v>APAGADO</v>
      </c>
      <c r="N508" t="str">
        <f>'RESUMEN TOTAL'!T514</f>
        <v>APAGADO</v>
      </c>
      <c r="O508" t="str">
        <f>'RESUMEN TOTAL'!U514</f>
        <v>APAGADO</v>
      </c>
      <c r="P508" t="str">
        <f>'RESUMEN TOTAL'!V514</f>
        <v>APAGADO</v>
      </c>
      <c r="Q508" t="str">
        <f>'RESUMEN TOTAL'!W514</f>
        <v>APAGADO</v>
      </c>
      <c r="R508" t="str">
        <f>'RESUMEN TOTAL'!X514</f>
        <v>APAGADO</v>
      </c>
      <c r="S508" t="str">
        <f>'RESUMEN TOTAL'!Y514</f>
        <v>APAGADO</v>
      </c>
      <c r="T508" t="str">
        <f>'RESUMEN TOTAL'!Z514</f>
        <v>APAGADO</v>
      </c>
      <c r="U508" t="str">
        <f>'RESUMEN TOTAL'!AA514</f>
        <v>APAGADO</v>
      </c>
      <c r="V508" t="str">
        <f>'RESUMEN TOTAL'!AB514</f>
        <v>APAGADO</v>
      </c>
      <c r="W508" t="str">
        <f>'RESUMEN TOTAL'!AC514</f>
        <v>APAGADO</v>
      </c>
      <c r="X508" t="str">
        <f>'RESUMEN TOTAL'!AD514</f>
        <v>APAGADO</v>
      </c>
      <c r="Y508" t="str">
        <f>'RESUMEN TOTAL'!AE514</f>
        <v>APAGADO</v>
      </c>
      <c r="Z508" t="str">
        <f>'RESUMEN TOTAL'!AF514</f>
        <v>APAGADO</v>
      </c>
      <c r="AA508" t="str">
        <f>'RESUMEN TOTAL'!AG514</f>
        <v>APAGADO</v>
      </c>
      <c r="AB508" t="str">
        <f>'RESUMEN TOTAL'!AH514</f>
        <v>APAGADO</v>
      </c>
      <c r="AC508" t="str">
        <f>'RESUMEN TOTAL'!AI514</f>
        <v>APAGADO</v>
      </c>
      <c r="AD508" t="str">
        <f>'RESUMEN TOTAL'!AJ514</f>
        <v>APAGADO</v>
      </c>
      <c r="AE508" t="str">
        <f>'RESUMEN TOTAL'!AK514</f>
        <v>APAGADO</v>
      </c>
      <c r="AF508" t="str">
        <f>'RESUMEN TOTAL'!AL514</f>
        <v>APAGADO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 t="str">
        <f>'RESUMEN TOTAL'!Y515</f>
        <v>APAGADO</v>
      </c>
      <c r="T509" t="str">
        <f>'RESUMEN TOTAL'!Z515</f>
        <v>APAGADO</v>
      </c>
      <c r="U509" t="str">
        <f>'RESUMEN TOTAL'!AA515</f>
        <v>APAGADO</v>
      </c>
      <c r="V509" t="str">
        <f>'RESUMEN TOTAL'!AB515</f>
        <v>APAGADO</v>
      </c>
      <c r="W509" t="str">
        <f>'RESUMEN TOTAL'!AC515</f>
        <v>APAGADO</v>
      </c>
      <c r="X509" t="str">
        <f>'RESUMEN TOTAL'!AD515</f>
        <v>APAGADO</v>
      </c>
      <c r="Y509" t="str">
        <f>'RESUMEN TOTAL'!AE515</f>
        <v>APAGADO</v>
      </c>
      <c r="Z509" t="str">
        <f>'RESUMEN TOTAL'!AF515</f>
        <v>APAGADO</v>
      </c>
      <c r="AA509" t="str">
        <f>'RESUMEN TOTAL'!AG515</f>
        <v>APAGADO</v>
      </c>
      <c r="AB509" t="str">
        <f>'RESUMEN TOTAL'!AH515</f>
        <v>APAGADO</v>
      </c>
      <c r="AC509" t="str">
        <f>'RESUMEN TOTAL'!AI515</f>
        <v>APAGADO</v>
      </c>
      <c r="AD509" t="str">
        <f>'RESUMEN TOTAL'!AJ515</f>
        <v>APAGADO</v>
      </c>
      <c r="AE509" t="str">
        <f>'RESUMEN TOTAL'!AK515</f>
        <v>APAGADO</v>
      </c>
      <c r="AF509" t="str">
        <f>'RESUMEN TOTAL'!AL515</f>
        <v>APAGADO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>
        <f>'RESUMEN TOTAL'!AP515</f>
        <v>0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 t="str">
        <f>'RESUMEN TOTAL'!Y516</f>
        <v>APAGADO</v>
      </c>
      <c r="T510" t="str">
        <f>'RESUMEN TOTAL'!Z516</f>
        <v>APAGADO</v>
      </c>
      <c r="U510" t="str">
        <f>'RESUMEN TOTAL'!AA516</f>
        <v>APAGADO</v>
      </c>
      <c r="V510" t="str">
        <f>'RESUMEN TOTAL'!AB516</f>
        <v>APAGADO</v>
      </c>
      <c r="W510" t="str">
        <f>'RESUMEN TOTAL'!AC516</f>
        <v>APAGADO</v>
      </c>
      <c r="X510" t="str">
        <f>'RESUMEN TOTAL'!AD516</f>
        <v>APAGADO</v>
      </c>
      <c r="Y510" t="str">
        <f>'RESUMEN TOTAL'!AE516</f>
        <v>APAGADO</v>
      </c>
      <c r="Z510" t="str">
        <f>'RESUMEN TOTAL'!AF516</f>
        <v>APAGADO</v>
      </c>
      <c r="AA510" t="str">
        <f>'RESUMEN TOTAL'!AG516</f>
        <v>APAGADO</v>
      </c>
      <c r="AB510" t="str">
        <f>'RESUMEN TOTAL'!AH516</f>
        <v>APAGADO</v>
      </c>
      <c r="AC510" t="str">
        <f>'RESUMEN TOTAL'!AI516</f>
        <v>APAGADO</v>
      </c>
      <c r="AD510" t="str">
        <f>'RESUMEN TOTAL'!AJ516</f>
        <v>APAGADO</v>
      </c>
      <c r="AE510" t="str">
        <f>'RESUMEN TOTAL'!AK516</f>
        <v>APAGADO</v>
      </c>
      <c r="AF510" t="str">
        <f>'RESUMEN TOTAL'!AL516</f>
        <v>APAGADO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>
        <f>'RESUMEN TOTAL'!AP516</f>
        <v>0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 t="str">
        <f>'RESUMEN TOTAL'!Y517</f>
        <v>APAGADO</v>
      </c>
      <c r="T511" t="str">
        <f>'RESUMEN TOTAL'!Z517</f>
        <v>APAGADO</v>
      </c>
      <c r="U511" t="str">
        <f>'RESUMEN TOTAL'!AA517</f>
        <v>APAGADO</v>
      </c>
      <c r="V511" t="str">
        <f>'RESUMEN TOTAL'!AB517</f>
        <v>APAGADO</v>
      </c>
      <c r="W511" t="str">
        <f>'RESUMEN TOTAL'!AC517</f>
        <v>APAGADO</v>
      </c>
      <c r="X511" t="str">
        <f>'RESUMEN TOTAL'!AD517</f>
        <v>APAGADO</v>
      </c>
      <c r="Y511" t="str">
        <f>'RESUMEN TOTAL'!AE517</f>
        <v>APAGADO</v>
      </c>
      <c r="Z511" t="str">
        <f>'RESUMEN TOTAL'!AF517</f>
        <v>APAGADO</v>
      </c>
      <c r="AA511" t="str">
        <f>'RESUMEN TOTAL'!AG517</f>
        <v>APAGADO</v>
      </c>
      <c r="AB511" t="str">
        <f>'RESUMEN TOTAL'!AH517</f>
        <v>APAGADO</v>
      </c>
      <c r="AC511" t="str">
        <f>'RESUMEN TOTAL'!AI517</f>
        <v>APAGADO</v>
      </c>
      <c r="AD511" t="str">
        <f>'RESUMEN TOTAL'!AJ517</f>
        <v>APAGADO</v>
      </c>
      <c r="AE511" t="str">
        <f>'RESUMEN TOTAL'!AK517</f>
        <v>APAGADO</v>
      </c>
      <c r="AF511" t="str">
        <f>'RESUMEN TOTAL'!AL517</f>
        <v>APAGADO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>
        <f>'RESUMEN TOTAL'!AP517</f>
        <v>0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>
        <f>'RESUMEN TOTAL'!AP518</f>
        <v>0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>
        <f>'RESUMEN TOTAL'!AP519</f>
        <v>0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>
        <f>'RESUMEN TOTAL'!AP520</f>
        <v>0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>
        <f>'RESUMEN TOTAL'!AP521</f>
        <v>0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 t="str">
        <f>'RESUMEN TOTAL'!Z522</f>
        <v>APAGADO</v>
      </c>
      <c r="U516" t="str">
        <f>'RESUMEN TOTAL'!AA522</f>
        <v>APAGADO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>
        <f>'RESUMEN TOTAL'!AP522</f>
        <v>0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 t="str">
        <f>'RESUMEN TOTAL'!O523</f>
        <v>APAGADO</v>
      </c>
      <c r="J517" t="str">
        <f>'RESUMEN TOTAL'!P523</f>
        <v>APAGADO</v>
      </c>
      <c r="K517" t="str">
        <f>'RESUMEN TOTAL'!Q523</f>
        <v>APAGADO</v>
      </c>
      <c r="L517" t="str">
        <f>'RESUMEN TOTAL'!R523</f>
        <v>APAGADO</v>
      </c>
      <c r="M517" t="str">
        <f>'RESUMEN TOTAL'!S523</f>
        <v>APAGADO</v>
      </c>
      <c r="N517" t="str">
        <f>'RESUMEN TOTAL'!T523</f>
        <v>APAGADO</v>
      </c>
      <c r="O517" t="str">
        <f>'RESUMEN TOTAL'!U523</f>
        <v>APAGADO</v>
      </c>
      <c r="P517" t="str">
        <f>'RESUMEN TOTAL'!V523</f>
        <v>APAGADO</v>
      </c>
      <c r="Q517" t="str">
        <f>'RESUMEN TOTAL'!W523</f>
        <v>APAGADO</v>
      </c>
      <c r="R517" t="str">
        <f>'RESUMEN TOTAL'!X523</f>
        <v>APAGADO</v>
      </c>
      <c r="S517" t="str">
        <f>'RESUMEN TOTAL'!Y523</f>
        <v>APAGADO</v>
      </c>
      <c r="T517">
        <f>'RESUMEN TOTAL'!Z523</f>
        <v>0</v>
      </c>
      <c r="U517">
        <f>'RESUMEN TOTAL'!AA523</f>
        <v>0</v>
      </c>
      <c r="V517" t="str">
        <f>'RESUMEN TOTAL'!AB523</f>
        <v>APAGADO</v>
      </c>
      <c r="W517" t="str">
        <f>'RESUMEN TOTAL'!AC523</f>
        <v>APAGADO</v>
      </c>
      <c r="X517" t="str">
        <f>'RESUMEN TOTAL'!AD523</f>
        <v>APAGADO</v>
      </c>
      <c r="Y517" t="str">
        <f>'RESUMEN TOTAL'!AE523</f>
        <v>APAGADO</v>
      </c>
      <c r="Z517" t="str">
        <f>'RESUMEN TOTAL'!AF523</f>
        <v>APAGADO</v>
      </c>
      <c r="AA517" t="str">
        <f>'RESUMEN TOTAL'!AG523</f>
        <v>APAGADO</v>
      </c>
      <c r="AB517" t="str">
        <f>'RESUMEN TOTAL'!AH523</f>
        <v>APAGADO</v>
      </c>
      <c r="AC517" t="str">
        <f>'RESUMEN TOTAL'!AI523</f>
        <v>APAGADO</v>
      </c>
      <c r="AD517" t="str">
        <f>'RESUMEN TOTAL'!AJ523</f>
        <v>APAGADO</v>
      </c>
      <c r="AE517" t="str">
        <f>'RESUMEN TOTAL'!AK523</f>
        <v>APAGADO</v>
      </c>
      <c r="AF517" t="str">
        <f>'RESUMEN TOTAL'!AL523</f>
        <v>APAGADO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>
        <f>'RESUMEN TOTAL'!AP523</f>
        <v>0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>
        <f>'RESUMEN TOTAL'!AP524</f>
        <v>0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>
        <f>'RESUMEN TOTAL'!AP525</f>
        <v>0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 t="str">
        <f>'RESUMEN TOTAL'!L526</f>
        <v>APAGADO</v>
      </c>
      <c r="G520" t="str">
        <f>'RESUMEN TOTAL'!M526</f>
        <v>APAGADO</v>
      </c>
      <c r="H520" t="str">
        <f>'RESUMEN TOTAL'!N526</f>
        <v>APAGADO</v>
      </c>
      <c r="I520" t="str">
        <f>'RESUMEN TOTAL'!O526</f>
        <v>APAGADO</v>
      </c>
      <c r="J520" t="str">
        <f>'RESUMEN TOTAL'!P526</f>
        <v>APAGADO</v>
      </c>
      <c r="K520" t="str">
        <f>'RESUMEN TOTAL'!Q526</f>
        <v>APAGADO</v>
      </c>
      <c r="L520" t="str">
        <f>'RESUMEN TOTAL'!R526</f>
        <v>APAGADO</v>
      </c>
      <c r="M520" t="str">
        <f>'RESUMEN TOTAL'!S526</f>
        <v>APAGADO</v>
      </c>
      <c r="N520" t="str">
        <f>'RESUMEN TOTAL'!T526</f>
        <v>APAGADO</v>
      </c>
      <c r="O520" t="str">
        <f>'RESUMEN TOTAL'!U526</f>
        <v>APAGADO</v>
      </c>
      <c r="P520" t="str">
        <f>'RESUMEN TOTAL'!V526</f>
        <v>APAGADO</v>
      </c>
      <c r="Q520" t="str">
        <f>'RESUMEN TOTAL'!W526</f>
        <v>APAGADO</v>
      </c>
      <c r="R520" t="str">
        <f>'RESUMEN TOTAL'!X526</f>
        <v>APAGADO</v>
      </c>
      <c r="S520" t="str">
        <f>'RESUMEN TOTAL'!Y526</f>
        <v>APAGADO</v>
      </c>
      <c r="T520" t="str">
        <f>'RESUMEN TOTAL'!Z526</f>
        <v>APAGADO</v>
      </c>
      <c r="U520" t="str">
        <f>'RESUMEN TOTAL'!AA526</f>
        <v>APAGADO</v>
      </c>
      <c r="V520" t="str">
        <f>'RESUMEN TOTAL'!AB526</f>
        <v>APAGADO</v>
      </c>
      <c r="W520" t="str">
        <f>'RESUMEN TOTAL'!AC526</f>
        <v>APAGADO</v>
      </c>
      <c r="X520" t="str">
        <f>'RESUMEN TOTAL'!AD526</f>
        <v>APAGADO</v>
      </c>
      <c r="Y520" t="str">
        <f>'RESUMEN TOTAL'!AE526</f>
        <v>APAGADO</v>
      </c>
      <c r="Z520" t="str">
        <f>'RESUMEN TOTAL'!AF526</f>
        <v>APAGADO</v>
      </c>
      <c r="AA520" t="str">
        <f>'RESUMEN TOTAL'!AG526</f>
        <v>APAGADO</v>
      </c>
      <c r="AB520" t="str">
        <f>'RESUMEN TOTAL'!AH526</f>
        <v>APAGADO</v>
      </c>
      <c r="AC520" t="str">
        <f>'RESUMEN TOTAL'!AI526</f>
        <v>APAGADO</v>
      </c>
      <c r="AD520" t="str">
        <f>'RESUMEN TOTAL'!AJ526</f>
        <v>APAGADO</v>
      </c>
      <c r="AE520" t="str">
        <f>'RESUMEN TOTAL'!AK526</f>
        <v>APAGADO</v>
      </c>
      <c r="AF520" t="str">
        <f>'RESUMEN TOTAL'!AL526</f>
        <v>APAGADO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>
        <f>'RESUMEN TOTAL'!AP526</f>
        <v>0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 t="str">
        <f>'RESUMEN TOTAL'!L527</f>
        <v>APAGADO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 t="str">
        <f>'RESUMEN TOTAL'!S527</f>
        <v>APAGADO</v>
      </c>
      <c r="N521" t="str">
        <f>'RESUMEN TOTAL'!T527</f>
        <v>APAGADO</v>
      </c>
      <c r="O521" t="str">
        <f>'RESUMEN TOTAL'!U527</f>
        <v>APAGADO</v>
      </c>
      <c r="P521" t="str">
        <f>'RESUMEN TOTAL'!V527</f>
        <v>APAGADO</v>
      </c>
      <c r="Q521" t="str">
        <f>'RESUMEN TOTAL'!W527</f>
        <v>APAGADO</v>
      </c>
      <c r="R521" t="str">
        <f>'RESUMEN TOTAL'!X527</f>
        <v>APAGADO</v>
      </c>
      <c r="S521" t="str">
        <f>'RESUMEN TOTAL'!Y527</f>
        <v>APAGADO</v>
      </c>
      <c r="T521" t="str">
        <f>'RESUMEN TOTAL'!Z527</f>
        <v>APAGADO</v>
      </c>
      <c r="U521" t="str">
        <f>'RESUMEN TOTAL'!AA527</f>
        <v>APAGADO</v>
      </c>
      <c r="V521" t="str">
        <f>'RESUMEN TOTAL'!AB527</f>
        <v>APAGADO</v>
      </c>
      <c r="W521" t="str">
        <f>'RESUMEN TOTAL'!AC527</f>
        <v>APAGADO</v>
      </c>
      <c r="X521" t="str">
        <f>'RESUMEN TOTAL'!AD527</f>
        <v>APAGADO</v>
      </c>
      <c r="Y521" t="str">
        <f>'RESUMEN TOTAL'!AE527</f>
        <v>APAGADO</v>
      </c>
      <c r="Z521" t="str">
        <f>'RESUMEN TOTAL'!AF527</f>
        <v>APAGADO</v>
      </c>
      <c r="AA521" t="str">
        <f>'RESUMEN TOTAL'!AG527</f>
        <v>APAGADO</v>
      </c>
      <c r="AB521" t="str">
        <f>'RESUMEN TOTAL'!AH527</f>
        <v>APAGADO</v>
      </c>
      <c r="AC521" t="str">
        <f>'RESUMEN TOTAL'!AI527</f>
        <v>APAGADO</v>
      </c>
      <c r="AD521" t="str">
        <f>'RESUMEN TOTAL'!AJ527</f>
        <v>APAGADO</v>
      </c>
      <c r="AE521" t="str">
        <f>'RESUMEN TOTAL'!AK527</f>
        <v>APAGADO</v>
      </c>
      <c r="AF521" t="str">
        <f>'RESUMEN TOTAL'!AL527</f>
        <v>APAGADO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>
        <f>'RESUMEN TOTAL'!AP527</f>
        <v>0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>
        <f>'RESUMEN TOTAL'!AP528</f>
        <v>0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>
        <f>'RESUMEN TOTAL'!AP529</f>
        <v>0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 t="str">
        <f>'RESUMEN TOTAL'!R530</f>
        <v>APAGADO</v>
      </c>
      <c r="M524" t="str">
        <f>'RESUMEN TOTAL'!S530</f>
        <v>APAGADO</v>
      </c>
      <c r="N524" t="str">
        <f>'RESUMEN TOTAL'!T530</f>
        <v>APAGADO</v>
      </c>
      <c r="O524" t="str">
        <f>'RESUMEN TOTAL'!U530</f>
        <v>APAGADO</v>
      </c>
      <c r="P524" t="str">
        <f>'RESUMEN TOTAL'!V530</f>
        <v>APAGADO</v>
      </c>
      <c r="Q524" t="str">
        <f>'RESUMEN TOTAL'!W530</f>
        <v>APAGADO</v>
      </c>
      <c r="R524" t="str">
        <f>'RESUMEN TOTAL'!X530</f>
        <v>APAGADO</v>
      </c>
      <c r="S524" t="str">
        <f>'RESUMEN TOTAL'!Y530</f>
        <v>APAGADO</v>
      </c>
      <c r="T524" t="str">
        <f>'RESUMEN TOTAL'!Z530</f>
        <v>APAGADO</v>
      </c>
      <c r="U524" t="str">
        <f>'RESUMEN TOTAL'!AA530</f>
        <v>APAGADO</v>
      </c>
      <c r="V524" t="str">
        <f>'RESUMEN TOTAL'!AB530</f>
        <v>APAGADO</v>
      </c>
      <c r="W524" t="str">
        <f>'RESUMEN TOTAL'!AC530</f>
        <v>APAGADO</v>
      </c>
      <c r="X524" t="str">
        <f>'RESUMEN TOTAL'!AD530</f>
        <v>APAGADO</v>
      </c>
      <c r="Y524" t="str">
        <f>'RESUMEN TOTAL'!AE530</f>
        <v>APAGADO</v>
      </c>
      <c r="Z524" t="str">
        <f>'RESUMEN TOTAL'!AF530</f>
        <v>APAGADO</v>
      </c>
      <c r="AA524" t="str">
        <f>'RESUMEN TOTAL'!AG530</f>
        <v>APAGADO</v>
      </c>
      <c r="AB524" t="str">
        <f>'RESUMEN TOTAL'!AH530</f>
        <v>APAGADO</v>
      </c>
      <c r="AC524" t="str">
        <f>'RESUMEN TOTAL'!AI530</f>
        <v>APAGADO</v>
      </c>
      <c r="AD524" t="str">
        <f>'RESUMEN TOTAL'!AJ530</f>
        <v>APAGADO</v>
      </c>
      <c r="AE524" t="str">
        <f>'RESUMEN TOTAL'!AK530</f>
        <v>APAGADO</v>
      </c>
      <c r="AF524" t="str">
        <f>'RESUMEN TOTAL'!AL530</f>
        <v>APAGADO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>
        <f>'RESUMEN TOTAL'!AP530</f>
        <v>0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 t="str">
        <f>'RESUMEN TOTAL'!Y531</f>
        <v>APAGADO</v>
      </c>
      <c r="T525" t="str">
        <f>'RESUMEN TOTAL'!Z531</f>
        <v>APAGADO</v>
      </c>
      <c r="U525" t="str">
        <f>'RESUMEN TOTAL'!AA531</f>
        <v>APAGADO</v>
      </c>
      <c r="V525" t="str">
        <f>'RESUMEN TOTAL'!AB531</f>
        <v>APAGADO</v>
      </c>
      <c r="W525" t="str">
        <f>'RESUMEN TOTAL'!AC531</f>
        <v>APAGADO</v>
      </c>
      <c r="X525" t="str">
        <f>'RESUMEN TOTAL'!AD531</f>
        <v>APAGADO</v>
      </c>
      <c r="Y525" t="str">
        <f>'RESUMEN TOTAL'!AE531</f>
        <v>APAGADO</v>
      </c>
      <c r="Z525" t="str">
        <f>'RESUMEN TOTAL'!AF531</f>
        <v>APAGADO</v>
      </c>
      <c r="AA525" t="str">
        <f>'RESUMEN TOTAL'!AG531</f>
        <v>APAGADO</v>
      </c>
      <c r="AB525" t="str">
        <f>'RESUMEN TOTAL'!AH531</f>
        <v>APAGADO</v>
      </c>
      <c r="AC525" t="str">
        <f>'RESUMEN TOTAL'!AI531</f>
        <v>APAGADO</v>
      </c>
      <c r="AD525" t="str">
        <f>'RESUMEN TOTAL'!AJ531</f>
        <v>APAGADO</v>
      </c>
      <c r="AE525" t="str">
        <f>'RESUMEN TOTAL'!AK531</f>
        <v>APAGADO</v>
      </c>
      <c r="AF525" t="str">
        <f>'RESUMEN TOTAL'!AL531</f>
        <v>APAGADO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>
        <f>'RESUMEN TOTAL'!AP531</f>
        <v>0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>
        <f>'RESUMEN TOTAL'!AP532</f>
        <v>0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>
        <f>'RESUMEN TOTAL'!AP533</f>
        <v>0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>
        <f>'RESUMEN TOTAL'!AP534</f>
        <v>0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>
        <f>'RESUMEN TOTAL'!AP535</f>
        <v>0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>
        <f>'RESUMEN TOTAL'!AP536</f>
        <v>0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>
        <f>'RESUMEN TOTAL'!AP537</f>
        <v>0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>
        <f>'RESUMEN TOTAL'!AP538</f>
        <v>0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>
        <f>'RESUMEN TOTAL'!AP539</f>
        <v>0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 t="str">
        <f>'RESUMEN TOTAL'!R540</f>
        <v>APAGADO</v>
      </c>
      <c r="M534" t="str">
        <f>'RESUMEN TOTAL'!S540</f>
        <v>APAGADO</v>
      </c>
      <c r="N534" t="str">
        <f>'RESUMEN TOTAL'!T540</f>
        <v>APAGADO</v>
      </c>
      <c r="O534" t="str">
        <f>'RESUMEN TOTAL'!U540</f>
        <v>APAGADO</v>
      </c>
      <c r="P534" t="str">
        <f>'RESUMEN TOTAL'!V540</f>
        <v>APAGADO</v>
      </c>
      <c r="Q534" t="str">
        <f>'RESUMEN TOTAL'!W540</f>
        <v>APAGADO</v>
      </c>
      <c r="R534" t="str">
        <f>'RESUMEN TOTAL'!X540</f>
        <v>APAGADO</v>
      </c>
      <c r="S534" t="str">
        <f>'RESUMEN TOTAL'!Y540</f>
        <v>APAGADO</v>
      </c>
      <c r="T534" t="str">
        <f>'RESUMEN TOTAL'!Z540</f>
        <v>APAGADO</v>
      </c>
      <c r="U534" t="str">
        <f>'RESUMEN TOTAL'!AA540</f>
        <v>APAGADO</v>
      </c>
      <c r="V534" t="str">
        <f>'RESUMEN TOTAL'!AB540</f>
        <v>APAGADO</v>
      </c>
      <c r="W534" t="str">
        <f>'RESUMEN TOTAL'!AC540</f>
        <v>APAGADO</v>
      </c>
      <c r="X534" t="str">
        <f>'RESUMEN TOTAL'!AD540</f>
        <v>APAGADO</v>
      </c>
      <c r="Y534" t="str">
        <f>'RESUMEN TOTAL'!AE540</f>
        <v>APAGADO</v>
      </c>
      <c r="Z534" t="str">
        <f>'RESUMEN TOTAL'!AF540</f>
        <v>APAGADO</v>
      </c>
      <c r="AA534" t="str">
        <f>'RESUMEN TOTAL'!AG540</f>
        <v>APAGADO</v>
      </c>
      <c r="AB534" t="str">
        <f>'RESUMEN TOTAL'!AH540</f>
        <v>APAGADO</v>
      </c>
      <c r="AC534" t="str">
        <f>'RESUMEN TOTAL'!AI540</f>
        <v>APAGADO</v>
      </c>
      <c r="AD534" t="str">
        <f>'RESUMEN TOTAL'!AJ540</f>
        <v>APAGADO</v>
      </c>
      <c r="AE534" t="str">
        <f>'RESUMEN TOTAL'!AK540</f>
        <v>APAGADO</v>
      </c>
      <c r="AF534" t="str">
        <f>'RESUMEN TOTAL'!AL540</f>
        <v>APAGADO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>
        <f>'RESUMEN TOTAL'!AP540</f>
        <v>0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 t="str">
        <f>'RESUMEN TOTAL'!T541</f>
        <v>APAGADO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 t="str">
        <f>'RESUMEN TOTAL'!X541</f>
        <v>APAGADO</v>
      </c>
      <c r="S535" t="str">
        <f>'RESUMEN TOTAL'!Y541</f>
        <v>APAGADO</v>
      </c>
      <c r="T535" t="str">
        <f>'RESUMEN TOTAL'!Z541</f>
        <v>APAGADO</v>
      </c>
      <c r="U535" t="str">
        <f>'RESUMEN TOTAL'!AA541</f>
        <v>APAGADO</v>
      </c>
      <c r="V535" t="str">
        <f>'RESUMEN TOTAL'!AB541</f>
        <v>APAGADO</v>
      </c>
      <c r="W535" t="str">
        <f>'RESUMEN TOTAL'!AC541</f>
        <v>APAGADO</v>
      </c>
      <c r="X535" t="str">
        <f>'RESUMEN TOTAL'!AD541</f>
        <v>APAGADO</v>
      </c>
      <c r="Y535" t="str">
        <f>'RESUMEN TOTAL'!AE541</f>
        <v>APAGADO</v>
      </c>
      <c r="Z535" t="str">
        <f>'RESUMEN TOTAL'!AF541</f>
        <v>APAGADO</v>
      </c>
      <c r="AA535" t="str">
        <f>'RESUMEN TOTAL'!AG541</f>
        <v>APAGADO</v>
      </c>
      <c r="AB535" t="str">
        <f>'RESUMEN TOTAL'!AH541</f>
        <v>APAGADO</v>
      </c>
      <c r="AC535" t="str">
        <f>'RESUMEN TOTAL'!AI541</f>
        <v>APAGADO</v>
      </c>
      <c r="AD535" t="str">
        <f>'RESUMEN TOTAL'!AJ541</f>
        <v>APAGADO</v>
      </c>
      <c r="AE535" t="str">
        <f>'RESUMEN TOTAL'!AK541</f>
        <v>APAGADO</v>
      </c>
      <c r="AF535" t="str">
        <f>'RESUMEN TOTAL'!AL541</f>
        <v>APAGADO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>
        <f>'RESUMEN TOTAL'!AP541</f>
        <v>0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>
        <f>'RESUMEN TOTAL'!AP542</f>
        <v>0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>
        <f>'RESUMEN TOTAL'!AP543</f>
        <v>0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>
        <f>'RESUMEN TOTAL'!AP544</f>
        <v>0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>
        <f>'RESUMEN TOTAL'!AP545</f>
        <v>0</v>
      </c>
    </row>
    <row r="540" spans="1:36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>
        <f>'RESUMEN TOTAL'!AP546</f>
        <v>0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>
        <f>'RESUMEN TOTAL'!AP547</f>
        <v>0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>
        <f>'RESUMEN TOTAL'!AP548</f>
        <v>0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>
        <f>'RESUMEN TOTAL'!AP549</f>
        <v>0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>
        <f>'RESUMEN TOTAL'!AP550</f>
        <v>0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>
        <f>'RESUMEN TOTAL'!AP551</f>
        <v>0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>
        <f>'RESUMEN TOTAL'!AP552</f>
        <v>0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>
        <f>'RESUMEN TOTAL'!AP553</f>
        <v>0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>
        <f>'RESUMEN TOTAL'!AP554</f>
        <v>0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>
        <f>'RESUMEN TOTAL'!AP555</f>
        <v>0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>
        <f>'RESUMEN TOTAL'!AP556</f>
        <v>0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>
        <f>'RESUMEN TOTAL'!AP557</f>
        <v>0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>
        <f>'RESUMEN TOTAL'!AP558</f>
        <v>0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>
        <f>'RESUMEN TOTAL'!AP559</f>
        <v>0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>
        <f>'RESUMEN TOTAL'!AP560</f>
        <v>0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>
        <f>'RESUMEN TOTAL'!AP561</f>
        <v>0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>
        <f>'RESUMEN TOTAL'!AP562</f>
        <v>0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>
        <f>'RESUMEN TOTAL'!AP563</f>
        <v>0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>
        <f>'RESUMEN TOTAL'!AP564</f>
        <v>0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>
        <f>'RESUMEN TOTAL'!AP565</f>
        <v>0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>
        <f>'RESUMEN TOTAL'!AP566</f>
        <v>0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>
        <f>'RESUMEN TOTAL'!AP567</f>
        <v>0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>
        <f>'RESUMEN TOTAL'!AP568</f>
        <v>0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>
        <f>'RESUMEN TOTAL'!AP569</f>
        <v>0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>
        <f>'RESUMEN TOTAL'!AP570</f>
        <v>0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>
        <f>'RESUMEN TOTAL'!AP571</f>
        <v>0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>
        <f>'RESUMEN TOTAL'!AP572</f>
        <v>0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>
        <f>'RESUMEN TOTAL'!AP573</f>
        <v>0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>
        <f>'RESUMEN TOTAL'!AP574</f>
        <v>0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>
        <f>'RESUMEN TOTAL'!AP575</f>
        <v>0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>
        <f>'RESUMEN TOTAL'!AP576</f>
        <v>0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>
        <f>'RESUMEN TOTAL'!AP577</f>
        <v>0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>
        <f>'RESUMEN TOTAL'!AP578</f>
        <v>0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>
        <f>'RESUMEN TOTAL'!AP579</f>
        <v>0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>
        <f>'RESUMEN TOTAL'!AP580</f>
        <v>0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>
        <f>'RESUMEN TOTAL'!AP581</f>
        <v>0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>
        <f>'RESUMEN TOTAL'!AP582</f>
        <v>0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>
        <f>'RESUMEN TOTAL'!AP583</f>
        <v>0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>
        <f>'RESUMEN TOTAL'!AP584</f>
        <v>0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>
        <f>'RESUMEN TOTAL'!AP585</f>
        <v>0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>
        <f>'RESUMEN TOTAL'!AP586</f>
        <v>0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>
        <f>'RESUMEN TOTAL'!AP587</f>
        <v>0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>
        <f>'RESUMEN TOTAL'!AP588</f>
        <v>0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>
        <f>'RESUMEN TOTAL'!AP589</f>
        <v>0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>
        <f>'RESUMEN TOTAL'!AP590</f>
        <v>0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>
        <f>'RESUMEN TOTAL'!AP591</f>
        <v>0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>
        <f>'RESUMEN TOTAL'!AP592</f>
        <v>0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>
        <f>'RESUMEN TOTAL'!AP593</f>
        <v>0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>
        <f>'RESUMEN TOTAL'!AP594</f>
        <v>0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>
        <f>'RESUMEN TOTAL'!AP595</f>
        <v>0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>
        <f>'RESUMEN TOTAL'!AP596</f>
        <v>0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>
        <f>'RESUMEN TOTAL'!AP597</f>
        <v>0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>
        <f>'RESUMEN TOTAL'!AP598</f>
        <v>0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>
        <f>'RESUMEN TOTAL'!AP599</f>
        <v>0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>
        <f>'RESUMEN TOTAL'!AP600</f>
        <v>0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>
        <f>'RESUMEN TOTAL'!AP601</f>
        <v>0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>
        <f>'RESUMEN TOTAL'!AP602</f>
        <v>0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>
        <f>'RESUMEN TOTAL'!AP603</f>
        <v>0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>
        <f>'RESUMEN TOTAL'!AP604</f>
        <v>0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>
        <f>'RESUMEN TOTAL'!AP605</f>
        <v>0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>
        <f>'RESUMEN TOTAL'!AP606</f>
        <v>0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>
        <f>'RESUMEN TOTAL'!AP607</f>
        <v>0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>
        <f>'RESUMEN TOTAL'!AP608</f>
        <v>0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>
        <f>'RESUMEN TOTAL'!AP609</f>
        <v>0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>
        <f>'RESUMEN TOTAL'!AP610</f>
        <v>0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>
        <f>'RESUMEN TOTAL'!AP611</f>
        <v>0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>
        <f>'RESUMEN TOTAL'!AP612</f>
        <v>0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>
        <f>'RESUMEN TOTAL'!AP613</f>
        <v>0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>
        <f>'RESUMEN TOTAL'!AP614</f>
        <v>0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>
        <f>'RESUMEN TOTAL'!AP615</f>
        <v>0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>
        <f>'RESUMEN TOTAL'!AP616</f>
        <v>0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>
        <f>'RESUMEN TOTAL'!AP617</f>
        <v>0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>
        <f>'RESUMEN TOTAL'!AP618</f>
        <v>0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>
        <f>'RESUMEN TOTAL'!AP619</f>
        <v>0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>
        <f>'RESUMEN TOTAL'!AP620</f>
        <v>0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>
        <f>'RESUMEN TOTAL'!AP621</f>
        <v>0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>
        <f>'RESUMEN TOTAL'!AP622</f>
        <v>0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>
        <f>'RESUMEN TOTAL'!AP623</f>
        <v>0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>
        <f>'RESUMEN TOTAL'!AP624</f>
        <v>0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>
        <f>'RESUMEN TOTAL'!AP625</f>
        <v>0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>
        <f>'RESUMEN TOTAL'!AP626</f>
        <v>0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>
        <f>'RESUMEN TOTAL'!AP627</f>
        <v>0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>
        <f>'RESUMEN TOTAL'!AP628</f>
        <v>0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>
        <f>'RESUMEN TOTAL'!AP629</f>
        <v>0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>
        <f>'RESUMEN TOTAL'!AP630</f>
        <v>0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>
        <f>'RESUMEN TOTAL'!AP631</f>
        <v>0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>
        <f>'RESUMEN TOTAL'!AP632</f>
        <v>0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>
        <f>'RESUMEN TOTAL'!AP633</f>
        <v>0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>
        <f>'RESUMEN TOTAL'!AP634</f>
        <v>0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>
        <f>'RESUMEN TOTAL'!AP635</f>
        <v>0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>
        <f>'RESUMEN TOTAL'!AP636</f>
        <v>0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>
        <f>'RESUMEN TOTAL'!AP637</f>
        <v>0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>
        <f>'RESUMEN TOTAL'!AP638</f>
        <v>0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>
        <f>'RESUMEN TOTAL'!AP639</f>
        <v>0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>
        <f>'RESUMEN TOTAL'!AP640</f>
        <v>0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>
        <f>'RESUMEN TOTAL'!AP641</f>
        <v>0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>
        <f>'RESUMEN TOTAL'!AP642</f>
        <v>0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>
        <f>'RESUMEN TOTAL'!AP643</f>
        <v>0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>
        <f>'RESUMEN TOTAL'!AP644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41</v>
      </c>
      <c r="H1" s="18">
        <f>COUNTIF(H3:H504, "APAGADO")</f>
        <v>74</v>
      </c>
      <c r="I1" s="18">
        <f t="shared" si="0"/>
        <v>60</v>
      </c>
      <c r="J1" s="18">
        <f t="shared" si="0"/>
        <v>58</v>
      </c>
      <c r="K1" s="18">
        <f t="shared" si="0"/>
        <v>80</v>
      </c>
      <c r="L1" s="18">
        <f t="shared" si="0"/>
        <v>36</v>
      </c>
      <c r="M1" s="18">
        <f t="shared" si="0"/>
        <v>37</v>
      </c>
      <c r="N1" s="18">
        <f t="shared" si="0"/>
        <v>55</v>
      </c>
      <c r="O1" s="18">
        <f t="shared" si="0"/>
        <v>39</v>
      </c>
      <c r="P1" s="18">
        <f t="shared" si="0"/>
        <v>39</v>
      </c>
      <c r="Q1" s="18">
        <f t="shared" si="0"/>
        <v>48</v>
      </c>
      <c r="R1" s="18">
        <f t="shared" si="0"/>
        <v>41</v>
      </c>
      <c r="S1" s="18">
        <f t="shared" si="0"/>
        <v>37</v>
      </c>
      <c r="T1" s="18">
        <f t="shared" si="0"/>
        <v>37</v>
      </c>
      <c r="U1" s="18">
        <f t="shared" si="0"/>
        <v>36</v>
      </c>
      <c r="V1" s="18">
        <f t="shared" si="0"/>
        <v>36</v>
      </c>
      <c r="W1" s="18">
        <f t="shared" si="0"/>
        <v>39</v>
      </c>
      <c r="X1" s="18">
        <f t="shared" si="0"/>
        <v>34</v>
      </c>
      <c r="Y1" s="18">
        <f t="shared" si="0"/>
        <v>31</v>
      </c>
      <c r="Z1" s="18">
        <f t="shared" si="0"/>
        <v>84</v>
      </c>
      <c r="AA1" s="18">
        <f t="shared" si="0"/>
        <v>53</v>
      </c>
      <c r="AB1" s="18">
        <f t="shared" si="0"/>
        <v>57</v>
      </c>
      <c r="AC1" s="18">
        <f t="shared" si="0"/>
        <v>35</v>
      </c>
      <c r="AD1" s="18">
        <f t="shared" si="0"/>
        <v>35</v>
      </c>
      <c r="AE1" s="18">
        <f>COUNTIF(AE3:AE504, "APAGADO")</f>
        <v>63</v>
      </c>
      <c r="AF1" s="18">
        <f t="shared" si="0"/>
        <v>32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45505</v>
      </c>
      <c r="G2" s="37">
        <f>ESTADISTICA!G1</f>
        <v>45506</v>
      </c>
      <c r="H2" s="37">
        <f>ESTADISTICA!H1</f>
        <v>45507</v>
      </c>
      <c r="I2" s="37">
        <f>ESTADISTICA!I1</f>
        <v>45508</v>
      </c>
      <c r="J2" s="37">
        <f>ESTADISTICA!J1</f>
        <v>45509</v>
      </c>
      <c r="K2" s="37">
        <f>ESTADISTICA!K1</f>
        <v>45510</v>
      </c>
      <c r="L2" s="37">
        <f>ESTADISTICA!L1</f>
        <v>45511</v>
      </c>
      <c r="M2" s="37">
        <f>ESTADISTICA!M1</f>
        <v>45512</v>
      </c>
      <c r="N2" s="37">
        <f>ESTADISTICA!N1</f>
        <v>45513</v>
      </c>
      <c r="O2" s="37">
        <f>ESTADISTICA!O1</f>
        <v>45514</v>
      </c>
      <c r="P2" s="37">
        <f>ESTADISTICA!P1</f>
        <v>45515</v>
      </c>
      <c r="Q2" s="37">
        <f>ESTADISTICA!Q1</f>
        <v>45516</v>
      </c>
      <c r="R2" s="37">
        <f>ESTADISTICA!R1</f>
        <v>45517</v>
      </c>
      <c r="S2" s="37">
        <f>ESTADISTICA!S1</f>
        <v>45518</v>
      </c>
      <c r="T2" s="37">
        <f>ESTADISTICA!T1</f>
        <v>45519</v>
      </c>
      <c r="U2" s="37">
        <f>ESTADISTICA!U1</f>
        <v>45520</v>
      </c>
      <c r="V2" s="37">
        <f>ESTADISTICA!V1</f>
        <v>45521</v>
      </c>
      <c r="W2" s="37">
        <f>ESTADISTICA!W1</f>
        <v>45522</v>
      </c>
      <c r="X2" s="37">
        <f>ESTADISTICA!X1</f>
        <v>45523</v>
      </c>
      <c r="Y2" s="37">
        <f>ESTADISTICA!Y1</f>
        <v>45524</v>
      </c>
      <c r="Z2" s="37">
        <f>ESTADISTICA!Z1</f>
        <v>45525</v>
      </c>
      <c r="AA2" s="37">
        <f>ESTADISTICA!AA1</f>
        <v>45526</v>
      </c>
      <c r="AB2" s="37">
        <f>ESTADISTICA!AB1</f>
        <v>45527</v>
      </c>
      <c r="AC2" s="37">
        <f>ESTADISTICA!AC1</f>
        <v>45528</v>
      </c>
      <c r="AD2" s="37">
        <f>ESTADISTICA!AD1</f>
        <v>45529</v>
      </c>
      <c r="AE2" s="37">
        <f>ESTADISTICA!AE1</f>
        <v>45530</v>
      </c>
      <c r="AF2" s="37">
        <f>ESTADISTICA!AF1</f>
        <v>45531</v>
      </c>
      <c r="AG2" s="37">
        <f>ESTADISTICA!AG1</f>
        <v>45532</v>
      </c>
      <c r="AH2" s="37">
        <f>ESTADISTICA!AH1</f>
        <v>45533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 t="str">
        <f>ESTADISTICA!Z4</f>
        <v>APAGADO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 t="str">
        <f>ESTADISTICA!Z5</f>
        <v>APAGADO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 t="str">
        <f>ESTADISTICA!Z7</f>
        <v>APAGADO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 t="str">
        <f>ESTADISTICA!Z10</f>
        <v>APAGADO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 t="str">
        <f>ESTADISTICA!Z11</f>
        <v>APAGADO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 t="str">
        <f>ESTADISTICA!AE12</f>
        <v>APAGADO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 t="str">
        <f>ESTADISTICA!Z22</f>
        <v>APAGADO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 t="str">
        <f>ESTADISTICA!AE26</f>
        <v>APAGADO</v>
      </c>
      <c r="AF27" t="str">
        <f>ESTADISTICA!AF26</f>
        <v>APAGADO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 t="str">
        <f>ESTADISTICA!AD27</f>
        <v>APAGADO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 t="str">
        <f>ESTADISTICA!Z45</f>
        <v>APAGADO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 t="str">
        <f>ESTADISTICA!Z55</f>
        <v>APAGADO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 t="str">
        <f>ESTADISTICA!Z56</f>
        <v>APAGADO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 t="str">
        <f>ESTADISTICA!Z57</f>
        <v>APAGADO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 t="str">
        <f>ESTADISTICA!Z58</f>
        <v>APAGADO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 t="str">
        <f>ESTADISTICA!O59</f>
        <v>APAGADO</v>
      </c>
      <c r="P60">
        <f>ESTADISTICA!P59</f>
        <v>0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 t="str">
        <f>ESTADISTICA!U59</f>
        <v>APAGADO</v>
      </c>
      <c r="V60" t="str">
        <f>ESTADISTICA!V59</f>
        <v>APAGADO</v>
      </c>
      <c r="W60" t="str">
        <f>ESTADISTICA!W59</f>
        <v>APAGADO</v>
      </c>
      <c r="X60" t="str">
        <f>ESTADISTICA!X59</f>
        <v>APAGADO</v>
      </c>
      <c r="Y60" t="str">
        <f>ESTADISTICA!Y59</f>
        <v>APAGADO</v>
      </c>
      <c r="Z60" t="str">
        <f>ESTADISTICA!Z59</f>
        <v>APAGADO</v>
      </c>
      <c r="AA60">
        <f>ESTADISTICA!AA59</f>
        <v>0</v>
      </c>
      <c r="AB60" t="str">
        <f>ESTADISTICA!AB59</f>
        <v>APAGADO</v>
      </c>
      <c r="AC60" t="str">
        <f>ESTADISTICA!AC59</f>
        <v>APAGADO</v>
      </c>
      <c r="AD60" t="str">
        <f>ESTADISTICA!AD59</f>
        <v>APAGADO</v>
      </c>
      <c r="AE60" t="str">
        <f>ESTADISTICA!AE59</f>
        <v>APAGADO</v>
      </c>
      <c r="AF60" t="str">
        <f>ESTADISTICA!AF59</f>
        <v>APAGADO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 t="str">
        <f>ESTADISTICA!K65</f>
        <v>APAGADO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 t="str">
        <f>ESTADISTICA!K75</f>
        <v>APAGADO</v>
      </c>
      <c r="L76">
        <f>ESTADISTICA!L75</f>
        <v>0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 t="str">
        <f>ESTADISTICA!T75</f>
        <v>APAGADO</v>
      </c>
      <c r="U76" t="str">
        <f>ESTADISTICA!U75</f>
        <v>APAGADO</v>
      </c>
      <c r="V76" t="str">
        <f>ESTADISTICA!V75</f>
        <v>APAGADO</v>
      </c>
      <c r="W76" t="str">
        <f>ESTADISTICA!W75</f>
        <v>APAGADO</v>
      </c>
      <c r="X76" t="str">
        <f>ESTADISTICA!X75</f>
        <v>APAGADO</v>
      </c>
      <c r="Y76" t="str">
        <f>ESTADISTICA!Y75</f>
        <v>APAGADO</v>
      </c>
      <c r="Z76" t="str">
        <f>ESTADISTICA!Z75</f>
        <v>APAGADO</v>
      </c>
      <c r="AA76" t="str">
        <f>ESTADISTICA!AA75</f>
        <v>APAGADO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 t="str">
        <f>ESTADISTICA!O82</f>
        <v>APAGADO</v>
      </c>
      <c r="P83">
        <f>ESTADISTICA!P82</f>
        <v>0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 t="str">
        <f>ESTADISTICA!U82</f>
        <v>APAGADO</v>
      </c>
      <c r="V83" t="str">
        <f>ESTADISTICA!V82</f>
        <v>APAGADO</v>
      </c>
      <c r="W83" t="str">
        <f>ESTADISTICA!W82</f>
        <v>APAGADO</v>
      </c>
      <c r="X83" t="str">
        <f>ESTADISTICA!X82</f>
        <v>APAGADO</v>
      </c>
      <c r="Y83" t="str">
        <f>ESTADISTICA!Y82</f>
        <v>APAGADO</v>
      </c>
      <c r="Z83" t="str">
        <f>ESTADISTICA!Z82</f>
        <v>APAGADO</v>
      </c>
      <c r="AA83" t="str">
        <f>ESTADISTICA!AA82</f>
        <v>APAGADO</v>
      </c>
      <c r="AB83" t="str">
        <f>ESTADISTICA!AB82</f>
        <v>APAGADO</v>
      </c>
      <c r="AC83" t="str">
        <f>ESTADISTICA!AC82</f>
        <v>APAGADO</v>
      </c>
      <c r="AD83" t="str">
        <f>ESTADISTICA!AD82</f>
        <v>APAGADO</v>
      </c>
      <c r="AE83" t="str">
        <f>ESTADISTICA!AE82</f>
        <v>APAGADO</v>
      </c>
      <c r="AF83" t="str">
        <f>ESTADISTICA!AF82</f>
        <v>APAGADO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 t="str">
        <f>ESTADISTICA!Z83</f>
        <v>APAGADO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 t="str">
        <f>ESTADISTICA!AE87</f>
        <v>APAGADO</v>
      </c>
      <c r="AF88" t="str">
        <f>ESTADISTICA!AF87</f>
        <v>APAGADO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 t="str">
        <f>ESTADISTICA!AF88</f>
        <v>APAGADO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 t="str">
        <f>ESTADISTICA!I90</f>
        <v>APAGADO</v>
      </c>
      <c r="J91" t="str">
        <f>ESTADISTICA!J90</f>
        <v>APAGADO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 t="str">
        <f>ESTADISTICA!H92</f>
        <v>APAGADO</v>
      </c>
      <c r="I93" t="str">
        <f>ESTADISTICA!I92</f>
        <v>APAGADO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 t="str">
        <f>ESTADISTICA!H94</f>
        <v>APAGADO</v>
      </c>
      <c r="I95" t="str">
        <f>ESTADISTICA!I94</f>
        <v>APAGADO</v>
      </c>
      <c r="J95" t="str">
        <f>ESTADISTICA!J94</f>
        <v>APAGADO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 t="str">
        <f>ESTADISTICA!Z99</f>
        <v>APAGADO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 t="str">
        <f>ESTADISTICA!Z100</f>
        <v>APAGADO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 t="str">
        <f>ESTADISTICA!AA102</f>
        <v>APAGADO</v>
      </c>
      <c r="AB103">
        <f>ESTADISTICA!AB102</f>
        <v>0</v>
      </c>
      <c r="AC103">
        <f>ESTADISTICA!AC102</f>
        <v>0</v>
      </c>
      <c r="AD103" t="str">
        <f>ESTADISTICA!AD102</f>
        <v>APAGADO</v>
      </c>
      <c r="AE103" t="str">
        <f>ESTADISTICA!AE102</f>
        <v>APAGADO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 t="str">
        <f>ESTADISTICA!N107</f>
        <v>APAGADO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 t="str">
        <f>ESTADISTICA!AE114</f>
        <v>APAGADO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 t="str">
        <f>ESTADISTICA!AA116</f>
        <v>APAGADO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 t="str">
        <f>ESTADISTICA!G133</f>
        <v>APAGADO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 t="str">
        <f>ESTADISTICA!R133</f>
        <v>APAGADO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 t="str">
        <f>ESTADISTICA!N135</f>
        <v>APAGADO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 t="str">
        <f>ESTADISTICA!O137</f>
        <v>APAGADO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 t="str">
        <f>ESTADISTICA!AF156</f>
        <v>APAGADO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 t="str">
        <f>ESTADISTICA!S167</f>
        <v>APAGADO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 t="str">
        <f>ESTADISTICA!AD167</f>
        <v>APAGADO</v>
      </c>
      <c r="AE169" t="str">
        <f>ESTADISTICA!AE167</f>
        <v>APAGADO</v>
      </c>
      <c r="AF169" t="str">
        <f>ESTADISTICA!AF167</f>
        <v>APAGADO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 t="str">
        <f>ESTADISTICA!V168</f>
        <v>APAGADO</v>
      </c>
      <c r="W170" t="str">
        <f>ESTADISTICA!W168</f>
        <v>APAGADO</v>
      </c>
      <c r="X170" t="str">
        <f>ESTADISTICA!X168</f>
        <v>APAGADO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 t="str">
        <f>ESTADISTICA!AE168</f>
        <v>APAGADO</v>
      </c>
      <c r="AF170" t="str">
        <f>ESTADISTICA!AF168</f>
        <v>APAGADO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 t="str">
        <f>ESTADISTICA!AE169</f>
        <v>APAGADO</v>
      </c>
      <c r="AF171" t="str">
        <f>ESTADISTICA!AF169</f>
        <v>APAGADO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 t="str">
        <f>ESTADISTICA!AC174</f>
        <v>APAGADO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 t="str">
        <f>ESTADISTICA!AF176</f>
        <v>APAGADO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 t="str">
        <f>ESTADISTICA!K178</f>
        <v>APAGADO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 t="str">
        <f>ESTADISTICA!R181</f>
        <v>APAGADO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 t="str">
        <f>ESTADISTICA!K183</f>
        <v>APAGADO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 t="str">
        <f>ESTADISTICA!K186</f>
        <v>APAGADO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 t="str">
        <f>ESTADISTICA!K187</f>
        <v>APAGADO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 t="str">
        <f>ESTADISTICA!K190</f>
        <v>APAGADO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 t="str">
        <f>ESTADISTICA!W194</f>
        <v>APAGADO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 t="str">
        <f>ESTADISTICA!AB195</f>
        <v>APAGADO</v>
      </c>
      <c r="AC197" t="str">
        <f>ESTADISTICA!AC195</f>
        <v>APAGADO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 t="str">
        <f>ESTADISTICA!Z196</f>
        <v>APAGADO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 t="str">
        <f>ESTADISTICA!Z198</f>
        <v>APAGADO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 t="str">
        <f>ESTADISTICA!AD201</f>
        <v>APAGADO</v>
      </c>
      <c r="AE203" t="str">
        <f>ESTADISTICA!AE201</f>
        <v>APAGADO</v>
      </c>
      <c r="AF203" t="str">
        <f>ESTADISTICA!AF201</f>
        <v>APAGADO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 t="str">
        <f>ESTADISTICA!K205</f>
        <v>APAGADO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 t="str">
        <f>ESTADISTICA!K208</f>
        <v>APAGADO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 t="str">
        <f>ESTADISTICA!K209</f>
        <v>APAGADO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 t="str">
        <f>ESTADISTICA!K210</f>
        <v>APAGADO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 t="str">
        <f>ESTADISTICA!Z210</f>
        <v>APAGADO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 t="str">
        <f>ESTADISTICA!AF218</f>
        <v>APAGADO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>
        <f>ESTADISTICA!P224</f>
        <v>0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 t="str">
        <f>ESTADISTICA!AC224</f>
        <v>APAGADO</v>
      </c>
      <c r="AD225" t="str">
        <f>ESTADISTICA!AD224</f>
        <v>APAGADO</v>
      </c>
      <c r="AE225" t="str">
        <f>ESTADISTICA!AE224</f>
        <v>APAGADO</v>
      </c>
      <c r="AF225" t="str">
        <f>ESTADISTICA!AF224</f>
        <v>APAGADO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 t="str">
        <f>ESTADISTICA!Z226</f>
        <v>APAGADO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 t="str">
        <f>ESTADISTICA!Y236</f>
        <v>APAGADO</v>
      </c>
      <c r="Z237" t="str">
        <f>ESTADISTICA!Z236</f>
        <v>APAGADO</v>
      </c>
      <c r="AA237" t="str">
        <f>ESTADISTICA!AA236</f>
        <v>APAGADO</v>
      </c>
      <c r="AB237" t="str">
        <f>ESTADISTICA!AB236</f>
        <v>APAGADO</v>
      </c>
      <c r="AC237" t="str">
        <f>ESTADISTICA!AC236</f>
        <v>APAGADO</v>
      </c>
      <c r="AD237" t="str">
        <f>ESTADISTICA!AD236</f>
        <v>APAGADO</v>
      </c>
      <c r="AE237" t="str">
        <f>ESTADISTICA!AE236</f>
        <v>APAGADO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 t="str">
        <f>ESTADISTICA!AB240</f>
        <v>APAGADO</v>
      </c>
      <c r="AC241" t="str">
        <f>ESTADISTICA!AC240</f>
        <v>APAGADO</v>
      </c>
      <c r="AD241" t="str">
        <f>ESTADISTICA!AD240</f>
        <v>APAGADO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>
        <f>ESTADISTICA!Y241</f>
        <v>0</v>
      </c>
      <c r="Z242">
        <f>ESTADISTICA!Z241</f>
        <v>0</v>
      </c>
      <c r="AA242">
        <f>ESTADISTICA!AA241</f>
        <v>0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 t="str">
        <f>ESTADISTICA!AB242</f>
        <v>APAGADO</v>
      </c>
      <c r="AC243" t="str">
        <f>ESTADISTICA!AC242</f>
        <v>APAGADO</v>
      </c>
      <c r="AD243" t="str">
        <f>ESTADISTICA!AD242</f>
        <v>APAGADO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 t="str">
        <f>ESTADISTICA!V246</f>
        <v>APAGADO</v>
      </c>
      <c r="W247" t="str">
        <f>ESTADISTICA!W246</f>
        <v>APAGADO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 t="str">
        <f>ESTADISTICA!AA249</f>
        <v>APAGADO</v>
      </c>
      <c r="AB250" t="str">
        <f>ESTADISTICA!AB249</f>
        <v>APAGADO</v>
      </c>
      <c r="AC250" t="str">
        <f>ESTADISTICA!AC249</f>
        <v>APAGADO</v>
      </c>
      <c r="AD250" t="str">
        <f>ESTADISTICA!AD249</f>
        <v>APAGADO</v>
      </c>
      <c r="AE250" t="str">
        <f>ESTADISTICA!AE249</f>
        <v>APAGADO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>
        <f>ESTADISTICA!O250</f>
        <v>0</v>
      </c>
      <c r="P251">
        <f>ESTADISTICA!P250</f>
        <v>0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 t="str">
        <f>ESTADISTICA!AC250</f>
        <v>APAGADO</v>
      </c>
      <c r="AD251" t="str">
        <f>ESTADISTICA!AD250</f>
        <v>APAGADO</v>
      </c>
      <c r="AE251" t="str">
        <f>ESTADISTICA!AE250</f>
        <v>APAGADO</v>
      </c>
      <c r="AF251" t="str">
        <f>ESTADISTICA!AF250</f>
        <v>APAGADO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 t="str">
        <f>ESTADISTICA!AE253</f>
        <v>APAGADO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 t="str">
        <f>ESTADISTICA!W256</f>
        <v>APAGADO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 t="str">
        <f>ESTADISTICA!W257</f>
        <v>APAGADO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 t="str">
        <f>ESTADISTICA!W258</f>
        <v>APAGADO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 t="str">
        <f>ESTADISTICA!Z262</f>
        <v>APAGADO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 t="str">
        <f>ESTADISTICA!Z264</f>
        <v>APAGADO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 t="str">
        <f>ESTADISTICA!Z266</f>
        <v>APAGADO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 t="str">
        <f>ESTADISTICA!Z267</f>
        <v>APAGADO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 t="str">
        <f>ESTADISTICA!Z268</f>
        <v>APAGADO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 t="str">
        <f>ESTADISTICA!N270</f>
        <v>APAGADO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 t="str">
        <f>ESTADISTICA!Z270</f>
        <v>APAGADO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 t="str">
        <f>ESTADISTICA!Z271</f>
        <v>APAGADO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 t="str">
        <f>ESTADISTICA!N272</f>
        <v>APAGADO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 t="str">
        <f>ESTADISTICA!Z272</f>
        <v>APAGADO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>
        <f>ESTADISTICA!U273</f>
        <v>0</v>
      </c>
      <c r="V274" t="str">
        <f>ESTADISTICA!V273</f>
        <v>APAGADO</v>
      </c>
      <c r="W274" t="str">
        <f>ESTADISTICA!W273</f>
        <v>APAGADO</v>
      </c>
      <c r="X274" t="str">
        <f>ESTADISTICA!X273</f>
        <v>APAGADO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 t="str">
        <f>ESTADISTICA!AB273</f>
        <v>APAGADO</v>
      </c>
      <c r="AC274" t="str">
        <f>ESTADISTICA!AC273</f>
        <v>APAGADO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 t="str">
        <f>ESTADISTICA!Z274</f>
        <v>APAGADO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 t="str">
        <f>ESTADISTICA!Z275</f>
        <v>APAGADO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 t="str">
        <f>ESTADISTICA!Z276</f>
        <v>APAGADO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 t="str">
        <f>ESTADISTICA!Z277</f>
        <v>APAGADO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 t="str">
        <f>ESTADISTICA!AF281</f>
        <v>APAGADO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 t="str">
        <f>ESTADISTICA!AF282</f>
        <v>APAGADO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 t="str">
        <f>ESTADISTICA!K285</f>
        <v>APAGADO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 t="str">
        <f>ESTADISTICA!H287</f>
        <v>APAGADO</v>
      </c>
      <c r="I288">
        <f>ESTADISTICA!I287</f>
        <v>0</v>
      </c>
      <c r="J288" t="str">
        <f>ESTADISTICA!J287</f>
        <v>APAGADO</v>
      </c>
      <c r="K288" t="str">
        <f>ESTADISTICA!K287</f>
        <v>APAGADO</v>
      </c>
      <c r="L288" t="str">
        <f>ESTADISTICA!L287</f>
        <v>APAGADO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 t="str">
        <f>ESTADISTICA!H288</f>
        <v>APAGADO</v>
      </c>
      <c r="I289">
        <f>ESTADISTICA!I288</f>
        <v>0</v>
      </c>
      <c r="J289" t="str">
        <f>ESTADISTICA!J288</f>
        <v>APAGADO</v>
      </c>
      <c r="K289" t="str">
        <f>ESTADISTICA!K288</f>
        <v>APAGADO</v>
      </c>
      <c r="L289" t="str">
        <f>ESTADISTICA!L288</f>
        <v>APAGADO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 t="str">
        <f>ESTADISTICA!AB293</f>
        <v>APAGADO</v>
      </c>
      <c r="AC294" t="str">
        <f>ESTADISTICA!AC293</f>
        <v>APAGADO</v>
      </c>
      <c r="AD294" t="str">
        <f>ESTADISTICA!AD293</f>
        <v>APAGADO</v>
      </c>
      <c r="AE294" t="str">
        <f>ESTADISTICA!AE293</f>
        <v>APAGADO</v>
      </c>
      <c r="AF294" t="str">
        <f>ESTADISTICA!AF293</f>
        <v>APAGADO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 t="str">
        <f>ESTADISTICA!AB294</f>
        <v>APAGADO</v>
      </c>
      <c r="AC295" t="str">
        <f>ESTADISTICA!AC294</f>
        <v>APAGADO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 t="str">
        <f>ESTADISTICA!K295</f>
        <v>APAGADO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 t="str">
        <f>ESTADISTICA!Z295</f>
        <v>APAGADO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 t="str">
        <f>ESTADISTICA!AA296</f>
        <v>APAGADO</v>
      </c>
      <c r="AB297" t="str">
        <f>ESTADISTICA!AB296</f>
        <v>APAGADO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 t="str">
        <f>ESTADISTICA!AA297</f>
        <v>APAGADO</v>
      </c>
      <c r="AB298" t="str">
        <f>ESTADISTICA!AB297</f>
        <v>APAGADO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 t="str">
        <f>ESTADISTICA!AA298</f>
        <v>APAGADO</v>
      </c>
      <c r="AB299" t="str">
        <f>ESTADISTICA!AB298</f>
        <v>APAGADO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 t="str">
        <f>ESTADISTICA!AA303</f>
        <v>APAGADO</v>
      </c>
      <c r="AB304" t="str">
        <f>ESTADISTICA!AB303</f>
        <v>APAGADO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 t="str">
        <f>ESTADISTICA!AA304</f>
        <v>APAGADO</v>
      </c>
      <c r="AB305" t="str">
        <f>ESTADISTICA!AB304</f>
        <v>APAGADO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 t="str">
        <f>ESTADISTICA!AA305</f>
        <v>APAGADO</v>
      </c>
      <c r="AB306" t="str">
        <f>ESTADISTICA!AB305</f>
        <v>APAGADO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 t="str">
        <f>ESTADISTICA!AA306</f>
        <v>APAGADO</v>
      </c>
      <c r="AB307" t="str">
        <f>ESTADISTICA!AB306</f>
        <v>APAGADO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 t="str">
        <f>ESTADISTICA!AA307</f>
        <v>APAGADO</v>
      </c>
      <c r="AB308" t="str">
        <f>ESTADISTICA!AB307</f>
        <v>APAGADO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 t="str">
        <f>ESTADISTICA!AA308</f>
        <v>APAGADO</v>
      </c>
      <c r="AB309" t="str">
        <f>ESTADISTICA!AB308</f>
        <v>APAGADO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 t="str">
        <f>ESTADISTICA!AA309</f>
        <v>APAGADO</v>
      </c>
      <c r="AB310" t="str">
        <f>ESTADISTICA!AB309</f>
        <v>APAGADO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 t="str">
        <f>ESTADISTICA!AA310</f>
        <v>APAGADO</v>
      </c>
      <c r="AB311" t="str">
        <f>ESTADISTICA!AB310</f>
        <v>APAGADO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 t="str">
        <f>ESTADISTICA!AA311</f>
        <v>APAGADO</v>
      </c>
      <c r="AB312" t="str">
        <f>ESTADISTICA!AB311</f>
        <v>APAGADO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 t="str">
        <f>ESTADISTICA!AA312</f>
        <v>APAGADO</v>
      </c>
      <c r="AB313" t="str">
        <f>ESTADISTICA!AB312</f>
        <v>APAGADO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 t="str">
        <f>ESTADISTICA!AA313</f>
        <v>APAGADO</v>
      </c>
      <c r="AB314" t="str">
        <f>ESTADISTICA!AB313</f>
        <v>APAGADO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 t="str">
        <f>ESTADISTICA!AA314</f>
        <v>APAGADO</v>
      </c>
      <c r="AB315" t="str">
        <f>ESTADISTICA!AB314</f>
        <v>APAGADO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 t="str">
        <f>ESTADISTICA!U315</f>
        <v>APAGADO</v>
      </c>
      <c r="V316" t="str">
        <f>ESTADISTICA!V315</f>
        <v>APAGADO</v>
      </c>
      <c r="W316" t="str">
        <f>ESTADISTICA!W315</f>
        <v>APAGADO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 t="str">
        <f>ESTADISTICA!AE315</f>
        <v>APAGADO</v>
      </c>
      <c r="AF316" t="str">
        <f>ESTADISTICA!AF315</f>
        <v>APAGADO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 t="str">
        <f>ESTADISTICA!M333</f>
        <v>APAGADO</v>
      </c>
      <c r="N334" t="str">
        <f>ESTADISTICA!N333</f>
        <v>APAGADO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 t="str">
        <f>ESTADISTICA!M334</f>
        <v>APAGADO</v>
      </c>
      <c r="N335" t="str">
        <f>ESTADISTICA!N334</f>
        <v>APAGADO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 t="str">
        <f>ESTADISTICA!U339</f>
        <v>APAGADO</v>
      </c>
      <c r="V340" t="str">
        <f>ESTADISTICA!V339</f>
        <v>APAGADO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 t="str">
        <f>ESTADISTICA!AE339</f>
        <v>APAGADO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>
        <f>ESTADISTICA!M340</f>
        <v>0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>
        <f>ESTADISTICA!W340</f>
        <v>0</v>
      </c>
      <c r="X341" t="str">
        <f>ESTADISTICA!X340</f>
        <v>APAGADO</v>
      </c>
      <c r="Y341" t="str">
        <f>ESTADISTICA!Y340</f>
        <v>APAGADO</v>
      </c>
      <c r="Z341" t="str">
        <f>ESTADISTICA!Z340</f>
        <v>APAGADO</v>
      </c>
      <c r="AA341" t="str">
        <f>ESTADISTICA!AA340</f>
        <v>APAGADO</v>
      </c>
      <c r="AB341" t="str">
        <f>ESTADISTICA!AB340</f>
        <v>APAGADO</v>
      </c>
      <c r="AC341" t="str">
        <f>ESTADISTICA!AC340</f>
        <v>APAGADO</v>
      </c>
      <c r="AD341">
        <f>ESTADISTICA!AD340</f>
        <v>0</v>
      </c>
      <c r="AE341" t="str">
        <f>ESTADISTICA!AE340</f>
        <v>APAGADO</v>
      </c>
      <c r="AF341" t="str">
        <f>ESTADISTICA!AF340</f>
        <v>APAGADO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 t="str">
        <f>ESTADISTICA!F347</f>
        <v>APAGADO</v>
      </c>
      <c r="G348">
        <f>ESTADISTICA!G347</f>
        <v>0</v>
      </c>
      <c r="H348">
        <f>ESTADISTICA!H347</f>
        <v>0</v>
      </c>
      <c r="I348" t="str">
        <f>ESTADISTICA!I347</f>
        <v>APAGADO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 t="str">
        <f>ESTADISTICA!V348</f>
        <v>APAGADO</v>
      </c>
      <c r="W349" t="str">
        <f>ESTADISTICA!W348</f>
        <v>APAGADO</v>
      </c>
      <c r="X349" t="str">
        <f>ESTADISTICA!X348</f>
        <v>APAGADO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 t="str">
        <f>ESTADISTICA!X350</f>
        <v>APAGADO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 t="str">
        <f>ESTADISTICA!J351</f>
        <v>APAGADO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 t="str">
        <f>ESTADISTICA!N351</f>
        <v>APAGADO</v>
      </c>
      <c r="O352" t="str">
        <f>ESTADISTICA!O351</f>
        <v>APAGADO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 t="str">
        <f>ESTADISTICA!V351</f>
        <v>APAGADO</v>
      </c>
      <c r="W352">
        <f>ESTADISTICA!W351</f>
        <v>0</v>
      </c>
      <c r="X352">
        <f>ESTADISTICA!X351</f>
        <v>0</v>
      </c>
      <c r="Y352" t="str">
        <f>ESTADISTICA!Y351</f>
        <v>APAGADO</v>
      </c>
      <c r="Z352" t="str">
        <f>ESTADISTICA!Z351</f>
        <v>APAGADO</v>
      </c>
      <c r="AA352" t="str">
        <f>ESTADISTICA!AA351</f>
        <v>APAGADO</v>
      </c>
      <c r="AB352" t="str">
        <f>ESTADISTICA!AB351</f>
        <v>APAGADO</v>
      </c>
      <c r="AC352" t="str">
        <f>ESTADISTICA!AC351</f>
        <v>APAGADO</v>
      </c>
      <c r="AD352" t="str">
        <f>ESTADISTICA!AD351</f>
        <v>APAGADO</v>
      </c>
      <c r="AE352" t="str">
        <f>ESTADISTICA!AE351</f>
        <v>APAGADO</v>
      </c>
      <c r="AF352" t="str">
        <f>ESTADISTICA!AF351</f>
        <v>APAGADO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 t="str">
        <f>ESTADISTICA!V352</f>
        <v>APAGADO</v>
      </c>
      <c r="W353">
        <f>ESTADISTICA!W352</f>
        <v>0</v>
      </c>
      <c r="X353" t="str">
        <f>ESTADISTICA!X352</f>
        <v>APAGADO</v>
      </c>
      <c r="Y353" t="str">
        <f>ESTADISTICA!Y352</f>
        <v>APAGADO</v>
      </c>
      <c r="Z353" t="str">
        <f>ESTADISTICA!Z352</f>
        <v>APAGADO</v>
      </c>
      <c r="AA353">
        <f>ESTADISTICA!AA352</f>
        <v>0</v>
      </c>
      <c r="AB353" t="str">
        <f>ESTADISTICA!AB352</f>
        <v>APAGADO</v>
      </c>
      <c r="AC353" t="str">
        <f>ESTADISTICA!AC352</f>
        <v>APAGADO</v>
      </c>
      <c r="AD353" t="str">
        <f>ESTADISTICA!AD352</f>
        <v>APAGADO</v>
      </c>
      <c r="AE353" t="str">
        <f>ESTADISTICA!AE352</f>
        <v>APAGADO</v>
      </c>
      <c r="AF353" t="str">
        <f>ESTADISTICA!AF352</f>
        <v>APAGADO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>
        <f>ESTADISTICA!R353</f>
        <v>0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 t="str">
        <f>ESTADISTICA!AF353</f>
        <v>APAGADO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 t="str">
        <f>ESTADISTICA!AD356</f>
        <v>APAGADO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 t="str">
        <f>ESTADISTICA!AD357</f>
        <v>APAGADO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 t="str">
        <f>ESTADISTICA!Z360</f>
        <v>APAGADO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 t="str">
        <f>ESTADISTICA!Z361</f>
        <v>APAGADO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 t="str">
        <f>ESTADISTICA!Z362</f>
        <v>APAGADO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 t="str">
        <f>ESTADISTICA!K363</f>
        <v>APAGADO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 t="str">
        <f>ESTADISTICA!K364</f>
        <v>APAGADO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 t="str">
        <f>ESTADISTICA!Z365</f>
        <v>APAGADO</v>
      </c>
      <c r="AA366" t="str">
        <f>ESTADISTICA!AA365</f>
        <v>APAGADO</v>
      </c>
      <c r="AB366" t="str">
        <f>ESTADISTICA!AB365</f>
        <v>APAGADO</v>
      </c>
      <c r="AC366" t="str">
        <f>ESTADISTICA!AC365</f>
        <v>APAGADO</v>
      </c>
      <c r="AD366" t="str">
        <f>ESTADISTICA!AD365</f>
        <v>APAGADO</v>
      </c>
      <c r="AE366" t="str">
        <f>ESTADISTICA!AE365</f>
        <v>APAGADO</v>
      </c>
      <c r="AF366" t="str">
        <f>ESTADISTICA!AF365</f>
        <v>APAGADO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 t="str">
        <f>ESTADISTICA!Z367</f>
        <v>APAGADO</v>
      </c>
      <c r="AA368" t="str">
        <f>ESTADISTICA!AA367</f>
        <v>APAGADO</v>
      </c>
      <c r="AB368" t="str">
        <f>ESTADISTICA!AB367</f>
        <v>APAGADO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 t="str">
        <f>ESTADISTICA!Z368</f>
        <v>APAGADO</v>
      </c>
      <c r="AA369" t="str">
        <f>ESTADISTICA!AA368</f>
        <v>APAGADO</v>
      </c>
      <c r="AB369" t="str">
        <f>ESTADISTICA!AB368</f>
        <v>APAGADO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 t="str">
        <f>ESTADISTICA!Z369</f>
        <v>APAGADO</v>
      </c>
      <c r="AA370" t="str">
        <f>ESTADISTICA!AA369</f>
        <v>APAGADO</v>
      </c>
      <c r="AB370" t="str">
        <f>ESTADISTICA!AB369</f>
        <v>APAGADO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 t="str">
        <f>ESTADISTICA!Z370</f>
        <v>APAGADO</v>
      </c>
      <c r="AA371" t="str">
        <f>ESTADISTICA!AA370</f>
        <v>APAGADO</v>
      </c>
      <c r="AB371" t="str">
        <f>ESTADISTICA!AB370</f>
        <v>APAGADO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 t="str">
        <f>ESTADISTICA!AA371</f>
        <v>APAGADO</v>
      </c>
      <c r="AB372" t="str">
        <f>ESTADISTICA!AB371</f>
        <v>APAGADO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 t="str">
        <f>ESTADISTICA!Z372</f>
        <v>APAGADO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 t="str">
        <f>ESTADISTICA!Z373</f>
        <v>APAGADO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 t="str">
        <f>ESTADISTICA!AE380</f>
        <v>APAGADO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 t="str">
        <f>ESTADISTICA!AE381</f>
        <v>APAGADO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 t="str">
        <f>ESTADISTICA!W389</f>
        <v>APAGADO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 t="str">
        <f>ESTADISTICA!Y391</f>
        <v>APAGADO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 t="str">
        <f>ESTADISTICA!U392</f>
        <v>APAGADO</v>
      </c>
      <c r="V393" t="str">
        <f>ESTADISTICA!V392</f>
        <v>APAGADO</v>
      </c>
      <c r="W393" t="str">
        <f>ESTADISTICA!W392</f>
        <v>APAGADO</v>
      </c>
      <c r="X393" t="str">
        <f>ESTADISTICA!X392</f>
        <v>APAGADO</v>
      </c>
      <c r="Y393" t="str">
        <f>ESTADISTICA!Y392</f>
        <v>APAGADO</v>
      </c>
      <c r="Z393" t="str">
        <f>ESTADISTICA!Z392</f>
        <v>APAGADO</v>
      </c>
      <c r="AA393" t="str">
        <f>ESTADISTICA!AA392</f>
        <v>APAGADO</v>
      </c>
      <c r="AB393" t="str">
        <f>ESTADISTICA!AB392</f>
        <v>APAGADO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 t="str">
        <f>ESTADISTICA!N397</f>
        <v>APAGADO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 t="str">
        <f>ESTADISTICA!U399</f>
        <v>APAGADO</v>
      </c>
      <c r="V400" t="str">
        <f>ESTADISTICA!V399</f>
        <v>APAGADO</v>
      </c>
      <c r="W400" t="str">
        <f>ESTADISTICA!W399</f>
        <v>APAGADO</v>
      </c>
      <c r="X400" t="str">
        <f>ESTADISTICA!X399</f>
        <v>APAGADO</v>
      </c>
      <c r="Y400" t="str">
        <f>ESTADISTICA!Y399</f>
        <v>APAGADO</v>
      </c>
      <c r="Z400" t="str">
        <f>ESTADISTICA!Z399</f>
        <v>APAGADO</v>
      </c>
      <c r="AA400" t="str">
        <f>ESTADISTICA!AA399</f>
        <v>APAGADO</v>
      </c>
      <c r="AB400" t="str">
        <f>ESTADISTICA!AB399</f>
        <v>APAGADO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 t="str">
        <f>ESTADISTICA!Y400</f>
        <v>APAGADO</v>
      </c>
      <c r="Z401" t="str">
        <f>ESTADISTICA!Z400</f>
        <v>APAGADO</v>
      </c>
      <c r="AA401" t="str">
        <f>ESTADISTICA!AA400</f>
        <v>APAGADO</v>
      </c>
      <c r="AB401" t="str">
        <f>ESTADISTICA!AB400</f>
        <v>APAGADO</v>
      </c>
      <c r="AC401">
        <f>ESTADISTICA!AC400</f>
        <v>0</v>
      </c>
      <c r="AD401" t="str">
        <f>ESTADISTICA!AD400</f>
        <v>APAGADO</v>
      </c>
      <c r="AE401" t="str">
        <f>ESTADISTICA!AE400</f>
        <v>APAGADO</v>
      </c>
      <c r="AF401" t="str">
        <f>ESTADISTICA!AF400</f>
        <v>APAGADO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 t="str">
        <f>ESTADISTICA!N402</f>
        <v>APAGADO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 t="str">
        <f>ESTADISTICA!S404</f>
        <v>APAGADO</v>
      </c>
      <c r="T405" t="str">
        <f>ESTADISTICA!T404</f>
        <v>APAGADO</v>
      </c>
      <c r="U405" t="str">
        <f>ESTADISTICA!U404</f>
        <v>APAGADO</v>
      </c>
      <c r="V405" t="str">
        <f>ESTADISTICA!V404</f>
        <v>APAGADO</v>
      </c>
      <c r="W405" t="str">
        <f>ESTADISTICA!W404</f>
        <v>APAGADO</v>
      </c>
      <c r="X405" t="str">
        <f>ESTADISTICA!X404</f>
        <v>APAGADO</v>
      </c>
      <c r="Y405" t="str">
        <f>ESTADISTICA!Y404</f>
        <v>APAGADO</v>
      </c>
      <c r="Z405" t="str">
        <f>ESTADISTICA!Z404</f>
        <v>APAGADO</v>
      </c>
      <c r="AA405" t="str">
        <f>ESTADISTICA!AA404</f>
        <v>APAGADO</v>
      </c>
      <c r="AB405" t="str">
        <f>ESTADISTICA!AB404</f>
        <v>APAGADO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 t="str">
        <f>ESTADISTICA!T407</f>
        <v>APAGADO</v>
      </c>
      <c r="U408">
        <f>ESTADISTICA!U407</f>
        <v>0</v>
      </c>
      <c r="V408" t="str">
        <f>ESTADISTICA!V407</f>
        <v>APAGADO</v>
      </c>
      <c r="W408" t="str">
        <f>ESTADISTICA!W407</f>
        <v>APAGADO</v>
      </c>
      <c r="X408" t="str">
        <f>ESTADISTICA!X407</f>
        <v>APAGADO</v>
      </c>
      <c r="Y408" t="str">
        <f>ESTADISTICA!Y407</f>
        <v>APAGADO</v>
      </c>
      <c r="Z408" t="str">
        <f>ESTADISTICA!Z407</f>
        <v>APAGADO</v>
      </c>
      <c r="AA408" t="str">
        <f>ESTADISTICA!AA407</f>
        <v>APAGADO</v>
      </c>
      <c r="AB408" t="str">
        <f>ESTADISTICA!AB407</f>
        <v>APAGADO</v>
      </c>
      <c r="AC408">
        <f>ESTADISTICA!AC407</f>
        <v>0</v>
      </c>
      <c r="AD408">
        <f>ESTADISTICA!AD407</f>
        <v>0</v>
      </c>
      <c r="AE408" t="str">
        <f>ESTADISTICA!AE407</f>
        <v>APAGADO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 t="str">
        <f>ESTADISTICA!R408</f>
        <v>APAGADO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 t="str">
        <f>ESTADISTICA!S410</f>
        <v>APAGADO</v>
      </c>
      <c r="T411" t="str">
        <f>ESTADISTICA!T410</f>
        <v>APAGADO</v>
      </c>
      <c r="U411" t="str">
        <f>ESTADISTICA!U410</f>
        <v>APAGADO</v>
      </c>
      <c r="V411" t="str">
        <f>ESTADISTICA!V410</f>
        <v>APAGADO</v>
      </c>
      <c r="W411" t="str">
        <f>ESTADISTICA!W410</f>
        <v>APAGADO</v>
      </c>
      <c r="X411" t="str">
        <f>ESTADISTICA!X410</f>
        <v>APAGADO</v>
      </c>
      <c r="Y411" t="str">
        <f>ESTADISTICA!Y410</f>
        <v>APAGADO</v>
      </c>
      <c r="Z411" t="str">
        <f>ESTADISTICA!Z410</f>
        <v>APAGADO</v>
      </c>
      <c r="AA411" t="str">
        <f>ESTADISTICA!AA410</f>
        <v>APAGADO</v>
      </c>
      <c r="AB411" t="str">
        <f>ESTADISTICA!AB410</f>
        <v>APAGADO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 t="str">
        <f>ESTADISTICA!S411</f>
        <v>APAGADO</v>
      </c>
      <c r="T412" t="str">
        <f>ESTADISTICA!T411</f>
        <v>APAGADO</v>
      </c>
      <c r="U412" t="str">
        <f>ESTADISTICA!U411</f>
        <v>APAGADO</v>
      </c>
      <c r="V412" t="str">
        <f>ESTADISTICA!V411</f>
        <v>APAGADO</v>
      </c>
      <c r="W412" t="str">
        <f>ESTADISTICA!W411</f>
        <v>APAGADO</v>
      </c>
      <c r="X412" t="str">
        <f>ESTADISTICA!X411</f>
        <v>APAGADO</v>
      </c>
      <c r="Y412" t="str">
        <f>ESTADISTICA!Y411</f>
        <v>APAGADO</v>
      </c>
      <c r="Z412" t="str">
        <f>ESTADISTICA!Z411</f>
        <v>APAGADO</v>
      </c>
      <c r="AA412" t="str">
        <f>ESTADISTICA!AA411</f>
        <v>APAGADO</v>
      </c>
      <c r="AB412" t="str">
        <f>ESTADISTICA!AB411</f>
        <v>APAGADO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 t="str">
        <f>ESTADISTICA!X416</f>
        <v>APAGADO</v>
      </c>
      <c r="Y417" t="str">
        <f>ESTADISTICA!Y416</f>
        <v>APAGADO</v>
      </c>
      <c r="Z417" t="str">
        <f>ESTADISTICA!Z416</f>
        <v>APAGADO</v>
      </c>
      <c r="AA417" t="str">
        <f>ESTADISTICA!AA416</f>
        <v>APAGADO</v>
      </c>
      <c r="AB417" t="str">
        <f>ESTADISTICA!AB416</f>
        <v>APAGADO</v>
      </c>
      <c r="AC417" t="str">
        <f>ESTADISTICA!AC416</f>
        <v>APAGADO</v>
      </c>
      <c r="AD417" t="str">
        <f>ESTADISTICA!AD416</f>
        <v>APAGADO</v>
      </c>
      <c r="AE417">
        <f>ESTADISTICA!AE416</f>
        <v>0</v>
      </c>
      <c r="AF417" t="str">
        <f>ESTADISTICA!AF416</f>
        <v>APAGADO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 t="str">
        <f>ESTADISTICA!AA417</f>
        <v>APAGADO</v>
      </c>
      <c r="AB418" t="str">
        <f>ESTADISTICA!AB417</f>
        <v>APAGADO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 t="str">
        <f>ESTADISTICA!AA418</f>
        <v>APAGADO</v>
      </c>
      <c r="AB419" t="str">
        <f>ESTADISTICA!AB418</f>
        <v>APAGADO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 t="str">
        <f>ESTADISTICA!AA419</f>
        <v>APAGADO</v>
      </c>
      <c r="AB420" t="str">
        <f>ESTADISTICA!AB419</f>
        <v>APAGADO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 t="str">
        <f>ESTADISTICA!G420</f>
        <v>APAGADO</v>
      </c>
      <c r="H421" t="str">
        <f>ESTADISTICA!H420</f>
        <v>APAGADO</v>
      </c>
      <c r="I421" t="str">
        <f>ESTADISTICA!I420</f>
        <v>APAGADO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 t="str">
        <f>ESTADISTICA!M420</f>
        <v>APAGADO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 t="str">
        <f>ESTADISTICA!AA420</f>
        <v>APAGADO</v>
      </c>
      <c r="AB421" t="str">
        <f>ESTADISTICA!AB420</f>
        <v>APAGADO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 t="str">
        <f>ESTADISTICA!AA421</f>
        <v>APAGADO</v>
      </c>
      <c r="AB422" t="str">
        <f>ESTADISTICA!AB421</f>
        <v>APAGADO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 t="str">
        <f>ESTADISTICA!AA422</f>
        <v>APAGADO</v>
      </c>
      <c r="AB423" t="str">
        <f>ESTADISTICA!AB422</f>
        <v>APAGADO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 t="str">
        <f>ESTADISTICA!AA423</f>
        <v>APAGADO</v>
      </c>
      <c r="AB424" t="str">
        <f>ESTADISTICA!AB423</f>
        <v>APAGADO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 t="str">
        <f>ESTADISTICA!L424</f>
        <v>APAGADO</v>
      </c>
      <c r="M425" t="str">
        <f>ESTADISTICA!M424</f>
        <v>APAGADO</v>
      </c>
      <c r="N425" t="str">
        <f>ESTADISTICA!N424</f>
        <v>APAGADO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 t="str">
        <f>ESTADISTICA!AA424</f>
        <v>APAGADO</v>
      </c>
      <c r="AB425" t="str">
        <f>ESTADISTICA!AB424</f>
        <v>APAGADO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 t="str">
        <f>ESTADISTICA!AA426</f>
        <v>APAGADO</v>
      </c>
      <c r="AB427" t="str">
        <f>ESTADISTICA!AB426</f>
        <v>APAGADO</v>
      </c>
      <c r="AC427" t="str">
        <f>ESTADISTICA!AC426</f>
        <v>APAGADO</v>
      </c>
      <c r="AD427" t="str">
        <f>ESTADISTICA!AD426</f>
        <v>APAGADO</v>
      </c>
      <c r="AE427" t="str">
        <f>ESTADISTICA!AE426</f>
        <v>APAGADO</v>
      </c>
      <c r="AF427" t="str">
        <f>ESTADISTICA!AF426</f>
        <v>APAGADO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 t="str">
        <f>ESTADISTICA!Z428</f>
        <v>APAGADO</v>
      </c>
      <c r="AA429" t="str">
        <f>ESTADISTICA!AA428</f>
        <v>APAGADO</v>
      </c>
      <c r="AB429" t="str">
        <f>ESTADISTICA!AB428</f>
        <v>APAGADO</v>
      </c>
      <c r="AC429" t="str">
        <f>ESTADISTICA!AC428</f>
        <v>APAGADO</v>
      </c>
      <c r="AD429" t="str">
        <f>ESTADISTICA!AD428</f>
        <v>APAGADO</v>
      </c>
      <c r="AE429" t="str">
        <f>ESTADISTICA!AE428</f>
        <v>APAGADO</v>
      </c>
      <c r="AF429" t="str">
        <f>ESTADISTICA!AF428</f>
        <v>APAGADO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 t="str">
        <f>ESTADISTICA!M436</f>
        <v>APAGADO</v>
      </c>
      <c r="N437" t="str">
        <f>ESTADISTICA!N436</f>
        <v>APAGADO</v>
      </c>
      <c r="O437">
        <f>ESTADISTICA!O436</f>
        <v>0</v>
      </c>
      <c r="P437" t="str">
        <f>ESTADISTICA!P436</f>
        <v>APAGADO</v>
      </c>
      <c r="Q437" t="str">
        <f>ESTADISTICA!Q436</f>
        <v>APAGADO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 t="str">
        <f>ESTADISTICA!P438</f>
        <v>APAGADO</v>
      </c>
      <c r="Q439" t="str">
        <f>ESTADISTICA!Q438</f>
        <v>APAGADO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 t="str">
        <f>ESTADISTICA!N439</f>
        <v>APAGADO</v>
      </c>
      <c r="O440">
        <f>ESTADISTICA!O439</f>
        <v>0</v>
      </c>
      <c r="P440" t="str">
        <f>ESTADISTICA!P439</f>
        <v>APAGADO</v>
      </c>
      <c r="Q440" t="str">
        <f>ESTADISTICA!Q439</f>
        <v>APAGADO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 t="str">
        <f>ESTADISTICA!R450</f>
        <v>APAGADO</v>
      </c>
      <c r="S451" t="str">
        <f>ESTADISTICA!S450</f>
        <v>APAGADO</v>
      </c>
      <c r="T451" t="str">
        <f>ESTADISTICA!T450</f>
        <v>APAGADO</v>
      </c>
      <c r="U451" t="str">
        <f>ESTADISTICA!U450</f>
        <v>APAGADO</v>
      </c>
      <c r="V451" t="str">
        <f>ESTADISTICA!V450</f>
        <v>APAGADO</v>
      </c>
      <c r="W451" t="str">
        <f>ESTADISTICA!W450</f>
        <v>APAGADO</v>
      </c>
      <c r="X451" t="str">
        <f>ESTADISTICA!X450</f>
        <v>APAGADO</v>
      </c>
      <c r="Y451" t="str">
        <f>ESTADISTICA!Y450</f>
        <v>APAGADO</v>
      </c>
      <c r="Z451" t="str">
        <f>ESTADISTICA!Z450</f>
        <v>APAGADO</v>
      </c>
      <c r="AA451" t="str">
        <f>ESTADISTICA!AA450</f>
        <v>APAGADO</v>
      </c>
      <c r="AB451" t="str">
        <f>ESTADISTICA!AB450</f>
        <v>APAGADO</v>
      </c>
      <c r="AC451" t="str">
        <f>ESTADISTICA!AC450</f>
        <v>APAGADO</v>
      </c>
      <c r="AD451" t="str">
        <f>ESTADISTICA!AD450</f>
        <v>APAGADO</v>
      </c>
      <c r="AE451" t="str">
        <f>ESTADISTICA!AE450</f>
        <v>APAGADO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 t="str">
        <f>ESTADISTICA!R452</f>
        <v>APAGADO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 t="str">
        <f>ESTADISTICA!AE462</f>
        <v>APAGADO</v>
      </c>
      <c r="AF463" t="str">
        <f>ESTADISTICA!AF462</f>
        <v>APAGADO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 t="str">
        <f>ESTADISTICA!AE463</f>
        <v>APAGADO</v>
      </c>
      <c r="AF464" t="str">
        <f>ESTADISTICA!AF463</f>
        <v>APAGADO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 t="str">
        <f>ESTADISTICA!AE464</f>
        <v>APAGADO</v>
      </c>
      <c r="AF465" t="str">
        <f>ESTADISTICA!AF464</f>
        <v>APAGADO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 t="str">
        <f>ESTADISTICA!AE472</f>
        <v>APAGADO</v>
      </c>
      <c r="AF473" t="str">
        <f>ESTADISTICA!AF472</f>
        <v>APAGADO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 t="str">
        <f>ESTADISTICA!AE473</f>
        <v>APAGADO</v>
      </c>
      <c r="AF474" t="str">
        <f>ESTADISTICA!AF473</f>
        <v>APAGADO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 t="str">
        <f>ESTADISTICA!AE476</f>
        <v>APAGADO</v>
      </c>
      <c r="AF477" t="str">
        <f>ESTADISTICA!AF476</f>
        <v>APAGADO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 t="str">
        <f>ESTADISTICA!AF477</f>
        <v>APAGADO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 t="str">
        <f>ESTADISTICA!AE480</f>
        <v>APAGADO</v>
      </c>
      <c r="AF481" t="str">
        <f>ESTADISTICA!AF480</f>
        <v>APAGADO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 t="str">
        <f>ESTADISTICA!AE481</f>
        <v>APAGADO</v>
      </c>
      <c r="AF482" t="str">
        <f>ESTADISTICA!AF481</f>
        <v>APAGADO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 t="str">
        <f>ESTADISTICA!AF484</f>
        <v>APAGADO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 t="str">
        <f>ESTADISTICA!AE486</f>
        <v>APAGADO</v>
      </c>
      <c r="AF487" t="str">
        <f>ESTADISTICA!AF486</f>
        <v>APAGADO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 t="str">
        <f>ESTADISTICA!AE487</f>
        <v>APAGADO</v>
      </c>
      <c r="AF488" t="str">
        <f>ESTADISTICA!AF487</f>
        <v>APAGADO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 t="str">
        <f>ESTADISTICA!AE494</f>
        <v>APAGADO</v>
      </c>
      <c r="AF495" t="str">
        <f>ESTADISTICA!AF494</f>
        <v>APAGADO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 t="str">
        <f>ESTADISTICA!AF495</f>
        <v>APAGADO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 t="str">
        <f>ESTADISTICA!AF496</f>
        <v>APAGADO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 t="str">
        <f>ESTADISTICA!AF497</f>
        <v>APAGADO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 t="str">
        <f>ESTADISTICA!AF502</f>
        <v>APAGADO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 t="str">
        <f>ESTADISTICA!AF508</f>
        <v>APAGADO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 t="str">
        <f>ESTADISTICA!AF509</f>
        <v>APAGADO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 t="str">
        <f>ESTADISTICA!AE511</f>
        <v>APAGADO</v>
      </c>
      <c r="AF512" t="str">
        <f>ESTADISTICA!AF511</f>
        <v>APAGADO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 t="str">
        <f>ESTADISTICA!T516</f>
        <v>APAGADO</v>
      </c>
      <c r="U517" t="str">
        <f>ESTADISTICA!U516</f>
        <v>APAGADO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 t="str">
        <f>ESTADISTICA!X517</f>
        <v>APAGADO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 t="str">
        <f>ESTADISTICA!AB517</f>
        <v>APAGADO</v>
      </c>
      <c r="AC518" t="str">
        <f>ESTADISTICA!AC517</f>
        <v>APAGADO</v>
      </c>
      <c r="AD518" t="str">
        <f>ESTADISTICA!AD517</f>
        <v>APAGADO</v>
      </c>
      <c r="AE518" t="str">
        <f>ESTADISTICA!AE517</f>
        <v>APAGADO</v>
      </c>
      <c r="AF518" t="str">
        <f>ESTADISTICA!AF517</f>
        <v>APAGADO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 t="str">
        <f>ESTADISTICA!AF520</f>
        <v>APAGADO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 t="str">
        <f>ESTADISTICA!AF524</f>
        <v>APAGADO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 t="str">
        <f>ESTADISTICA!AE534</f>
        <v>APAGADO</v>
      </c>
      <c r="AF535" t="str">
        <f>ESTADISTICA!AF534</f>
        <v>APAGADO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 t="str">
        <f>ESTADISTICA!AF535</f>
        <v>APAGADO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39</v>
      </c>
      <c r="G2" s="18">
        <f>COUNTIFS(G4:G501, "=APAGADO",E4:E501,"=Fibra Optica")</f>
        <v>35</v>
      </c>
      <c r="H2" s="18">
        <f>COUNTIFS(H4:H501, "=APAGADO",E4:E501,"=Fibra Optica")</f>
        <v>45</v>
      </c>
      <c r="I2" s="18">
        <f>COUNTIFS(I4:I501, "=APAGADO",E4:E501,"=Fibra Optica")</f>
        <v>47</v>
      </c>
      <c r="J2" s="18">
        <f>COUNTIFS(J4:J501, "=APAGADO",E4:E501,"=Fibra Optica")</f>
        <v>49</v>
      </c>
      <c r="K2" s="18">
        <f>COUNTIFS(K4:K501, "=APAGADO",E4:E501,"=Fibra Optica")</f>
        <v>66</v>
      </c>
      <c r="L2" s="18">
        <f>COUNTIFS(L4:L501, "=APAGADO",E4:E501,"=Fibra Optica")</f>
        <v>33</v>
      </c>
      <c r="M2" s="18">
        <f>COUNTIFS(M4:M501, "=APAGADO",E4:E501,"=Fibra Optica")</f>
        <v>33</v>
      </c>
      <c r="N2" s="18">
        <f>COUNTIFS(N4:N501, "=APAGADO",E4:E501,"=Fibra Optica")</f>
        <v>39</v>
      </c>
      <c r="O2" s="18">
        <f>COUNTIFS(O4:O501, "=APAGADO",E4:E501,"=Fibra Optica")</f>
        <v>27</v>
      </c>
      <c r="P2" s="18">
        <f>COUNTIFS(P4:P601, "=APAGADO",E4:E601,"=Fibra Optica")</f>
        <v>31</v>
      </c>
      <c r="Q2" s="18">
        <f>COUNTIFS(Q4:Q501, "=APAGADO",E4:E501,"=Fibra Optica")</f>
        <v>36</v>
      </c>
      <c r="R2" s="18">
        <f>COUNTIFS(R4:R501, "=APAGADO",E4:E501,"=Fibra Optica")</f>
        <v>27</v>
      </c>
      <c r="S2" s="18">
        <f>COUNTIFS(S4:S501, "=APAGADO",E4:E501,"=Fibra Optica")</f>
        <v>28</v>
      </c>
      <c r="T2" s="18">
        <f>COUNTIFS(T4:T501, "=APAGADO",E4:E501,"=Fibra Optica")</f>
        <v>28</v>
      </c>
      <c r="U2" s="18">
        <f>COUNTIFS(U4:U501, "=APAGADO",E4:E501,"=Fibra Optica")</f>
        <v>25</v>
      </c>
      <c r="V2" s="18">
        <f>COUNTIFS(V4:V501, "=APAGADO",E4:E501,"=Fibra Optica")</f>
        <v>25</v>
      </c>
      <c r="W2" s="18">
        <f>COUNTIFS(W4:W501, "=APAGADO",E4:E501,"=Fibra Optica")</f>
        <v>30</v>
      </c>
      <c r="X2" s="18">
        <f>COUNTIFS(X4:X501, "=APAGADO",E4:E501,"=Fibra Optica")</f>
        <v>24</v>
      </c>
      <c r="Y2" s="18">
        <f>COUNTIFS(Y4:Y501, "=APAGADO",E4:E501,"=Fibra Optica")</f>
        <v>25</v>
      </c>
      <c r="Z2" s="18">
        <f>COUNTIFS(Z4:Z501, "=APAGADO",E4:E501,"=Fibra Optica")</f>
        <v>68</v>
      </c>
      <c r="AA2" s="18">
        <f>COUNTIFS(AA4:AA501, "=APAGADO",E4:E501,"=Fibra Optica")</f>
        <v>52</v>
      </c>
      <c r="AB2" s="18">
        <f>COUNTIFS(AB4:AB501, "=APAGADO",E4:E501,"=Fibra Optica")</f>
        <v>57</v>
      </c>
      <c r="AC2" s="18">
        <f>COUNTIFS(AC4:AC601, "=APAGADO",E4:E601,"=Fibra Optica")</f>
        <v>26</v>
      </c>
      <c r="AD2" s="18">
        <f>COUNTIFS(AD4:AD501, "=APAGADO",E4:E501,"=Fibra Optica")</f>
        <v>28</v>
      </c>
      <c r="AE2" s="18">
        <f>COUNTIFS(AE4:AE501, "=APAGADO",E4:E501,"=Fibra Optica")</f>
        <v>23</v>
      </c>
      <c r="AF2" s="18">
        <f>COUNTIFS(AF4:AF501, "=APAGADO",E4:E501,"=Fibra Optica")</f>
        <v>20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 t="str">
        <f>'RESUMEN TOTAL'!AF7</f>
        <v>APAGADO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 t="str">
        <f>'RESUMEN TOTAL'!AF10</f>
        <v>APAGADO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 t="str">
        <f>'RESUMEN TOTAL'!AF13</f>
        <v>APAGADO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 t="str">
        <f>'RESUMEN TOTAL'!AL29</f>
        <v>APAGADO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 t="str">
        <f>'RESUMEN TOTAL'!AJ30</f>
        <v>APAGADO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 t="str">
        <f>'RESUMEN TOTAL'!AF58</f>
        <v>APAGADO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 t="str">
        <f>'RESUMEN TOTAL'!AF60</f>
        <v>APAGADO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 t="str">
        <f>'RESUMEN TOTAL'!AF62</f>
        <v>APAGADO</v>
      </c>
      <c r="AA59">
        <f>'RESUMEN TOTAL'!AG62</f>
        <v>0</v>
      </c>
      <c r="AB59" t="str">
        <f>'RESUMEN TOTAL'!AH62</f>
        <v>APAGADO</v>
      </c>
      <c r="AC59" t="str">
        <f>'RESUMEN TOTAL'!AI62</f>
        <v>APAGADO</v>
      </c>
      <c r="AD59" t="str">
        <f>'RESUMEN TOTAL'!AJ62</f>
        <v>APAGADO</v>
      </c>
      <c r="AE59" t="str">
        <f>'RESUMEN TOTAL'!AK62</f>
        <v>APAGADO</v>
      </c>
      <c r="AF59" t="str">
        <f>'RESUMEN TOTAL'!AL62</f>
        <v>APAGADO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 t="str">
        <f>'RESUMEN TOTAL'!AF85</f>
        <v>APAGADO</v>
      </c>
      <c r="AA82" t="str">
        <f>'RESUMEN TOTAL'!AG85</f>
        <v>APAGADO</v>
      </c>
      <c r="AB82" t="str">
        <f>'RESUMEN TOTAL'!AH85</f>
        <v>APAGADO</v>
      </c>
      <c r="AC82" t="str">
        <f>'RESUMEN TOTAL'!AI85</f>
        <v>APAGADO</v>
      </c>
      <c r="AD82" t="str">
        <f>'RESUMEN TOTAL'!AJ85</f>
        <v>APAGADO</v>
      </c>
      <c r="AE82" t="str">
        <f>'RESUMEN TOTAL'!AK85</f>
        <v>APAGADO</v>
      </c>
      <c r="AF82" t="str">
        <f>'RESUMEN TOTAL'!AL85</f>
        <v>APAGADO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 t="str">
        <f>'RESUMEN TOTAL'!AF86</f>
        <v>APAGADO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 t="str">
        <f>'RESUMEN TOTAL'!AK90</f>
        <v>APAGADO</v>
      </c>
      <c r="AF87" t="str">
        <f>'RESUMEN TOTAL'!AL90</f>
        <v>APAGADO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 t="str">
        <f>'RESUMEN TOTAL'!AL91</f>
        <v>APAGADO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 t="str">
        <f>'RESUMEN TOTAL'!AF102</f>
        <v>APAGADO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 t="str">
        <f>'RESUMEN TOTAL'!AF103</f>
        <v>APAGADO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 t="str">
        <f>'RESUMEN TOTAL'!AG105</f>
        <v>APAGADO</v>
      </c>
      <c r="AB102">
        <f>'RESUMEN TOTAL'!AH105</f>
        <v>0</v>
      </c>
      <c r="AC102">
        <f>'RESUMEN TOTAL'!AI105</f>
        <v>0</v>
      </c>
      <c r="AD102" t="str">
        <f>'RESUMEN TOTAL'!AJ105</f>
        <v>APAGADO</v>
      </c>
      <c r="AE102" t="str">
        <f>'RESUMEN TOTAL'!AK105</f>
        <v>APAGADO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 t="str">
        <f>'RESUMEN TOTAL'!AK117</f>
        <v>APAGADO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 t="str">
        <f>'RESUMEN TOTAL'!AG119</f>
        <v>APAGADO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 t="str">
        <f>'RESUMEN TOTAL'!AL130</f>
        <v>APAGADO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 t="str">
        <f>'RESUMEN TOTAL'!AL160</f>
        <v>APAGADO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 t="str">
        <f>'RESUMEN TOTAL'!AL168</f>
        <v>APAGADO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 t="str">
        <f>'RESUMEN TOTAL'!AK171</f>
        <v>APAGADO</v>
      </c>
      <c r="AF165" t="str">
        <f>'RESUMEN TOTAL'!AL171</f>
        <v>APAGADO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 t="str">
        <f>'RESUMEN TOTAL'!AK172</f>
        <v>APAGADO</v>
      </c>
      <c r="AF166" t="str">
        <f>'RESUMEN TOTAL'!AL172</f>
        <v>APAGADO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 t="str">
        <f>'RESUMEN TOTAL'!AA173</f>
        <v>APAGADO</v>
      </c>
      <c r="V167" t="str">
        <f>'RESUMEN TOTAL'!AB173</f>
        <v>APAGADO</v>
      </c>
      <c r="W167" t="str">
        <f>'RESUMEN TOTAL'!AC173</f>
        <v>APAGADO</v>
      </c>
      <c r="X167" t="str">
        <f>'RESUMEN TOTAL'!AD173</f>
        <v>APAGADO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 t="str">
        <f>'RESUMEN TOTAL'!AK173</f>
        <v>APAGADO</v>
      </c>
      <c r="AF167" t="str">
        <f>'RESUMEN TOTAL'!AL173</f>
        <v>APAGADO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 t="str">
        <f>'RESUMEN TOTAL'!AL179</f>
        <v>APAGADO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 t="str">
        <f>'RESUMEN TOTAL'!AL180</f>
        <v>APAGADO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 t="str">
        <f>'RESUMEN TOTAL'!AL181</f>
        <v>APAGADO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 t="str">
        <f>'RESUMEN TOTAL'!AC198</f>
        <v>APAGADO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 t="str">
        <f>'RESUMEN TOTAL'!AH199</f>
        <v>APAGADO</v>
      </c>
      <c r="AC192" t="str">
        <f>'RESUMEN TOTAL'!AI199</f>
        <v>APAGADO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 t="str">
        <f>'RESUMEN TOTAL'!AK205</f>
        <v>APAGADO</v>
      </c>
      <c r="AF198" t="str">
        <f>'RESUMEN TOTAL'!AL205</f>
        <v>APAGADO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 t="str">
        <f>'RESUMEN TOTAL'!AF214</f>
        <v>APAGADO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 t="str">
        <f>'RESUMEN TOTAL'!AL222</f>
        <v>APAGADO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 t="str">
        <f>'RESUMEN TOTAL'!AK228</f>
        <v>APAGADO</v>
      </c>
      <c r="AF220" t="str">
        <f>'RESUMEN TOTAL'!AL228</f>
        <v>APAGADO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 t="str">
        <f>'RESUMEN TOTAL'!AF230</f>
        <v>APAGADO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 t="str">
        <f>'RESUMEN TOTAL'!AI238</f>
        <v>APAGADO</v>
      </c>
      <c r="AD230" t="str">
        <f>'RESUMEN TOTAL'!AJ238</f>
        <v>APAGADO</v>
      </c>
      <c r="AE230" t="str">
        <f>'RESUMEN TOTAL'!AK238</f>
        <v>APAGADO</v>
      </c>
      <c r="AF230" t="str">
        <f>'RESUMEN TOTAL'!AL238</f>
        <v>APAGADO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 t="str">
        <f>'RESUMEN TOTAL'!AI240</f>
        <v>APAGADO</v>
      </c>
      <c r="AD232" t="str">
        <f>'RESUMEN TOTAL'!AJ240</f>
        <v>APAGADO</v>
      </c>
      <c r="AE232" t="str">
        <f>'RESUMEN TOTAL'!AK240</f>
        <v>APAGADO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 t="str">
        <f>'RESUMEN TOTAL'!AB250</f>
        <v>APAGADO</v>
      </c>
      <c r="W242" t="str">
        <f>'RESUMEN TOTAL'!AC250</f>
        <v>APAGADO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 t="str">
        <f>'RESUMEN TOTAL'!AK252</f>
        <v>APAGADO</v>
      </c>
      <c r="AF244" t="str">
        <f>'RESUMEN TOTAL'!AL252</f>
        <v>APAGADO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 t="str">
        <f>'RESUMEN TOTAL'!AI254</f>
        <v>APAGADO</v>
      </c>
      <c r="AD246" t="str">
        <f>'RESUMEN TOTAL'!AJ254</f>
        <v>APAGADO</v>
      </c>
      <c r="AE246" t="str">
        <f>'RESUMEN TOTAL'!AK254</f>
        <v>APAGADO</v>
      </c>
      <c r="AF246" t="str">
        <f>'RESUMEN TOTAL'!AL254</f>
        <v>APAGADO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 t="str">
        <f>'RESUMEN TOTAL'!AK257</f>
        <v>APAGADO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 t="str">
        <f>'RESUMEN TOTAL'!AF270</f>
        <v>APAGADO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 t="str">
        <f>'RESUMEN TOTAL'!AF272</f>
        <v>APAGADO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 t="str">
        <f>'RESUMEN TOTAL'!AF273</f>
        <v>APAGADO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 t="str">
        <f>'RESUMEN TOTAL'!AF274</f>
        <v>APAGADO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 t="str">
        <f>'RESUMEN TOTAL'!AF275</f>
        <v>APAGADO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 t="str">
        <f>'RESUMEN TOTAL'!AF276</f>
        <v>APAGADO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 t="str">
        <f>'RESUMEN TOTAL'!AF277</f>
        <v>APAGADO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>
        <f>'RESUMEN TOTAL'!AA278</f>
        <v>0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 t="str">
        <f>'RESUMEN TOTAL'!AF279</f>
        <v>APAGADO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 t="str">
        <f>'RESUMEN TOTAL'!AF280</f>
        <v>APAGADO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 t="str">
        <f>'RESUMEN TOTAL'!AF281</f>
        <v>APAGADO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 t="str">
        <f>'RESUMEN TOTAL'!AH286</f>
        <v>APAGADO</v>
      </c>
      <c r="AC277" t="str">
        <f>'RESUMEN TOTAL'!AI286</f>
        <v>APAGADO</v>
      </c>
      <c r="AD277" t="str">
        <f>'RESUMEN TOTAL'!AJ286</f>
        <v>APAGADO</v>
      </c>
      <c r="AE277" t="str">
        <f>'RESUMEN TOTAL'!AK286</f>
        <v>APAGADO</v>
      </c>
      <c r="AF277" t="str">
        <f>'RESUMEN TOTAL'!AL286</f>
        <v>APAGADO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 t="str">
        <f>'RESUMEN TOTAL'!AJ287</f>
        <v>APAGADO</v>
      </c>
      <c r="AE278" t="str">
        <f>'RESUMEN TOTAL'!AK287</f>
        <v>APAGADO</v>
      </c>
      <c r="AF278" t="str">
        <f>'RESUMEN TOTAL'!AL287</f>
        <v>APAGADO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 t="str">
        <f>'RESUMEN TOTAL'!AJ298</f>
        <v>APAGADO</v>
      </c>
      <c r="AE289" t="str">
        <f>'RESUMEN TOTAL'!AK298</f>
        <v>APAGADO</v>
      </c>
      <c r="AF289" t="str">
        <f>'RESUMEN TOTAL'!AL298</f>
        <v>APAGADO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 t="str">
        <f>'RESUMEN TOTAL'!AH299</f>
        <v>APAGADO</v>
      </c>
      <c r="AC290" t="str">
        <f>'RESUMEN TOTAL'!AI299</f>
        <v>APAGADO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 t="str">
        <f>'RESUMEN TOTAL'!AF300</f>
        <v>APAGADO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 t="str">
        <f>'RESUMEN TOTAL'!AG301</f>
        <v>APAGADO</v>
      </c>
      <c r="AB292" t="str">
        <f>'RESUMEN TOTAL'!AH301</f>
        <v>APAGADO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 t="str">
        <f>'RESUMEN TOTAL'!AG302</f>
        <v>APAGADO</v>
      </c>
      <c r="AB293" t="str">
        <f>'RESUMEN TOTAL'!AH302</f>
        <v>APAGADO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 t="str">
        <f>'RESUMEN TOTAL'!AG303</f>
        <v>APAGADO</v>
      </c>
      <c r="AB294" t="str">
        <f>'RESUMEN TOTAL'!AH303</f>
        <v>APAGADO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 t="str">
        <f>'RESUMEN TOTAL'!AG308</f>
        <v>APAGADO</v>
      </c>
      <c r="AB298" t="str">
        <f>'RESUMEN TOTAL'!AH308</f>
        <v>APAGADO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 t="str">
        <f>'RESUMEN TOTAL'!AG309</f>
        <v>APAGADO</v>
      </c>
      <c r="AB299" t="str">
        <f>'RESUMEN TOTAL'!AH309</f>
        <v>APAGADO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 t="str">
        <f>'RESUMEN TOTAL'!AG310</f>
        <v>APAGADO</v>
      </c>
      <c r="AB300" t="str">
        <f>'RESUMEN TOTAL'!AH310</f>
        <v>APAGADO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 t="str">
        <f>'RESUMEN TOTAL'!AG311</f>
        <v>APAGADO</v>
      </c>
      <c r="AB301" t="str">
        <f>'RESUMEN TOTAL'!AH311</f>
        <v>APAGADO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 t="str">
        <f>'RESUMEN TOTAL'!AG312</f>
        <v>APAGADO</v>
      </c>
      <c r="AB302" t="str">
        <f>'RESUMEN TOTAL'!AH312</f>
        <v>APAGADO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 t="str">
        <f>'RESUMEN TOTAL'!AG313</f>
        <v>APAGADO</v>
      </c>
      <c r="AB303" t="str">
        <f>'RESUMEN TOTAL'!AH313</f>
        <v>APAGADO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 t="str">
        <f>'RESUMEN TOTAL'!AG314</f>
        <v>APAGADO</v>
      </c>
      <c r="AB304" t="str">
        <f>'RESUMEN TOTAL'!AH314</f>
        <v>APAGADO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 t="str">
        <f>'RESUMEN TOTAL'!AG315</f>
        <v>APAGADO</v>
      </c>
      <c r="AB305" t="str">
        <f>'RESUMEN TOTAL'!AH315</f>
        <v>APAGADO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 t="str">
        <f>'RESUMEN TOTAL'!AG316</f>
        <v>APAGADO</v>
      </c>
      <c r="AB306" t="str">
        <f>'RESUMEN TOTAL'!AH316</f>
        <v>APAGADO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 t="str">
        <f>'RESUMEN TOTAL'!AG317</f>
        <v>APAGADO</v>
      </c>
      <c r="AB307" t="str">
        <f>'RESUMEN TOTAL'!AH317</f>
        <v>APAGADO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 t="str">
        <f>'RESUMEN TOTAL'!AG318</f>
        <v>APAGADO</v>
      </c>
      <c r="AB308" t="str">
        <f>'RESUMEN TOTAL'!AH318</f>
        <v>APAGADO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 t="str">
        <f>'RESUMEN TOTAL'!AG319</f>
        <v>APAGADO</v>
      </c>
      <c r="AB309" t="str">
        <f>'RESUMEN TOTAL'!AH319</f>
        <v>APAGADO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 t="str">
        <f>'RESUMEN TOTAL'!AK320</f>
        <v>APAGADO</v>
      </c>
      <c r="AF310" t="str">
        <f>'RESUMEN TOTAL'!AL320</f>
        <v>APAGADO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 t="str">
        <f>'RESUMEN TOTAL'!AA344</f>
        <v>APAGADO</v>
      </c>
      <c r="V334" t="str">
        <f>'RESUMEN TOTAL'!AB344</f>
        <v>APAGADO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 t="str">
        <f>'RESUMEN TOTAL'!AK344</f>
        <v>APAGADO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 t="str">
        <f>'RESUMEN TOTAL'!AA345</f>
        <v>APAGADO</v>
      </c>
      <c r="V335" t="str">
        <f>'RESUMEN TOTAL'!AB345</f>
        <v>APAGADO</v>
      </c>
      <c r="W335">
        <f>'RESUMEN TOTAL'!AC345</f>
        <v>0</v>
      </c>
      <c r="X335" t="str">
        <f>'RESUMEN TOTAL'!AD345</f>
        <v>APAGADO</v>
      </c>
      <c r="Y335" t="str">
        <f>'RESUMEN TOTAL'!AE345</f>
        <v>APAGADO</v>
      </c>
      <c r="Z335" t="str">
        <f>'RESUMEN TOTAL'!AF345</f>
        <v>APAGADO</v>
      </c>
      <c r="AA335" t="str">
        <f>'RESUMEN TOTAL'!AG345</f>
        <v>APAGADO</v>
      </c>
      <c r="AB335" t="str">
        <f>'RESUMEN TOTAL'!AH345</f>
        <v>APAGADO</v>
      </c>
      <c r="AC335" t="str">
        <f>'RESUMEN TOTAL'!AI345</f>
        <v>APAGADO</v>
      </c>
      <c r="AD335">
        <f>'RESUMEN TOTAL'!AJ345</f>
        <v>0</v>
      </c>
      <c r="AE335" t="str">
        <f>'RESUMEN TOTAL'!AK345</f>
        <v>APAGADO</v>
      </c>
      <c r="AF335" t="str">
        <f>'RESUMEN TOTAL'!AL345</f>
        <v>APAGADO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 t="str">
        <f>'RESUMEN TOTAL'!AD355</f>
        <v>APAGADO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 t="str">
        <f>'RESUMEN TOTAL'!AB356</f>
        <v>APAGADO</v>
      </c>
      <c r="W346">
        <f>'RESUMEN TOTAL'!AC356</f>
        <v>0</v>
      </c>
      <c r="X346">
        <f>'RESUMEN TOTAL'!AD356</f>
        <v>0</v>
      </c>
      <c r="Y346" t="str">
        <f>'RESUMEN TOTAL'!AE356</f>
        <v>APAGADO</v>
      </c>
      <c r="Z346" t="str">
        <f>'RESUMEN TOTAL'!AF356</f>
        <v>APAGADO</v>
      </c>
      <c r="AA346" t="str">
        <f>'RESUMEN TOTAL'!AG356</f>
        <v>APAGADO</v>
      </c>
      <c r="AB346" t="str">
        <f>'RESUMEN TOTAL'!AH356</f>
        <v>APAGADO</v>
      </c>
      <c r="AC346" t="str">
        <f>'RESUMEN TOTAL'!AI356</f>
        <v>APAGADO</v>
      </c>
      <c r="AD346" t="str">
        <f>'RESUMEN TOTAL'!AJ356</f>
        <v>APAGADO</v>
      </c>
      <c r="AE346" t="str">
        <f>'RESUMEN TOTAL'!AK356</f>
        <v>APAGADO</v>
      </c>
      <c r="AF346" t="str">
        <f>'RESUMEN TOTAL'!AL356</f>
        <v>APAGADO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 t="str">
        <f>'RESUMEN TOTAL'!AB357</f>
        <v>APAGADO</v>
      </c>
      <c r="W347">
        <f>'RESUMEN TOTAL'!AC357</f>
        <v>0</v>
      </c>
      <c r="X347" t="str">
        <f>'RESUMEN TOTAL'!AD357</f>
        <v>APAGADO</v>
      </c>
      <c r="Y347" t="str">
        <f>'RESUMEN TOTAL'!AE357</f>
        <v>APAGADO</v>
      </c>
      <c r="Z347" t="str">
        <f>'RESUMEN TOTAL'!AF357</f>
        <v>APAGADO</v>
      </c>
      <c r="AA347">
        <f>'RESUMEN TOTAL'!AG357</f>
        <v>0</v>
      </c>
      <c r="AB347" t="str">
        <f>'RESUMEN TOTAL'!AH357</f>
        <v>APAGADO</v>
      </c>
      <c r="AC347" t="str">
        <f>'RESUMEN TOTAL'!AI357</f>
        <v>APAGADO</v>
      </c>
      <c r="AD347" t="str">
        <f>'RESUMEN TOTAL'!AJ357</f>
        <v>APAGADO</v>
      </c>
      <c r="AE347" t="str">
        <f>'RESUMEN TOTAL'!AK357</f>
        <v>APAGADO</v>
      </c>
      <c r="AF347" t="str">
        <f>'RESUMEN TOTAL'!AL357</f>
        <v>APAGADO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 t="str">
        <f>'RESUMEN TOTAL'!AJ358</f>
        <v>APAGADO</v>
      </c>
      <c r="AE348" t="str">
        <f>'RESUMEN TOTAL'!AK358</f>
        <v>APAGADO</v>
      </c>
      <c r="AF348" t="str">
        <f>'RESUMEN TOTAL'!AL358</f>
        <v>APAGADO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 t="str">
        <f>'RESUMEN TOTAL'!AJ361</f>
        <v>APAGADO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 t="str">
        <f>'RESUMEN TOTAL'!AJ362</f>
        <v>APAGADO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 t="str">
        <f>'RESUMEN TOTAL'!AF365</f>
        <v>APAGADO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 t="str">
        <f>'RESUMEN TOTAL'!AF366</f>
        <v>APAGADO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 t="str">
        <f>'RESUMEN TOTAL'!AF367</f>
        <v>APAGADO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 t="str">
        <f>'RESUMEN TOTAL'!AF370</f>
        <v>APAGADO</v>
      </c>
      <c r="AA360" t="str">
        <f>'RESUMEN TOTAL'!AG370</f>
        <v>APAGADO</v>
      </c>
      <c r="AB360" t="str">
        <f>'RESUMEN TOTAL'!AH370</f>
        <v>APAGADO</v>
      </c>
      <c r="AC360" t="str">
        <f>'RESUMEN TOTAL'!AI370</f>
        <v>APAGADO</v>
      </c>
      <c r="AD360" t="str">
        <f>'RESUMEN TOTAL'!AJ370</f>
        <v>APAGADO</v>
      </c>
      <c r="AE360" t="str">
        <f>'RESUMEN TOTAL'!AK370</f>
        <v>APAGADO</v>
      </c>
      <c r="AF360" t="str">
        <f>'RESUMEN TOTAL'!AL370</f>
        <v>APAGADO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 t="str">
        <f>'RESUMEN TOTAL'!AF372</f>
        <v>APAGADO</v>
      </c>
      <c r="AA362" t="str">
        <f>'RESUMEN TOTAL'!AG372</f>
        <v>APAGADO</v>
      </c>
      <c r="AB362" t="str">
        <f>'RESUMEN TOTAL'!AH372</f>
        <v>APAGADO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 t="str">
        <f>'RESUMEN TOTAL'!AF375</f>
        <v>APAGADO</v>
      </c>
      <c r="AA365" t="str">
        <f>'RESUMEN TOTAL'!AG375</f>
        <v>APAGADO</v>
      </c>
      <c r="AB365" t="str">
        <f>'RESUMEN TOTAL'!AH375</f>
        <v>APAGADO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 t="str">
        <f>'RESUMEN TOTAL'!AG376</f>
        <v>APAGADO</v>
      </c>
      <c r="AB366" t="str">
        <f>'RESUMEN TOTAL'!AH376</f>
        <v>APAGADO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 t="str">
        <f>'RESUMEN TOTAL'!AF377</f>
        <v>APAGADO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 t="str">
        <f>'RESUMEN TOTAL'!AF378</f>
        <v>APAGADO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 t="str">
        <f>'RESUMEN TOTAL'!AK386</f>
        <v>APAGADO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 t="str">
        <f>'RESUMEN TOTAL'!AK387</f>
        <v>APAGADO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 t="str">
        <f>'RESUMEN TOTAL'!AC395</f>
        <v>APAGADO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 t="str">
        <f>'RESUMEN TOTAL'!AE397</f>
        <v>APAGADO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 t="str">
        <f>'RESUMEN TOTAL'!AA398</f>
        <v>APAGADO</v>
      </c>
      <c r="V387" t="str">
        <f>'RESUMEN TOTAL'!AB398</f>
        <v>APAGADO</v>
      </c>
      <c r="W387" t="str">
        <f>'RESUMEN TOTAL'!AC398</f>
        <v>APAGADO</v>
      </c>
      <c r="X387" t="str">
        <f>'RESUMEN TOTAL'!AD398</f>
        <v>APAGADO</v>
      </c>
      <c r="Y387" t="str">
        <f>'RESUMEN TOTAL'!AE398</f>
        <v>APAGADO</v>
      </c>
      <c r="Z387" t="str">
        <f>'RESUMEN TOTAL'!AF398</f>
        <v>APAGADO</v>
      </c>
      <c r="AA387" t="str">
        <f>'RESUMEN TOTAL'!AG398</f>
        <v>APAGADO</v>
      </c>
      <c r="AB387" t="str">
        <f>'RESUMEN TOTAL'!AH398</f>
        <v>APAGADO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 t="str">
        <f>'RESUMEN TOTAL'!AA405</f>
        <v>APAGADO</v>
      </c>
      <c r="V394" t="str">
        <f>'RESUMEN TOTAL'!AB405</f>
        <v>APAGADO</v>
      </c>
      <c r="W394" t="str">
        <f>'RESUMEN TOTAL'!AC405</f>
        <v>APAGADO</v>
      </c>
      <c r="X394" t="str">
        <f>'RESUMEN TOTAL'!AD405</f>
        <v>APAGADO</v>
      </c>
      <c r="Y394" t="str">
        <f>'RESUMEN TOTAL'!AE405</f>
        <v>APAGADO</v>
      </c>
      <c r="Z394" t="str">
        <f>'RESUMEN TOTAL'!AF405</f>
        <v>APAGADO</v>
      </c>
      <c r="AA394" t="str">
        <f>'RESUMEN TOTAL'!AG405</f>
        <v>APAGADO</v>
      </c>
      <c r="AB394" t="str">
        <f>'RESUMEN TOTAL'!AH405</f>
        <v>APAGADO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 t="str">
        <f>'RESUMEN TOTAL'!AE406</f>
        <v>APAGADO</v>
      </c>
      <c r="Z395" t="str">
        <f>'RESUMEN TOTAL'!AF406</f>
        <v>APAGADO</v>
      </c>
      <c r="AA395" t="str">
        <f>'RESUMEN TOTAL'!AG406</f>
        <v>APAGADO</v>
      </c>
      <c r="AB395" t="str">
        <f>'RESUMEN TOTAL'!AH406</f>
        <v>APAGADO</v>
      </c>
      <c r="AC395">
        <f>'RESUMEN TOTAL'!AI406</f>
        <v>0</v>
      </c>
      <c r="AD395" t="str">
        <f>'RESUMEN TOTAL'!AJ406</f>
        <v>APAGADO</v>
      </c>
      <c r="AE395" t="str">
        <f>'RESUMEN TOTAL'!AK406</f>
        <v>APAGADO</v>
      </c>
      <c r="AF395" t="str">
        <f>'RESUMEN TOTAL'!AL406</f>
        <v>APAGADO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 t="str">
        <f>'RESUMEN TOTAL'!Y410</f>
        <v>APAGADO</v>
      </c>
      <c r="T399" t="str">
        <f>'RESUMEN TOTAL'!Z410</f>
        <v>APAGADO</v>
      </c>
      <c r="U399" t="str">
        <f>'RESUMEN TOTAL'!AA410</f>
        <v>APAGADO</v>
      </c>
      <c r="V399" t="str">
        <f>'RESUMEN TOTAL'!AB410</f>
        <v>APAGADO</v>
      </c>
      <c r="W399" t="str">
        <f>'RESUMEN TOTAL'!AC410</f>
        <v>APAGADO</v>
      </c>
      <c r="X399" t="str">
        <f>'RESUMEN TOTAL'!AD410</f>
        <v>APAGADO</v>
      </c>
      <c r="Y399" t="str">
        <f>'RESUMEN TOTAL'!AE410</f>
        <v>APAGADO</v>
      </c>
      <c r="Z399" t="str">
        <f>'RESUMEN TOTAL'!AF410</f>
        <v>APAGADO</v>
      </c>
      <c r="AA399" t="str">
        <f>'RESUMEN TOTAL'!AG410</f>
        <v>APAGADO</v>
      </c>
      <c r="AB399" t="str">
        <f>'RESUMEN TOTAL'!AH410</f>
        <v>APAGADO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 t="str">
        <f>'RESUMEN TOTAL'!Z413</f>
        <v>APAGADO</v>
      </c>
      <c r="U402">
        <f>'RESUMEN TOTAL'!AA413</f>
        <v>0</v>
      </c>
      <c r="V402" t="str">
        <f>'RESUMEN TOTAL'!AB413</f>
        <v>APAGADO</v>
      </c>
      <c r="W402" t="str">
        <f>'RESUMEN TOTAL'!AC413</f>
        <v>APAGADO</v>
      </c>
      <c r="X402" t="str">
        <f>'RESUMEN TOTAL'!AD413</f>
        <v>APAGADO</v>
      </c>
      <c r="Y402" t="str">
        <f>'RESUMEN TOTAL'!AE413</f>
        <v>APAGADO</v>
      </c>
      <c r="Z402" t="str">
        <f>'RESUMEN TOTAL'!AF413</f>
        <v>APAGADO</v>
      </c>
      <c r="AA402" t="str">
        <f>'RESUMEN TOTAL'!AG413</f>
        <v>APAGADO</v>
      </c>
      <c r="AB402" t="str">
        <f>'RESUMEN TOTAL'!AH413</f>
        <v>APAGADO</v>
      </c>
      <c r="AC402">
        <f>'RESUMEN TOTAL'!AI413</f>
        <v>0</v>
      </c>
      <c r="AD402">
        <f>'RESUMEN TOTAL'!AJ413</f>
        <v>0</v>
      </c>
      <c r="AE402" t="str">
        <f>'RESUMEN TOTAL'!AK413</f>
        <v>APAGADO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 t="str">
        <f>'RESUMEN TOTAL'!Y416</f>
        <v>APAGADO</v>
      </c>
      <c r="T405" t="str">
        <f>'RESUMEN TOTAL'!Z416</f>
        <v>APAGADO</v>
      </c>
      <c r="U405" t="str">
        <f>'RESUMEN TOTAL'!AA416</f>
        <v>APAGADO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 t="str">
        <f>'RESUMEN TOTAL'!AE416</f>
        <v>APAGADO</v>
      </c>
      <c r="Z405" t="str">
        <f>'RESUMEN TOTAL'!AF416</f>
        <v>APAGADO</v>
      </c>
      <c r="AA405" t="str">
        <f>'RESUMEN TOTAL'!AG416</f>
        <v>APAGADO</v>
      </c>
      <c r="AB405" t="str">
        <f>'RESUMEN TOTAL'!AH416</f>
        <v>APAGADO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 t="str">
        <f>'RESUMEN TOTAL'!Z417</f>
        <v>APAGADO</v>
      </c>
      <c r="U406" t="str">
        <f>'RESUMEN TOTAL'!AA417</f>
        <v>APAGADO</v>
      </c>
      <c r="V406" t="str">
        <f>'RESUMEN TOTAL'!AB417</f>
        <v>APAGADO</v>
      </c>
      <c r="W406" t="str">
        <f>'RESUMEN TOTAL'!AC417</f>
        <v>APAGADO</v>
      </c>
      <c r="X406" t="str">
        <f>'RESUMEN TOTAL'!AD417</f>
        <v>APAGADO</v>
      </c>
      <c r="Y406" t="str">
        <f>'RESUMEN TOTAL'!AE417</f>
        <v>APAGADO</v>
      </c>
      <c r="Z406" t="str">
        <f>'RESUMEN TOTAL'!AF417</f>
        <v>APAGADO</v>
      </c>
      <c r="AA406" t="str">
        <f>'RESUMEN TOTAL'!AG417</f>
        <v>APAGADO</v>
      </c>
      <c r="AB406" t="str">
        <f>'RESUMEN TOTAL'!AH417</f>
        <v>APAGADO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 t="str">
        <f>'RESUMEN TOTAL'!Y422</f>
        <v>APAGADO</v>
      </c>
      <c r="T411" t="str">
        <f>'RESUMEN TOTAL'!Z422</f>
        <v>APAGADO</v>
      </c>
      <c r="U411" t="str">
        <f>'RESUMEN TOTAL'!AA422</f>
        <v>APAGADO</v>
      </c>
      <c r="V411" t="str">
        <f>'RESUMEN TOTAL'!AB422</f>
        <v>APAGADO</v>
      </c>
      <c r="W411" t="str">
        <f>'RESUMEN TOTAL'!AC422</f>
        <v>APAGADO</v>
      </c>
      <c r="X411" t="str">
        <f>'RESUMEN TOTAL'!AD422</f>
        <v>APAGADO</v>
      </c>
      <c r="Y411" t="str">
        <f>'RESUMEN TOTAL'!AE422</f>
        <v>APAGADO</v>
      </c>
      <c r="Z411" t="str">
        <f>'RESUMEN TOTAL'!AF422</f>
        <v>APAGADO</v>
      </c>
      <c r="AA411" t="str">
        <f>'RESUMEN TOTAL'!AG422</f>
        <v>APAGADO</v>
      </c>
      <c r="AB411" t="str">
        <f>'RESUMEN TOTAL'!AH422</f>
        <v>APAGADO</v>
      </c>
      <c r="AC411" t="str">
        <f>'RESUMEN TOTAL'!AI422</f>
        <v>APAGADO</v>
      </c>
      <c r="AD411" t="str">
        <f>'RESUMEN TOTAL'!AJ422</f>
        <v>APAGADO</v>
      </c>
      <c r="AE411">
        <f>'RESUMEN TOTAL'!AK422</f>
        <v>0</v>
      </c>
      <c r="AF411" t="str">
        <f>'RESUMEN TOTAL'!AL422</f>
        <v>APAGADO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 t="str">
        <f>'RESUMEN TOTAL'!AG423</f>
        <v>APAGADO</v>
      </c>
      <c r="AB412" t="str">
        <f>'RESUMEN TOTAL'!AH423</f>
        <v>APAGADO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 t="str">
        <f>'RESUMEN TOTAL'!AG424</f>
        <v>APAGADO</v>
      </c>
      <c r="AB413" t="str">
        <f>'RESUMEN TOTAL'!AH424</f>
        <v>APAGADO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 t="str">
        <f>'RESUMEN TOTAL'!AG425</f>
        <v>APAGADO</v>
      </c>
      <c r="AB414" t="str">
        <f>'RESUMEN TOTAL'!AH425</f>
        <v>APAGADO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 t="str">
        <f>'RESUMEN TOTAL'!AG426</f>
        <v>APAGADO</v>
      </c>
      <c r="AB415" t="str">
        <f>'RESUMEN TOTAL'!AH426</f>
        <v>APAGADO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 t="str">
        <f>'RESUMEN TOTAL'!AG427</f>
        <v>APAGADO</v>
      </c>
      <c r="AB416" t="str">
        <f>'RESUMEN TOTAL'!AH427</f>
        <v>APAGADO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 t="str">
        <f>'RESUMEN TOTAL'!AG428</f>
        <v>APAGADO</v>
      </c>
      <c r="AB417" t="str">
        <f>'RESUMEN TOTAL'!AH428</f>
        <v>APAGADO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 t="str">
        <f>'RESUMEN TOTAL'!AG429</f>
        <v>APAGADO</v>
      </c>
      <c r="AB418" t="str">
        <f>'RESUMEN TOTAL'!AH429</f>
        <v>APAGADO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 t="str">
        <f>'RESUMEN TOTAL'!AG430</f>
        <v>APAGADO</v>
      </c>
      <c r="AB419" t="str">
        <f>'RESUMEN TOTAL'!AH430</f>
        <v>APAGADO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 t="str">
        <f>'RESUMEN TOTAL'!AF432</f>
        <v>APAGADO</v>
      </c>
      <c r="AA421" t="str">
        <f>'RESUMEN TOTAL'!AG432</f>
        <v>APAGADO</v>
      </c>
      <c r="AB421" t="str">
        <f>'RESUMEN TOTAL'!AH432</f>
        <v>APAGADO</v>
      </c>
      <c r="AC421" t="str">
        <f>'RESUMEN TOTAL'!AI432</f>
        <v>APAGADO</v>
      </c>
      <c r="AD421" t="str">
        <f>'RESUMEN TOTAL'!AJ432</f>
        <v>APAGADO</v>
      </c>
      <c r="AE421" t="str">
        <f>'RESUMEN TOTAL'!AK432</f>
        <v>APAGADO</v>
      </c>
      <c r="AF421" t="str">
        <f>'RESUMEN TOTAL'!AL432</f>
        <v>APAGADO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 t="str">
        <f>'RESUMEN TOTAL'!AF434</f>
        <v>APAGADO</v>
      </c>
      <c r="AA423" t="str">
        <f>'RESUMEN TOTAL'!AG434</f>
        <v>APAGADO</v>
      </c>
      <c r="AB423" t="str">
        <f>'RESUMEN TOTAL'!AH434</f>
        <v>APAGADO</v>
      </c>
      <c r="AC423" t="str">
        <f>'RESUMEN TOTAL'!AI434</f>
        <v>APAGADO</v>
      </c>
      <c r="AD423" t="str">
        <f>'RESUMEN TOTAL'!AJ434</f>
        <v>APAGADO</v>
      </c>
      <c r="AE423" t="str">
        <f>'RESUMEN TOTAL'!AK434</f>
        <v>APAGADO</v>
      </c>
      <c r="AF423" t="str">
        <f>'RESUMEN TOTAL'!AL434</f>
        <v>APAGADO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 t="str">
        <f>'RESUMEN TOTAL'!AD456</f>
        <v>APAGADO</v>
      </c>
      <c r="Y444" t="str">
        <f>'RESUMEN TOTAL'!AE456</f>
        <v>APAGADO</v>
      </c>
      <c r="Z444" t="str">
        <f>'RESUMEN TOTAL'!AF456</f>
        <v>APAGADO</v>
      </c>
      <c r="AA444" t="str">
        <f>'RESUMEN TOTAL'!AG456</f>
        <v>APAGADO</v>
      </c>
      <c r="AB444" t="str">
        <f>'RESUMEN TOTAL'!AH456</f>
        <v>APAGADO</v>
      </c>
      <c r="AC444" t="str">
        <f>'RESUMEN TOTAL'!AI456</f>
        <v>APAGADO</v>
      </c>
      <c r="AD444" t="str">
        <f>'RESUMEN TOTAL'!AJ456</f>
        <v>APAGADO</v>
      </c>
      <c r="AE444" t="str">
        <f>'RESUMEN TOTAL'!AK456</f>
        <v>APAGADO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 t="str">
        <f>'RESUMEN TOTAL'!AK486</f>
        <v>APAGADO</v>
      </c>
      <c r="AF454" t="str">
        <f>'RESUMEN TOTAL'!AL486</f>
        <v>APAGADO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 t="str">
        <f>'RESUMEN TOTAL'!AK487</f>
        <v>APAGADO</v>
      </c>
      <c r="AF455" t="str">
        <f>'RESUMEN TOTAL'!AL487</f>
        <v>APAGADO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TOTAL'!N490</f>
        <v>APAGADO</v>
      </c>
      <c r="I458" t="str">
        <f>'RESUMEN TOTAL'!O490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 t="str">
        <f>'RESUMEN TOTAL'!AF490</f>
        <v>APAGADO</v>
      </c>
      <c r="AA458" t="str">
        <f>'RESUMEN TOTAL'!AG490</f>
        <v>APAGADO</v>
      </c>
      <c r="AB458" t="str">
        <f>'RESUMEN TOTAL'!AH490</f>
        <v>APAGADO</v>
      </c>
      <c r="AC458" t="str">
        <f>'RESUMEN TOTAL'!AI490</f>
        <v>APAGADO</v>
      </c>
      <c r="AD458" t="str">
        <f>'RESUMEN TOTAL'!AJ490</f>
        <v>APAGADO</v>
      </c>
      <c r="AE458" t="str">
        <f>'RESUMEN TOTAL'!AK490</f>
        <v>APAGADO</v>
      </c>
      <c r="AF458" t="str">
        <f>'RESUMEN TOTAL'!AL490</f>
        <v>APAGADO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 t="str">
        <f>'RESUMEN TOTAL'!AF491</f>
        <v>APAGADO</v>
      </c>
      <c r="AA459" t="str">
        <f>'RESUMEN TOTAL'!AG491</f>
        <v>APAGADO</v>
      </c>
      <c r="AB459" t="str">
        <f>'RESUMEN TOTAL'!AH491</f>
        <v>APAGADO</v>
      </c>
      <c r="AC459" t="str">
        <f>'RESUMEN TOTAL'!AI491</f>
        <v>APAGADO</v>
      </c>
      <c r="AD459" t="str">
        <f>'RESUMEN TOTAL'!AJ491</f>
        <v>APAGADO</v>
      </c>
      <c r="AE459" t="str">
        <f>'RESUMEN TOTAL'!AK491</f>
        <v>APAGADO</v>
      </c>
      <c r="AF459" t="str">
        <f>'RESUMEN TOTAL'!AL491</f>
        <v>APAGADO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 t="str">
        <f>'RESUMEN TOTAL'!AI492</f>
        <v>APAGADO</v>
      </c>
      <c r="AD460" t="str">
        <f>'RESUMEN TOTAL'!AJ492</f>
        <v>APAGADO</v>
      </c>
      <c r="AE460" t="str">
        <f>'RESUMEN TOTAL'!AK492</f>
        <v>APAGADO</v>
      </c>
      <c r="AF460" t="str">
        <f>'RESUMEN TOTAL'!AL492</f>
        <v>APAGADO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 t="str">
        <f>'RESUMEN TOTAL'!AI493</f>
        <v>APAGADO</v>
      </c>
      <c r="AD461" t="str">
        <f>'RESUMEN TOTAL'!AJ493</f>
        <v>APAGADO</v>
      </c>
      <c r="AE461" t="str">
        <f>'RESUMEN TOTAL'!AK493</f>
        <v>APAGADO</v>
      </c>
      <c r="AF461" t="str">
        <f>'RESUMEN TOTAL'!AL493</f>
        <v>APAGADO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TOTAL'!N494</f>
        <v>0</v>
      </c>
      <c r="I462" t="str">
        <f>'RESUMEN TOTAL'!O494</f>
        <v>APAGADO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TOTAL'!N495</f>
        <v>0</v>
      </c>
      <c r="I463" t="str">
        <f>'RESUMEN TOTAL'!O495</f>
        <v>APAGADO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 t="str">
        <f>'RESUMEN TOTAL'!AG500</f>
        <v>APAGADO</v>
      </c>
      <c r="AB468" t="str">
        <f>'RESUMEN TOTAL'!AH500</f>
        <v>APAGADO</v>
      </c>
      <c r="AC468" t="str">
        <f>'RESUMEN TOTAL'!AI500</f>
        <v>APAGADO</v>
      </c>
      <c r="AD468" t="str">
        <f>'RESUMEN TOTAL'!AJ500</f>
        <v>APAGADO</v>
      </c>
      <c r="AE468" t="str">
        <f>'RESUMEN TOTAL'!AK500</f>
        <v>APAGADO</v>
      </c>
      <c r="AF468" t="str">
        <f>'RESUMEN TOTAL'!AL500</f>
        <v>APAGADO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 t="str">
        <f>'RESUMEN TOTAL'!AG501</f>
        <v>APAGADO</v>
      </c>
      <c r="AB469" t="str">
        <f>'RESUMEN TOTAL'!AH501</f>
        <v>APAGADO</v>
      </c>
      <c r="AC469" t="str">
        <f>'RESUMEN TOTAL'!AI501</f>
        <v>APAGADO</v>
      </c>
      <c r="AD469" t="str">
        <f>'RESUMEN TOTAL'!AJ501</f>
        <v>APAGADO</v>
      </c>
      <c r="AE469" t="str">
        <f>'RESUMEN TOTAL'!AK501</f>
        <v>APAGADO</v>
      </c>
      <c r="AF469" t="str">
        <f>'RESUMEN TOTAL'!AL501</f>
        <v>APAGADO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 t="str">
        <f>'RESUMEN TOTAL'!AI502</f>
        <v>APAGADO</v>
      </c>
      <c r="AD470" t="str">
        <f>'RESUMEN TOTAL'!AJ502</f>
        <v>APAGADO</v>
      </c>
      <c r="AE470" t="str">
        <f>'RESUMEN TOTAL'!AK502</f>
        <v>APAGADO</v>
      </c>
      <c r="AF470" t="str">
        <f>'RESUMEN TOTAL'!AL502</f>
        <v>APAGADO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 t="str">
        <f>'RESUMEN TOTAL'!AI503</f>
        <v>APAGADO</v>
      </c>
      <c r="AD471" t="str">
        <f>'RESUMEN TOTAL'!AJ503</f>
        <v>APAGADO</v>
      </c>
      <c r="AE471" t="str">
        <f>'RESUMEN TOTAL'!AK503</f>
        <v>APAGADO</v>
      </c>
      <c r="AF471" t="str">
        <f>'RESUMEN TOTAL'!AL503</f>
        <v>APAGADO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 t="str">
        <f>'RESUMEN TOTAL'!AI504</f>
        <v>APAGADO</v>
      </c>
      <c r="AD472" t="str">
        <f>'RESUMEN TOTAL'!AJ504</f>
        <v>APAGADO</v>
      </c>
      <c r="AE472" t="str">
        <f>'RESUMEN TOTAL'!AK504</f>
        <v>APAGADO</v>
      </c>
      <c r="AF472" t="str">
        <f>'RESUMEN TOTAL'!AL504</f>
        <v>APAGADO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 t="str">
        <f>'RESUMEN TOTAL'!AI505</f>
        <v>APAGADO</v>
      </c>
      <c r="AD473" t="str">
        <f>'RESUMEN TOTAL'!AJ505</f>
        <v>APAGADO</v>
      </c>
      <c r="AE473" t="str">
        <f>'RESUMEN TOTAL'!AK505</f>
        <v>APAGADO</v>
      </c>
      <c r="AF473" t="str">
        <f>'RESUMEN TOTAL'!AL505</f>
        <v>APAGADO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TOTAL'!N506</f>
        <v>0</v>
      </c>
      <c r="I474">
        <f>'RESUMEN TOTAL'!O506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 t="str">
        <f>'RESUMEN TOTAL'!N508</f>
        <v>APAGADO</v>
      </c>
      <c r="I476" t="str">
        <f>'RESUMEN TOTAL'!O508</f>
        <v>APAGADO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 t="str">
        <f>'RESUMEN TOTAL'!AF508</f>
        <v>APAGADO</v>
      </c>
      <c r="AA476" t="str">
        <f>'RESUMEN TOTAL'!AG508</f>
        <v>APAGADO</v>
      </c>
      <c r="AB476" t="str">
        <f>'RESUMEN TOTAL'!AH508</f>
        <v>APAGADO</v>
      </c>
      <c r="AC476" t="str">
        <f>'RESUMEN TOTAL'!AI508</f>
        <v>APAGADO</v>
      </c>
      <c r="AD476" t="str">
        <f>'RESUMEN TOTAL'!AJ508</f>
        <v>APAGADO</v>
      </c>
      <c r="AE476" t="str">
        <f>'RESUMEN TOTAL'!AK508</f>
        <v>APAGADO</v>
      </c>
      <c r="AF476" t="str">
        <f>'RESUMEN TOTAL'!AL508</f>
        <v>APAGADO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TOTAL'!N514</f>
        <v>APAGADO</v>
      </c>
      <c r="I482" t="str">
        <f>'RESUMEN TOTAL'!O514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 t="str">
        <f>'RESUMEN TOTAL'!AF514</f>
        <v>APAGADO</v>
      </c>
      <c r="AA482" t="str">
        <f>'RESUMEN TOTAL'!AG514</f>
        <v>APAGADO</v>
      </c>
      <c r="AB482" t="str">
        <f>'RESUMEN TOTAL'!AH514</f>
        <v>APAGADO</v>
      </c>
      <c r="AC482" t="str">
        <f>'RESUMEN TOTAL'!AI514</f>
        <v>APAGADO</v>
      </c>
      <c r="AD482" t="str">
        <f>'RESUMEN TOTAL'!AJ514</f>
        <v>APAGADO</v>
      </c>
      <c r="AE482" t="str">
        <f>'RESUMEN TOTAL'!AK514</f>
        <v>APAGADO</v>
      </c>
      <c r="AF482" t="str">
        <f>'RESUMEN TOTAL'!AL514</f>
        <v>APAGADO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 t="str">
        <f>'RESUMEN TOTAL'!AF515</f>
        <v>APAGADO</v>
      </c>
      <c r="AA483" t="str">
        <f>'RESUMEN TOTAL'!AG515</f>
        <v>APAGADO</v>
      </c>
      <c r="AB483" t="str">
        <f>'RESUMEN TOTAL'!AH515</f>
        <v>APAGADO</v>
      </c>
      <c r="AC483" t="str">
        <f>'RESUMEN TOTAL'!AI515</f>
        <v>APAGADO</v>
      </c>
      <c r="AD483" t="str">
        <f>'RESUMEN TOTAL'!AJ515</f>
        <v>APAGADO</v>
      </c>
      <c r="AE483" t="str">
        <f>'RESUMEN TOTAL'!AK515</f>
        <v>APAGADO</v>
      </c>
      <c r="AF483" t="str">
        <f>'RESUMEN TOTAL'!AL515</f>
        <v>APAGADO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TOTAL'!N518</f>
        <v>0</v>
      </c>
      <c r="I486">
        <f>'RESUMEN TOTAL'!O518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 t="str">
        <f>'RESUMEN TOTAL'!Z522</f>
        <v>APAGADO</v>
      </c>
      <c r="U490" t="str">
        <f>'RESUMEN TOTAL'!AA522</f>
        <v>APAGADO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TOTAL'!N523</f>
        <v>APAGADO</v>
      </c>
      <c r="I491" t="str">
        <f>'RESUMEN TOTAL'!O523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 t="str">
        <f>'RESUMEN TOTAL'!Y523</f>
        <v>APAGADO</v>
      </c>
      <c r="T491">
        <f>'RESUMEN TOTAL'!Z523</f>
        <v>0</v>
      </c>
      <c r="U491">
        <f>'RESUMEN TOTAL'!AA523</f>
        <v>0</v>
      </c>
      <c r="V491" t="str">
        <f>'RESUMEN TOTAL'!AB523</f>
        <v>APAGADO</v>
      </c>
      <c r="W491" t="str">
        <f>'RESUMEN TOTAL'!AC523</f>
        <v>APAGADO</v>
      </c>
      <c r="X491" t="str">
        <f>'RESUMEN TOTAL'!AD523</f>
        <v>APAGADO</v>
      </c>
      <c r="Y491" t="str">
        <f>'RESUMEN TOTAL'!AE523</f>
        <v>APAGADO</v>
      </c>
      <c r="Z491" t="str">
        <f>'RESUMEN TOTAL'!AF523</f>
        <v>APAGADO</v>
      </c>
      <c r="AA491" t="str">
        <f>'RESUMEN TOTAL'!AG523</f>
        <v>APAGADO</v>
      </c>
      <c r="AB491" t="str">
        <f>'RESUMEN TOTAL'!AH523</f>
        <v>APAGADO</v>
      </c>
      <c r="AC491" t="str">
        <f>'RESUMEN TOTAL'!AI523</f>
        <v>APAGADO</v>
      </c>
      <c r="AD491" t="str">
        <f>'RESUMEN TOTAL'!AJ523</f>
        <v>APAGADO</v>
      </c>
      <c r="AE491" t="str">
        <f>'RESUMEN TOTAL'!AK523</f>
        <v>APAGADO</v>
      </c>
      <c r="AF491" t="str">
        <f>'RESUMEN TOTAL'!AL523</f>
        <v>APAGADO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>
        <f>'RESUMEN TOTAL'!N524</f>
        <v>0</v>
      </c>
      <c r="I492">
        <f>'RESUMEN TOTAL'!O524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TOTAL'!N526</f>
        <v>APAGADO</v>
      </c>
      <c r="I494" t="str">
        <f>'RESUMEN TOTAL'!O526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 t="str">
        <f>'RESUMEN TOTAL'!Y526</f>
        <v>APAGADO</v>
      </c>
      <c r="T494" t="str">
        <f>'RESUMEN TOTAL'!Z526</f>
        <v>APAGADO</v>
      </c>
      <c r="U494" t="str">
        <f>'RESUMEN TOTAL'!AA526</f>
        <v>APAGADO</v>
      </c>
      <c r="V494" t="str">
        <f>'RESUMEN TOTAL'!AB526</f>
        <v>APAGADO</v>
      </c>
      <c r="W494" t="str">
        <f>'RESUMEN TOTAL'!AC526</f>
        <v>APAGADO</v>
      </c>
      <c r="X494" t="str">
        <f>'RESUMEN TOTAL'!AD526</f>
        <v>APAGADO</v>
      </c>
      <c r="Y494" t="str">
        <f>'RESUMEN TOTAL'!AE526</f>
        <v>APAGADO</v>
      </c>
      <c r="Z494" t="str">
        <f>'RESUMEN TOTAL'!AF526</f>
        <v>APAGADO</v>
      </c>
      <c r="AA494" t="str">
        <f>'RESUMEN TOTAL'!AG526</f>
        <v>APAGADO</v>
      </c>
      <c r="AB494" t="str">
        <f>'RESUMEN TOTAL'!AH526</f>
        <v>APAGADO</v>
      </c>
      <c r="AC494" t="str">
        <f>'RESUMEN TOTAL'!AI526</f>
        <v>APAGADO</v>
      </c>
      <c r="AD494" t="str">
        <f>'RESUMEN TOTAL'!AJ526</f>
        <v>APAGADO</v>
      </c>
      <c r="AE494" t="str">
        <f>'RESUMEN TOTAL'!AK526</f>
        <v>APAGADO</v>
      </c>
      <c r="AF494" t="str">
        <f>'RESUMEN TOTAL'!AL526</f>
        <v>APAGADO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 t="str">
        <f>'RESUMEN TOTAL'!AB527</f>
        <v>APAGADO</v>
      </c>
      <c r="W495" t="str">
        <f>'RESUMEN TOTAL'!AC527</f>
        <v>APAGADO</v>
      </c>
      <c r="X495" t="str">
        <f>'RESUMEN TOTAL'!AD527</f>
        <v>APAGADO</v>
      </c>
      <c r="Y495" t="str">
        <f>'RESUMEN TOTAL'!AE527</f>
        <v>APAGADO</v>
      </c>
      <c r="Z495" t="str">
        <f>'RESUMEN TOTAL'!AF527</f>
        <v>APAGADO</v>
      </c>
      <c r="AA495" t="str">
        <f>'RESUMEN TOTAL'!AG527</f>
        <v>APAGADO</v>
      </c>
      <c r="AB495" t="str">
        <f>'RESUMEN TOTAL'!AH527</f>
        <v>APAGADO</v>
      </c>
      <c r="AC495" t="str">
        <f>'RESUMEN TOTAL'!AI527</f>
        <v>APAGADO</v>
      </c>
      <c r="AD495" t="str">
        <f>'RESUMEN TOTAL'!AJ527</f>
        <v>APAGADO</v>
      </c>
      <c r="AE495" t="str">
        <f>'RESUMEN TOTAL'!AK527</f>
        <v>APAGADO</v>
      </c>
      <c r="AF495" t="str">
        <f>'RESUMEN TOTAL'!AL527</f>
        <v>APAGADO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TOTAL'!N528</f>
        <v>0</v>
      </c>
      <c r="I496">
        <f>'RESUMEN TOTAL'!O528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 t="str">
        <f>'RESUMEN TOTAL'!N530</f>
        <v>APAGADO</v>
      </c>
      <c r="I498" t="str">
        <f>'RESUMEN TOTAL'!O530</f>
        <v>APAGADO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 t="str">
        <f>'RESUMEN TOTAL'!AF530</f>
        <v>APAGADO</v>
      </c>
      <c r="AA498" t="str">
        <f>'RESUMEN TOTAL'!AG530</f>
        <v>APAGADO</v>
      </c>
      <c r="AB498" t="str">
        <f>'RESUMEN TOTAL'!AH530</f>
        <v>APAGADO</v>
      </c>
      <c r="AC498" t="str">
        <f>'RESUMEN TOTAL'!AI530</f>
        <v>APAGADO</v>
      </c>
      <c r="AD498" t="str">
        <f>'RESUMEN TOTAL'!AJ530</f>
        <v>APAGADO</v>
      </c>
      <c r="AE498" t="str">
        <f>'RESUMEN TOTAL'!AK530</f>
        <v>APAGADO</v>
      </c>
      <c r="AF498" t="str">
        <f>'RESUMEN TOTAL'!AL530</f>
        <v>APAGADO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 t="str">
        <f>'RESUMEN TOTAL'!AF531</f>
        <v>APAGADO</v>
      </c>
      <c r="AA499" t="str">
        <f>'RESUMEN TOTAL'!AG531</f>
        <v>APAGADO</v>
      </c>
      <c r="AB499" t="str">
        <f>'RESUMEN TOTAL'!AH531</f>
        <v>APAGADO</v>
      </c>
      <c r="AC499" t="str">
        <f>'RESUMEN TOTAL'!AI531</f>
        <v>APAGADO</v>
      </c>
      <c r="AD499" t="str">
        <f>'RESUMEN TOTAL'!AJ531</f>
        <v>APAGADO</v>
      </c>
      <c r="AE499" t="str">
        <f>'RESUMEN TOTAL'!AK531</f>
        <v>APAGADO</v>
      </c>
      <c r="AF499" t="str">
        <f>'RESUMEN TOTAL'!AL531</f>
        <v>APAGADO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TOTAL'!N532</f>
        <v>0</v>
      </c>
      <c r="I502">
        <f>'RESUMEN TOTAL'!O532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TOTAL'!N536</f>
        <v>APAGADO</v>
      </c>
      <c r="I506" t="str">
        <f>'RESUMEN TOTAL'!O536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 t="str">
        <f>'RESUMEN TOTAL'!N537</f>
        <v>APAGADO</v>
      </c>
      <c r="I507" t="str">
        <f>'RESUMEN TOTAL'!O537</f>
        <v>APAGADO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 t="str">
        <f>'RESUMEN TOTAL'!N540</f>
        <v>APAGADO</v>
      </c>
      <c r="I510" t="str">
        <f>'RESUMEN TOTAL'!O540</f>
        <v>APAGADO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 t="str">
        <f>'RESUMEN TOTAL'!Y540</f>
        <v>APAGADO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 t="str">
        <f>'RESUMEN TOTAL'!AF540</f>
        <v>APAGADO</v>
      </c>
      <c r="AA510" t="str">
        <f>'RESUMEN TOTAL'!AG540</f>
        <v>APAGADO</v>
      </c>
      <c r="AB510" t="str">
        <f>'RESUMEN TOTAL'!AH540</f>
        <v>APAGADO</v>
      </c>
      <c r="AC510" t="str">
        <f>'RESUMEN TOTAL'!AI540</f>
        <v>APAGADO</v>
      </c>
      <c r="AD510" t="str">
        <f>'RESUMEN TOTAL'!AJ540</f>
        <v>APAGADO</v>
      </c>
      <c r="AE510" t="str">
        <f>'RESUMEN TOTAL'!AK540</f>
        <v>APAGADO</v>
      </c>
      <c r="AF510" t="str">
        <f>'RESUMEN TOTAL'!AL540</f>
        <v>APAGADO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 t="str">
        <f>'RESUMEN TOTAL'!AF541</f>
        <v>APAGADO</v>
      </c>
      <c r="AA511" t="str">
        <f>'RESUMEN TOTAL'!AG541</f>
        <v>APAGADO</v>
      </c>
      <c r="AB511" t="str">
        <f>'RESUMEN TOTAL'!AH541</f>
        <v>APAGADO</v>
      </c>
      <c r="AC511" t="str">
        <f>'RESUMEN TOTAL'!AI541</f>
        <v>APAGADO</v>
      </c>
      <c r="AD511" t="str">
        <f>'RESUMEN TOTAL'!AJ541</f>
        <v>APAGADO</v>
      </c>
      <c r="AE511" t="str">
        <f>'RESUMEN TOTAL'!AK541</f>
        <v>APAGADO</v>
      </c>
      <c r="AF511" t="str">
        <f>'RESUMEN TOTAL'!AL541</f>
        <v>APAGADO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>
        <f>'RESUMEN TOTAL'!N542</f>
        <v>0</v>
      </c>
      <c r="I512">
        <f>'RESUMEN TOTAL'!O542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  <c r="AJ514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  <c r="AJ515">
        <f>'RESUMEN TOTAL'!AP545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TOTAL'!N546</f>
        <v>0</v>
      </c>
      <c r="I516">
        <f>'RESUMEN TOTAL'!O546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  <c r="AJ516">
        <f>'RESUMEN TOTAL'!AP546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  <c r="AJ517">
        <f>'RESUMEN TOTAL'!AP547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  <c r="AJ518">
        <f>'RESUMEN TOTAL'!AP548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  <c r="AJ519">
        <f>'RESUMEN TOTAL'!AP549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  <c r="AJ520">
        <f>'RESUMEN TOTAL'!AP550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  <c r="AJ521">
        <f>'RESUMEN TOTAL'!AP551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  <c r="AJ522">
        <f>'RESUMEN TOTAL'!AP552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  <c r="AJ523">
        <f>'RESUMEN TOTAL'!AP553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  <c r="AJ524">
        <f>'RESUMEN TOTAL'!AP554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  <c r="AJ525">
        <f>'RESUMEN TOTAL'!AP555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  <c r="AJ526">
        <f>'RESUMEN TOTAL'!AP556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  <c r="AJ527">
        <f>'RESUMEN TOTAL'!AP557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  <c r="AJ528">
        <f>'RESUMEN TOTAL'!AP558</f>
        <v>0</v>
      </c>
    </row>
    <row r="529" spans="1:36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  <c r="AJ529">
        <f>'RESUMEN TOTAL'!AP559</f>
        <v>0</v>
      </c>
    </row>
    <row r="530" spans="1:36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  <c r="AJ530">
        <f>'RESUMEN TOTAL'!AP560</f>
        <v>0</v>
      </c>
    </row>
    <row r="531" spans="1:36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  <c r="AJ531">
        <f>'RESUMEN TOTAL'!AP561</f>
        <v>0</v>
      </c>
    </row>
    <row r="532" spans="1:36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  <c r="AJ532">
        <f>'RESUMEN TOTAL'!AP562</f>
        <v>0</v>
      </c>
    </row>
    <row r="533" spans="1:36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  <c r="AJ533">
        <f>'RESUMEN TOTAL'!AP563</f>
        <v>0</v>
      </c>
    </row>
    <row r="534" spans="1:36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  <c r="AJ534">
        <f>'RESUMEN TOTAL'!AP564</f>
        <v>0</v>
      </c>
    </row>
    <row r="535" spans="1:36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  <c r="AJ535">
        <f>'RESUMEN TOTAL'!AP565</f>
        <v>0</v>
      </c>
    </row>
    <row r="536" spans="1:36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  <c r="AJ536">
        <f>'RESUMEN TOTAL'!AP566</f>
        <v>0</v>
      </c>
    </row>
    <row r="537" spans="1:36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  <c r="AJ537">
        <f>'RESUMEN TOTAL'!AP567</f>
        <v>0</v>
      </c>
    </row>
    <row r="538" spans="1:36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  <c r="AJ538">
        <f>'RESUMEN TOTAL'!AP568</f>
        <v>0</v>
      </c>
    </row>
    <row r="539" spans="1:36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  <c r="AJ539">
        <f>'RESUMEN TOTAL'!AP569</f>
        <v>0</v>
      </c>
    </row>
    <row r="540" spans="1:36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  <c r="AJ540">
        <f>'RESUMEN TOTAL'!AP570</f>
        <v>0</v>
      </c>
    </row>
    <row r="541" spans="1:36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  <c r="AJ541">
        <f>'RESUMEN TOTAL'!AP571</f>
        <v>0</v>
      </c>
    </row>
    <row r="542" spans="1:36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  <c r="AJ542">
        <f>'RESUMEN TOTAL'!AP572</f>
        <v>0</v>
      </c>
    </row>
    <row r="543" spans="1:36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  <c r="AJ543">
        <f>'RESUMEN TOTAL'!AP573</f>
        <v>0</v>
      </c>
    </row>
    <row r="544" spans="1:36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  <c r="AJ544">
        <f>'RESUMEN TOTAL'!AP574</f>
        <v>0</v>
      </c>
    </row>
    <row r="545" spans="1:36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  <c r="AJ545">
        <f>'RESUMEN TOTAL'!AP575</f>
        <v>0</v>
      </c>
    </row>
    <row r="546" spans="1:36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  <c r="AJ546">
        <f>'RESUMEN TOTAL'!AP576</f>
        <v>0</v>
      </c>
    </row>
    <row r="547" spans="1:36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  <c r="AJ547">
        <f>'RESUMEN TOTAL'!AP577</f>
        <v>0</v>
      </c>
    </row>
    <row r="548" spans="1:36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  <c r="AJ548">
        <f>'RESUMEN TOTAL'!AP578</f>
        <v>0</v>
      </c>
    </row>
    <row r="549" spans="1:36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  <c r="AJ549">
        <f>'RESUMEN TOTAL'!AP579</f>
        <v>0</v>
      </c>
    </row>
    <row r="550" spans="1:36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  <c r="AJ550">
        <f>'RESUMEN TOTAL'!AP580</f>
        <v>0</v>
      </c>
    </row>
    <row r="551" spans="1:36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  <c r="AJ551">
        <f>'RESUMEN TOTAL'!AP581</f>
        <v>0</v>
      </c>
    </row>
    <row r="552" spans="1:36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  <c r="AJ552">
        <f>'RESUMEN TOTAL'!AP582</f>
        <v>0</v>
      </c>
    </row>
    <row r="553" spans="1:36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  <c r="AJ553">
        <f>'RESUMEN TOTAL'!AP583</f>
        <v>0</v>
      </c>
    </row>
    <row r="554" spans="1:36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  <c r="AJ554">
        <f>'RESUMEN TOTAL'!AP584</f>
        <v>0</v>
      </c>
    </row>
    <row r="555" spans="1:36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  <c r="AJ555">
        <f>'RESUMEN TOTAL'!AP585</f>
        <v>0</v>
      </c>
    </row>
    <row r="556" spans="1:36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  <c r="AJ556">
        <f>'RESUMEN TOTAL'!AP586</f>
        <v>0</v>
      </c>
    </row>
    <row r="557" spans="1:36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  <c r="AJ557">
        <f>'RESUMEN TOTAL'!AP587</f>
        <v>0</v>
      </c>
    </row>
    <row r="558" spans="1:36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  <c r="AJ558">
        <f>'RESUMEN TOTAL'!AP588</f>
        <v>0</v>
      </c>
    </row>
    <row r="559" spans="1:36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  <c r="AJ559">
        <f>'RESUMEN TOTAL'!AP589</f>
        <v>0</v>
      </c>
    </row>
    <row r="560" spans="1:36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  <c r="AJ560">
        <f>'RESUMEN TOTAL'!AP590</f>
        <v>0</v>
      </c>
    </row>
    <row r="561" spans="1:36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  <c r="AJ561">
        <f>'RESUMEN TOTAL'!AP591</f>
        <v>0</v>
      </c>
    </row>
    <row r="562" spans="1:36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  <c r="AJ562">
        <f>'RESUMEN TOTAL'!AP592</f>
        <v>0</v>
      </c>
    </row>
    <row r="563" spans="1:36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  <c r="AJ563">
        <f>'RESUMEN TOTAL'!AP593</f>
        <v>0</v>
      </c>
    </row>
    <row r="564" spans="1:36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  <c r="AJ564">
        <f>'RESUMEN TOTAL'!AP594</f>
        <v>0</v>
      </c>
    </row>
    <row r="565" spans="1:36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  <c r="AJ565">
        <f>'RESUMEN TOTAL'!AP595</f>
        <v>0</v>
      </c>
    </row>
    <row r="566" spans="1:36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  <c r="AJ566">
        <f>'RESUMEN TOTAL'!AP596</f>
        <v>0</v>
      </c>
    </row>
    <row r="567" spans="1:36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  <c r="AJ567">
        <f>'RESUMEN TOTAL'!AP597</f>
        <v>0</v>
      </c>
    </row>
    <row r="568" spans="1:36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  <c r="AJ568">
        <f>'RESUMEN TOTAL'!AP598</f>
        <v>0</v>
      </c>
    </row>
    <row r="569" spans="1:36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  <c r="AJ569">
        <f>'RESUMEN TOTAL'!AP599</f>
        <v>0</v>
      </c>
    </row>
    <row r="570" spans="1:36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  <c r="AJ570">
        <f>'RESUMEN TOTAL'!AP600</f>
        <v>0</v>
      </c>
    </row>
    <row r="571" spans="1:36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  <c r="AJ571">
        <f>'RESUMEN TOTAL'!AP601</f>
        <v>0</v>
      </c>
    </row>
    <row r="572" spans="1:36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  <c r="AJ572">
        <f>'RESUMEN TOTAL'!AP602</f>
        <v>0</v>
      </c>
    </row>
    <row r="573" spans="1:36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  <c r="AJ573">
        <f>'RESUMEN TOTAL'!AP603</f>
        <v>0</v>
      </c>
    </row>
    <row r="574" spans="1:36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  <c r="AJ574">
        <f>'RESUMEN TOTAL'!AP604</f>
        <v>0</v>
      </c>
    </row>
    <row r="575" spans="1:36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  <c r="AJ575">
        <f>'RESUMEN TOTAL'!AP605</f>
        <v>0</v>
      </c>
    </row>
    <row r="576" spans="1:36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  <c r="AJ576">
        <f>'RESUMEN TOTAL'!AP606</f>
        <v>0</v>
      </c>
    </row>
    <row r="577" spans="1:36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  <c r="AJ577">
        <f>'RESUMEN TOTAL'!AP607</f>
        <v>0</v>
      </c>
    </row>
    <row r="578" spans="1:36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  <c r="AJ578">
        <f>'RESUMEN TOTAL'!AP608</f>
        <v>0</v>
      </c>
    </row>
    <row r="579" spans="1:36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  <c r="AJ579">
        <f>'RESUMEN TOTAL'!AP609</f>
        <v>0</v>
      </c>
    </row>
    <row r="580" spans="1:36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  <c r="AJ580">
        <f>'RESUMEN TOTAL'!AP610</f>
        <v>0</v>
      </c>
    </row>
    <row r="581" spans="1:36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  <c r="AJ581">
        <f>'RESUMEN TOTAL'!AP611</f>
        <v>0</v>
      </c>
    </row>
    <row r="582" spans="1:36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  <c r="AJ582">
        <f>'RESUMEN TOTAL'!AP612</f>
        <v>0</v>
      </c>
    </row>
    <row r="583" spans="1:36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  <c r="AJ583">
        <f>'RESUMEN TOTAL'!AP613</f>
        <v>0</v>
      </c>
    </row>
    <row r="584" spans="1:36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  <c r="AJ584">
        <f>'RESUMEN TOTAL'!AP614</f>
        <v>0</v>
      </c>
    </row>
    <row r="585" spans="1:36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  <c r="AJ585">
        <f>'RESUMEN TOTAL'!AP615</f>
        <v>0</v>
      </c>
    </row>
    <row r="586" spans="1:36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  <c r="AJ586">
        <f>'RESUMEN TOTAL'!AP616</f>
        <v>0</v>
      </c>
    </row>
    <row r="587" spans="1:36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  <c r="AJ587">
        <f>'RESUMEN TOTAL'!AP617</f>
        <v>0</v>
      </c>
    </row>
    <row r="588" spans="1:36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  <c r="AJ588">
        <f>'RESUMEN TOTAL'!AP618</f>
        <v>0</v>
      </c>
    </row>
    <row r="589" spans="1:36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  <c r="AJ589">
        <f>'RESUMEN TOTAL'!AP619</f>
        <v>0</v>
      </c>
    </row>
    <row r="590" spans="1:36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  <c r="AJ590">
        <f>'RESUMEN TOTAL'!AP620</f>
        <v>0</v>
      </c>
    </row>
    <row r="591" spans="1:36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  <c r="AJ591">
        <f>'RESUMEN TOTAL'!AP621</f>
        <v>0</v>
      </c>
    </row>
    <row r="592" spans="1:36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  <c r="AJ592">
        <f>'RESUMEN TOTAL'!AP622</f>
        <v>0</v>
      </c>
    </row>
    <row r="593" spans="1:36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  <c r="AJ593">
        <f>'RESUMEN TOTAL'!AP623</f>
        <v>0</v>
      </c>
    </row>
    <row r="594" spans="1:36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  <c r="AJ594">
        <f>'RESUMEN TOTAL'!AP624</f>
        <v>0</v>
      </c>
    </row>
    <row r="595" spans="1:36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  <c r="AJ595">
        <f>'RESUMEN TOTAL'!AP625</f>
        <v>0</v>
      </c>
    </row>
    <row r="596" spans="1:36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  <c r="AJ596">
        <f>'RESUMEN TOTAL'!AP626</f>
        <v>0</v>
      </c>
    </row>
    <row r="597" spans="1:36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  <c r="AJ597">
        <f>'RESUMEN TOTAL'!AP627</f>
        <v>0</v>
      </c>
    </row>
    <row r="598" spans="1:36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  <c r="AJ598">
        <f>'RESUMEN TOTAL'!AP628</f>
        <v>0</v>
      </c>
    </row>
    <row r="599" spans="1:36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  <c r="AJ599">
        <f>'RESUMEN TOTAL'!AP629</f>
        <v>0</v>
      </c>
    </row>
    <row r="600" spans="1:36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  <c r="AJ600">
        <f>'RESUMEN TOTAL'!AP630</f>
        <v>0</v>
      </c>
    </row>
    <row r="601" spans="1:36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  <c r="AJ601">
        <f>'RESUMEN TOTAL'!AP631</f>
        <v>0</v>
      </c>
    </row>
    <row r="602" spans="1:36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  <c r="AJ602">
        <f>'RESUMEN TOTAL'!AP632</f>
        <v>0</v>
      </c>
    </row>
    <row r="603" spans="1:36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  <c r="AJ603">
        <f>'RESUMEN TOTAL'!AP633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2</v>
      </c>
      <c r="I2" s="18">
        <f>COUNTIFS(I5:I602, "=APAGADO",E5:E602,"=PTO A FO")</f>
        <v>3</v>
      </c>
      <c r="J2" s="18">
        <f>COUNTIFS(J5:J502, "=APAGADO",E5:E502,"=PTO A FO")</f>
        <v>5</v>
      </c>
      <c r="K2" s="18">
        <f>COUNTIFS(K5:K502, "=APAGADO",E5:E502,"=PTO A FO")</f>
        <v>9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5</v>
      </c>
      <c r="U2" s="18">
        <f>COUNTIFS(U5:U502, "=APAGADO",E5:E502,"=PTO A FO")</f>
        <v>3</v>
      </c>
      <c r="V2" s="18">
        <f>COUNTIFS(V5:V502, "=APAGADO",E5:E502,"=PTO A FO")</f>
        <v>4</v>
      </c>
      <c r="W2" s="18">
        <f>COUNTIFS(W5:W502, "=APAGADO",E5:E502,"=PTO A FO")</f>
        <v>5</v>
      </c>
      <c r="X2" s="18">
        <f>COUNTIFS(X4:X502, "=APAGADO",E4:E502,"=PTO A FO")</f>
        <v>4</v>
      </c>
      <c r="Y2" s="18">
        <f>COUNTIFS(Y5:Y502, "=APAGADO",E5:E502,"=PTO A FO")</f>
        <v>4</v>
      </c>
      <c r="Z2" s="18">
        <f>COUNTIFS(Z5:Z502, "=APAGADO",E5:E502,"=PTO A FO")</f>
        <v>7</v>
      </c>
      <c r="AA2" s="18">
        <f>COUNTIFS(AA5:AA502, "=APAGADO",E5:E502,"=PTO A FO")</f>
        <v>8</v>
      </c>
      <c r="AB2" s="18">
        <f>COUNTIFS(AB5:AB502, "=APAGADO",E5:E502,"=PTO A FO")</f>
        <v>8</v>
      </c>
      <c r="AC2" s="18">
        <f>COUNTIFS(AC4:AC602, "=APAGADO",E4:E602,"=PTO A FO")</f>
        <v>4</v>
      </c>
      <c r="AD2" s="18">
        <f>COUNTIFS(AD5:AD502, "=APAGADO",E5:E502,"=PTO A FO")</f>
        <v>4</v>
      </c>
      <c r="AE2" s="18">
        <f>COUNTIFS(AE5:AE502, "=APAGADO",E5:E502,"=PTO A FO")</f>
        <v>5</v>
      </c>
      <c r="AF2" s="18">
        <f>COUNTIFS(AF5:AF502, "=APAGADO",E5:E502,"=PTO A FO")</f>
        <v>4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 t="str">
        <f>'RESUMEN TOTAL'!AF7</f>
        <v>APAGADO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 t="str">
        <f>'RESUMEN TOTAL'!AF8</f>
        <v>APAGADO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 t="str">
        <f>'RESUMEN TOTAL'!AF10</f>
        <v>APAGADO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 t="str">
        <f>'RESUMEN TOTAL'!AF13</f>
        <v>APAGADO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 t="str">
        <f>'RESUMEN TOTAL'!AF14</f>
        <v>APAGADO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 t="str">
        <f>'RESUMEN TOTAL'!AK15</f>
        <v>APAGADO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 t="str">
        <f>'RESUMEN TOTAL'!AL24</f>
        <v>APAGADO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 t="str">
        <f>'RESUMEN TOTAL'!AF25</f>
        <v>APAGADO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 t="str">
        <f>'RESUMEN TOTAL'!U29</f>
        <v>APAGADO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 t="str">
        <f>'RESUMEN TOTAL'!AA29</f>
        <v>APAGADO</v>
      </c>
      <c r="V27" t="str">
        <f>'RESUMEN TOTAL'!AB29</f>
        <v>APAGADO</v>
      </c>
      <c r="W27" t="str">
        <f>'RESUMEN TOTAL'!AC29</f>
        <v>APAGADO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 t="str">
        <f>'RESUMEN TOTAL'!AJ29</f>
        <v>APAGADO</v>
      </c>
      <c r="AE27" t="str">
        <f>'RESUMEN TOTAL'!AK29</f>
        <v>APAGADO</v>
      </c>
      <c r="AF27" t="str">
        <f>'RESUMEN TOTAL'!AL29</f>
        <v>APAGADO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 t="str">
        <f>'RESUMEN TOTAL'!AJ30</f>
        <v>APAGADO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 t="str">
        <f>'RESUMEN TOTAL'!AF48</f>
        <v>APAGADO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 t="str">
        <f>'RESUMEN TOTAL'!AF58</f>
        <v>APAGADO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 t="str">
        <f>'RESUMEN TOTAL'!AF59</f>
        <v>APAGADO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 t="str">
        <f>'RESUMEN TOTAL'!AF60</f>
        <v>APAGADO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 t="str">
        <f>'RESUMEN TOTAL'!AF61</f>
        <v>APAGADO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 t="str">
        <f>'RESUMEN TOTAL'!U62</f>
        <v>APAGADO</v>
      </c>
      <c r="P60">
        <f>'RESUMEN TOTAL'!V62</f>
        <v>0</v>
      </c>
      <c r="Q60" t="str">
        <f>'RESUMEN TOTAL'!W62</f>
        <v>APAGADO</v>
      </c>
      <c r="R60" t="str">
        <f>'RESUMEN TOTAL'!X62</f>
        <v>APAGADO</v>
      </c>
      <c r="S60" t="str">
        <f>'RESUMEN TOTAL'!Y62</f>
        <v>APAGADO</v>
      </c>
      <c r="T60" t="str">
        <f>'RESUMEN TOTAL'!Z62</f>
        <v>APAGADO</v>
      </c>
      <c r="U60" t="str">
        <f>'RESUMEN TOTAL'!AA62</f>
        <v>APAGADO</v>
      </c>
      <c r="V60" t="str">
        <f>'RESUMEN TOTAL'!AB62</f>
        <v>APAGADO</v>
      </c>
      <c r="W60" t="str">
        <f>'RESUMEN TOTAL'!AC62</f>
        <v>APAGADO</v>
      </c>
      <c r="X60" t="str">
        <f>'RESUMEN TOTAL'!AD62</f>
        <v>APAGADO</v>
      </c>
      <c r="Y60" t="str">
        <f>'RESUMEN TOTAL'!AE62</f>
        <v>APAGADO</v>
      </c>
      <c r="Z60" t="str">
        <f>'RESUMEN TOTAL'!AF62</f>
        <v>APAGADO</v>
      </c>
      <c r="AA60">
        <f>'RESUMEN TOTAL'!AG62</f>
        <v>0</v>
      </c>
      <c r="AB60" t="str">
        <f>'RESUMEN TOTAL'!AH62</f>
        <v>APAGADO</v>
      </c>
      <c r="AC60" t="str">
        <f>'RESUMEN TOTAL'!AI62</f>
        <v>APAGADO</v>
      </c>
      <c r="AD60" t="str">
        <f>'RESUMEN TOTAL'!AJ62</f>
        <v>APAGADO</v>
      </c>
      <c r="AE60" t="str">
        <f>'RESUMEN TOTAL'!AK62</f>
        <v>APAGADO</v>
      </c>
      <c r="AF60" t="str">
        <f>'RESUMEN TOTAL'!AL62</f>
        <v>APAGADO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 t="str">
        <f>'RESUMEN TOTAL'!Q68</f>
        <v>APAGADO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 t="str">
        <f>'RESUMEN TOTAL'!Q78</f>
        <v>APAGADO</v>
      </c>
      <c r="L76">
        <f>'RESUMEN TOTAL'!R78</f>
        <v>0</v>
      </c>
      <c r="M76" t="str">
        <f>'RESUMEN TOTAL'!S78</f>
        <v>APAGADO</v>
      </c>
      <c r="N76" t="str">
        <f>'RESUMEN TOTAL'!T78</f>
        <v>APAGADO</v>
      </c>
      <c r="O76" t="str">
        <f>'RESUMEN TOTAL'!U78</f>
        <v>APAGADO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 t="str">
        <f>'RESUMEN TOTAL'!Y78</f>
        <v>APAGADO</v>
      </c>
      <c r="T76" t="str">
        <f>'RESUMEN TOTAL'!Z78</f>
        <v>APAGADO</v>
      </c>
      <c r="U76" t="str">
        <f>'RESUMEN TOTAL'!AA78</f>
        <v>APAGADO</v>
      </c>
      <c r="V76" t="str">
        <f>'RESUMEN TOTAL'!AB78</f>
        <v>APAGADO</v>
      </c>
      <c r="W76" t="str">
        <f>'RESUMEN TOTAL'!AC78</f>
        <v>APAGADO</v>
      </c>
      <c r="X76" t="str">
        <f>'RESUMEN TOTAL'!AD78</f>
        <v>APAGADO</v>
      </c>
      <c r="Y76" t="str">
        <f>'RESUMEN TOTAL'!AE78</f>
        <v>APAGADO</v>
      </c>
      <c r="Z76" t="str">
        <f>'RESUMEN TOTAL'!AF78</f>
        <v>APAGADO</v>
      </c>
      <c r="AA76" t="str">
        <f>'RESUMEN TOTAL'!AG78</f>
        <v>APAGADO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 t="str">
        <f>'RESUMEN TOTAL'!U85</f>
        <v>APAGADO</v>
      </c>
      <c r="P83">
        <f>'RESUMEN TOTAL'!V85</f>
        <v>0</v>
      </c>
      <c r="Q83" t="str">
        <f>'RESUMEN TOTAL'!W85</f>
        <v>APAGADO</v>
      </c>
      <c r="R83" t="str">
        <f>'RESUMEN TOTAL'!X85</f>
        <v>APAGADO</v>
      </c>
      <c r="S83" t="str">
        <f>'RESUMEN TOTAL'!Y85</f>
        <v>APAGADO</v>
      </c>
      <c r="T83" t="str">
        <f>'RESUMEN TOTAL'!Z85</f>
        <v>APAGADO</v>
      </c>
      <c r="U83" t="str">
        <f>'RESUMEN TOTAL'!AA85</f>
        <v>APAGADO</v>
      </c>
      <c r="V83" t="str">
        <f>'RESUMEN TOTAL'!AB85</f>
        <v>APAGADO</v>
      </c>
      <c r="W83" t="str">
        <f>'RESUMEN TOTAL'!AC85</f>
        <v>APAGADO</v>
      </c>
      <c r="X83" t="str">
        <f>'RESUMEN TOTAL'!AD85</f>
        <v>APAGADO</v>
      </c>
      <c r="Y83" t="str">
        <f>'RESUMEN TOTAL'!AE85</f>
        <v>APAGADO</v>
      </c>
      <c r="Z83" t="str">
        <f>'RESUMEN TOTAL'!AF85</f>
        <v>APAGADO</v>
      </c>
      <c r="AA83" t="str">
        <f>'RESUMEN TOTAL'!AG85</f>
        <v>APAGADO</v>
      </c>
      <c r="AB83" t="str">
        <f>'RESUMEN TOTAL'!AH85</f>
        <v>APAGADO</v>
      </c>
      <c r="AC83" t="str">
        <f>'RESUMEN TOTAL'!AI85</f>
        <v>APAGADO</v>
      </c>
      <c r="AD83" t="str">
        <f>'RESUMEN TOTAL'!AJ85</f>
        <v>APAGADO</v>
      </c>
      <c r="AE83" t="str">
        <f>'RESUMEN TOTAL'!AK85</f>
        <v>APAGADO</v>
      </c>
      <c r="AF83" t="str">
        <f>'RESUMEN TOTAL'!AL85</f>
        <v>APAGADO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 t="str">
        <f>'RESUMEN TOTAL'!AF86</f>
        <v>APAGADO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 t="str">
        <f>'RESUMEN TOTAL'!L90</f>
        <v>APAGADO</v>
      </c>
      <c r="G88" t="str">
        <f>'RESUMEN TOTAL'!M90</f>
        <v>APAGADO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 t="str">
        <f>'RESUMEN TOTAL'!AK90</f>
        <v>APAGADO</v>
      </c>
      <c r="AF88" t="str">
        <f>'RESUMEN TOTAL'!AL90</f>
        <v>APAGADO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 t="str">
        <f>'RESUMEN TOTAL'!L91</f>
        <v>APAGADO</v>
      </c>
      <c r="G89" t="str">
        <f>'RESUMEN TOTAL'!M91</f>
        <v>APAGADO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 t="str">
        <f>'RESUMEN TOTAL'!AL91</f>
        <v>APAGADO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 t="str">
        <f>'RESUMEN TOTAL'!N92</f>
        <v>APAGADO</v>
      </c>
      <c r="I90" t="str">
        <f>'RESUMEN TOTAL'!O92</f>
        <v>APAGADO</v>
      </c>
      <c r="J90" t="str">
        <f>'RESUMEN TOTAL'!P92</f>
        <v>APAGADO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 t="str">
        <f>'RESUMEN TOTAL'!N93</f>
        <v>APAGADO</v>
      </c>
      <c r="I91" t="str">
        <f>'RESUMEN TOTAL'!O93</f>
        <v>APAGADO</v>
      </c>
      <c r="J91" t="str">
        <f>'RESUMEN TOTAL'!P93</f>
        <v>APAGADO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 t="str">
        <f>'RESUMEN TOTAL'!N94</f>
        <v>APAGADO</v>
      </c>
      <c r="I92" t="str">
        <f>'RESUMEN TOTAL'!O94</f>
        <v>APAGADO</v>
      </c>
      <c r="J92" t="str">
        <f>'RESUMEN TOTAL'!P94</f>
        <v>APAGADO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 t="str">
        <f>'RESUMEN TOTAL'!N95</f>
        <v>APAGADO</v>
      </c>
      <c r="I93" t="str">
        <f>'RESUMEN TOTAL'!O95</f>
        <v>APAGADO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 t="str">
        <f>'RESUMEN TOTAL'!N97</f>
        <v>APAGADO</v>
      </c>
      <c r="I95" t="str">
        <f>'RESUMEN TOTAL'!O97</f>
        <v>APAGADO</v>
      </c>
      <c r="J95" t="str">
        <f>'RESUMEN TOTAL'!P97</f>
        <v>APAGADO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 t="str">
        <f>'RESUMEN TOTAL'!AF102</f>
        <v>APAGADO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 t="str">
        <f>'RESUMEN TOTAL'!AF103</f>
        <v>APAGADO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 t="str">
        <f>'RESUMEN TOTAL'!AG105</f>
        <v>APAGADO</v>
      </c>
      <c r="AB103">
        <f>'RESUMEN TOTAL'!AH105</f>
        <v>0</v>
      </c>
      <c r="AC103">
        <f>'RESUMEN TOTAL'!AI105</f>
        <v>0</v>
      </c>
      <c r="AD103" t="str">
        <f>'RESUMEN TOTAL'!AJ105</f>
        <v>APAGADO</v>
      </c>
      <c r="AE103" t="str">
        <f>'RESUMEN TOTAL'!AK105</f>
        <v>APAGADO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 t="str">
        <f>'RESUMEN TOTAL'!AK107</f>
        <v>APAGADO</v>
      </c>
      <c r="AF105" t="str">
        <f>'RESUMEN TOTAL'!AL107</f>
        <v>APAGADO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 t="str">
        <f>'RESUMEN TOTAL'!AK117</f>
        <v>APAGADO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 t="str">
        <f>'RESUMEN TOTAL'!AH130</f>
        <v>APAGADO</v>
      </c>
      <c r="AC125" t="str">
        <f>'RESUMEN TOTAL'!AI130</f>
        <v>APAGADO</v>
      </c>
      <c r="AD125" t="str">
        <f>'RESUMEN TOTAL'!AJ130</f>
        <v>APAGADO</v>
      </c>
      <c r="AE125" t="str">
        <f>'RESUMEN TOTAL'!AK130</f>
        <v>APAGADO</v>
      </c>
      <c r="AF125" t="str">
        <f>'RESUMEN TOTAL'!AL130</f>
        <v>APAGADO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 t="str">
        <f>'RESUMEN TOTAL'!M135</f>
        <v>APAGADO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 t="str">
        <f>'RESUMEN TOTAL'!M136</f>
        <v>APAGADO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 t="str">
        <f>'RESUMEN TOTAL'!M137</f>
        <v>APAGADO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 t="str">
        <f>'RESUMEN TOTAL'!X137</f>
        <v>APAGADO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 t="str">
        <f>'RESUMEN TOTAL'!T139</f>
        <v>APAGADO</v>
      </c>
      <c r="O134">
        <f>'RESUMEN TOTAL'!U139</f>
        <v>0</v>
      </c>
      <c r="P134" t="str">
        <f>'RESUMEN TOTAL'!V139</f>
        <v>APAGADO</v>
      </c>
      <c r="Q134" t="str">
        <f>'RESUMEN TOTAL'!W139</f>
        <v>APAGADO</v>
      </c>
      <c r="R134" t="str">
        <f>'RESUMEN TOTAL'!X139</f>
        <v>APAGADO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 t="str">
        <f>'RESUMEN TOTAL'!U141</f>
        <v>APAGADO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 t="str">
        <f>'RESUMEN TOTAL'!N142</f>
        <v>APAGADO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 t="str">
        <f>'RESUMEN TOTAL'!L147</f>
        <v>APAGADO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 t="str">
        <f>'RESUMEN TOTAL'!AC151</f>
        <v>APAGADO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 t="str">
        <f>'RESUMEN TOTAL'!AL160</f>
        <v>APAGADO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 t="str">
        <f>'RESUMEN TOTAL'!AF168</f>
        <v>APAGADO</v>
      </c>
      <c r="AA163" t="str">
        <f>'RESUMEN TOTAL'!AG168</f>
        <v>APAGADO</v>
      </c>
      <c r="AB163" t="str">
        <f>'RESUMEN TOTAL'!AH168</f>
        <v>APAGADO</v>
      </c>
      <c r="AC163" t="str">
        <f>'RESUMEN TOTAL'!AI168</f>
        <v>APAGADO</v>
      </c>
      <c r="AD163" t="str">
        <f>'RESUMEN TOTAL'!AJ168</f>
        <v>APAGADO</v>
      </c>
      <c r="AE163" t="str">
        <f>'RESUMEN TOTAL'!AK168</f>
        <v>APAGADO</v>
      </c>
      <c r="AF163" t="str">
        <f>'RESUMEN TOTAL'!AL168</f>
        <v>APAGADO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 t="str">
        <f>'RESUMEN TOTAL'!Y171</f>
        <v>APAGADO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 t="str">
        <f>'RESUMEN TOTAL'!AH171</f>
        <v>APAGADO</v>
      </c>
      <c r="AC166" t="str">
        <f>'RESUMEN TOTAL'!AI171</f>
        <v>APAGADO</v>
      </c>
      <c r="AD166" t="str">
        <f>'RESUMEN TOTAL'!AJ171</f>
        <v>APAGADO</v>
      </c>
      <c r="AE166" t="str">
        <f>'RESUMEN TOTAL'!AK171</f>
        <v>APAGADO</v>
      </c>
      <c r="AF166" t="str">
        <f>'RESUMEN TOTAL'!AL171</f>
        <v>APAGADO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 t="str">
        <f>'RESUMEN TOTAL'!AA172</f>
        <v>APAGADO</v>
      </c>
      <c r="V167" t="str">
        <f>'RESUMEN TOTAL'!AB172</f>
        <v>APAGADO</v>
      </c>
      <c r="W167" t="str">
        <f>'RESUMEN TOTAL'!AC172</f>
        <v>APAGADO</v>
      </c>
      <c r="X167" t="str">
        <f>'RESUMEN TOTAL'!AD172</f>
        <v>APAGADO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 t="str">
        <f>'RESUMEN TOTAL'!AK172</f>
        <v>APAGADO</v>
      </c>
      <c r="AF167" t="str">
        <f>'RESUMEN TOTAL'!AL172</f>
        <v>APAGADO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 t="str">
        <f>'RESUMEN TOTAL'!AA173</f>
        <v>APAGADO</v>
      </c>
      <c r="V168" t="str">
        <f>'RESUMEN TOTAL'!AB173</f>
        <v>APAGADO</v>
      </c>
      <c r="W168" t="str">
        <f>'RESUMEN TOTAL'!AC173</f>
        <v>APAGADO</v>
      </c>
      <c r="X168" t="str">
        <f>'RESUMEN TOTAL'!AD173</f>
        <v>APAGADO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 t="str">
        <f>'RESUMEN TOTAL'!AK173</f>
        <v>APAGADO</v>
      </c>
      <c r="AF168" t="str">
        <f>'RESUMEN TOTAL'!AL173</f>
        <v>APAGADO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 t="str">
        <f>'RESUMEN TOTAL'!AF179</f>
        <v>APAGADO</v>
      </c>
      <c r="AA173" t="str">
        <f>'RESUMEN TOTAL'!AG179</f>
        <v>APAGADO</v>
      </c>
      <c r="AB173" t="str">
        <f>'RESUMEN TOTAL'!AH179</f>
        <v>APAGADO</v>
      </c>
      <c r="AC173" t="str">
        <f>'RESUMEN TOTAL'!AI179</f>
        <v>APAGADO</v>
      </c>
      <c r="AD173" t="str">
        <f>'RESUMEN TOTAL'!AJ179</f>
        <v>APAGADO</v>
      </c>
      <c r="AE173" t="str">
        <f>'RESUMEN TOTAL'!AK179</f>
        <v>APAGADO</v>
      </c>
      <c r="AF173" t="str">
        <f>'RESUMEN TOTAL'!AL179</f>
        <v>APAGADO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 t="str">
        <f>'RESUMEN TOTAL'!AF180</f>
        <v>APAGADO</v>
      </c>
      <c r="AA174" t="str">
        <f>'RESUMEN TOTAL'!AG180</f>
        <v>APAGADO</v>
      </c>
      <c r="AB174" t="str">
        <f>'RESUMEN TOTAL'!AH180</f>
        <v>APAGADO</v>
      </c>
      <c r="AC174" t="str">
        <f>'RESUMEN TOTAL'!AI180</f>
        <v>APAGADO</v>
      </c>
      <c r="AD174" t="str">
        <f>'RESUMEN TOTAL'!AJ180</f>
        <v>APAGADO</v>
      </c>
      <c r="AE174" t="str">
        <f>'RESUMEN TOTAL'!AK180</f>
        <v>APAGADO</v>
      </c>
      <c r="AF174" t="str">
        <f>'RESUMEN TOTAL'!AL180</f>
        <v>APAGADO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 t="str">
        <f>'RESUMEN TOTAL'!AE181</f>
        <v>APAGADO</v>
      </c>
      <c r="Z175" t="str">
        <f>'RESUMEN TOTAL'!AF181</f>
        <v>APAGADO</v>
      </c>
      <c r="AA175" t="str">
        <f>'RESUMEN TOTAL'!AG181</f>
        <v>APAGADO</v>
      </c>
      <c r="AB175" t="str">
        <f>'RESUMEN TOTAL'!AH181</f>
        <v>APAGADO</v>
      </c>
      <c r="AC175" t="str">
        <f>'RESUMEN TOTAL'!AI181</f>
        <v>APAGADO</v>
      </c>
      <c r="AD175" t="str">
        <f>'RESUMEN TOTAL'!AJ181</f>
        <v>APAGADO</v>
      </c>
      <c r="AE175" t="str">
        <f>'RESUMEN TOTAL'!AK181</f>
        <v>APAGADO</v>
      </c>
      <c r="AF175" t="str">
        <f>'RESUMEN TOTAL'!AL181</f>
        <v>APAGADO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 t="str">
        <f>'RESUMEN TOTAL'!O183</f>
        <v>APAGADO</v>
      </c>
      <c r="J177" t="str">
        <f>'RESUMEN TOTAL'!P183</f>
        <v>APAGADO</v>
      </c>
      <c r="K177" t="str">
        <f>'RESUMEN TOTAL'!Q183</f>
        <v>APAGADO</v>
      </c>
      <c r="L177">
        <f>'RESUMEN TOTAL'!R183</f>
        <v>0</v>
      </c>
      <c r="M177">
        <f>'RESUMEN TOTAL'!S183</f>
        <v>0</v>
      </c>
      <c r="N177" t="str">
        <f>'RESUMEN TOTAL'!T183</f>
        <v>APAGADO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 t="str">
        <f>'RESUMEN TOTAL'!X185</f>
        <v>APAGADO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 t="str">
        <f>'RESUMEN TOTAL'!X186</f>
        <v>APAGADO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 t="str">
        <f>'RESUMEN TOTAL'!Q187</f>
        <v>APAGADO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 t="str">
        <f>'RESUMEN TOTAL'!O192</f>
        <v>APAGADO</v>
      </c>
      <c r="J186" t="str">
        <f>'RESUMEN TOTAL'!P192</f>
        <v>APAGADO</v>
      </c>
      <c r="K186" t="str">
        <f>'RESUMEN TOTAL'!Q192</f>
        <v>APAGADO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 t="str">
        <f>'RESUMEN TOTAL'!O193</f>
        <v>APAGADO</v>
      </c>
      <c r="J187" t="str">
        <f>'RESUMEN TOTAL'!P193</f>
        <v>APAGADO</v>
      </c>
      <c r="K187" t="str">
        <f>'RESUMEN TOTAL'!Q193</f>
        <v>APAGADO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 t="str">
        <f>'RESUMEN TOTAL'!O196</f>
        <v>APAGADO</v>
      </c>
      <c r="J190" t="str">
        <f>'RESUMEN TOTAL'!P196</f>
        <v>APAGADO</v>
      </c>
      <c r="K190" t="str">
        <f>'RESUMEN TOTAL'!Q196</f>
        <v>APAGADO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 t="str">
        <f>'RESUMEN TOTAL'!AC198</f>
        <v>APAGADO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 t="str">
        <f>'RESUMEN TOTAL'!AH199</f>
        <v>APAGADO</v>
      </c>
      <c r="AC193" t="str">
        <f>'RESUMEN TOTAL'!AI199</f>
        <v>APAGADO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 t="str">
        <f>'RESUMEN TOTAL'!AF200</f>
        <v>APAGADO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 t="str">
        <f>'RESUMEN TOTAL'!AF201</f>
        <v>APAGADO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 t="str">
        <f>'RESUMEN TOTAL'!AF202</f>
        <v>APAGADO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 t="str">
        <f>'RESUMEN TOTAL'!AK205</f>
        <v>APAGADO</v>
      </c>
      <c r="AF199" t="str">
        <f>'RESUMEN TOTAL'!AL205</f>
        <v>APAGADO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 t="str">
        <f>'RESUMEN TOTAL'!Q209</f>
        <v>APAGADO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 t="str">
        <f>'RESUMEN TOTAL'!Q210</f>
        <v>APAGADO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 t="str">
        <f>'RESUMEN TOTAL'!Q211</f>
        <v>APAGADO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 t="str">
        <f>'RESUMEN TOTAL'!Q212</f>
        <v>APAGADO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 t="str">
        <f>'RESUMEN TOTAL'!Q214</f>
        <v>APAGADO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 t="str">
        <f>'RESUMEN TOTAL'!AF214</f>
        <v>APAGADO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 t="str">
        <f>'RESUMEN TOTAL'!O216</f>
        <v>APAGADO</v>
      </c>
      <c r="J209" t="str">
        <f>'RESUMEN TOTAL'!P216</f>
        <v>APAGADO</v>
      </c>
      <c r="K209" t="str">
        <f>'RESUMEN TOTAL'!Q216</f>
        <v>APAGADO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 t="str">
        <f>'RESUMEN TOTAL'!X216</f>
        <v>APAGADO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 t="str">
        <f>'RESUMEN TOTAL'!N218</f>
        <v>APAGADO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 t="str">
        <f>'RESUMEN TOTAL'!AH222</f>
        <v>APAGADO</v>
      </c>
      <c r="AC215" t="str">
        <f>'RESUMEN TOTAL'!AI222</f>
        <v>APAGADO</v>
      </c>
      <c r="AD215" t="str">
        <f>'RESUMEN TOTAL'!AJ222</f>
        <v>APAGADO</v>
      </c>
      <c r="AE215" t="str">
        <f>'RESUMEN TOTAL'!AK222</f>
        <v>APAGADO</v>
      </c>
      <c r="AF215" t="str">
        <f>'RESUMEN TOTAL'!AL222</f>
        <v>APAGADO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 t="str">
        <f>'RESUMEN TOTAL'!AE228</f>
        <v>APAGADO</v>
      </c>
      <c r="Z221" t="str">
        <f>'RESUMEN TOTAL'!AF228</f>
        <v>APAGADO</v>
      </c>
      <c r="AA221" t="str">
        <f>'RESUMEN TOTAL'!AG228</f>
        <v>APAGADO</v>
      </c>
      <c r="AB221" t="str">
        <f>'RESUMEN TOTAL'!AH228</f>
        <v>APAGADO</v>
      </c>
      <c r="AC221" t="str">
        <f>'RESUMEN TOTAL'!AI228</f>
        <v>APAGADO</v>
      </c>
      <c r="AD221" t="str">
        <f>'RESUMEN TOTAL'!AJ228</f>
        <v>APAGADO</v>
      </c>
      <c r="AE221" t="str">
        <f>'RESUMEN TOTAL'!AK228</f>
        <v>APAGADO</v>
      </c>
      <c r="AF221" t="str">
        <f>'RESUMEN TOTAL'!AL228</f>
        <v>APAGADO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 t="str">
        <f>'RESUMEN TOTAL'!AF230</f>
        <v>APAGADO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 t="str">
        <f>'RESUMEN TOTAL'!Z238</f>
        <v>APAGADO</v>
      </c>
      <c r="U231" t="str">
        <f>'RESUMEN TOTAL'!AA238</f>
        <v>APAGADO</v>
      </c>
      <c r="V231" t="str">
        <f>'RESUMEN TOTAL'!AB238</f>
        <v>APAGADO</v>
      </c>
      <c r="W231" t="str">
        <f>'RESUMEN TOTAL'!AC238</f>
        <v>APAGADO</v>
      </c>
      <c r="X231" t="str">
        <f>'RESUMEN TOTAL'!AD238</f>
        <v>APAGADO</v>
      </c>
      <c r="Y231" t="str">
        <f>'RESUMEN TOTAL'!AE238</f>
        <v>APAGADO</v>
      </c>
      <c r="Z231" t="str">
        <f>'RESUMEN TOTAL'!AF238</f>
        <v>APAGADO</v>
      </c>
      <c r="AA231" t="str">
        <f>'RESUMEN TOTAL'!AG238</f>
        <v>APAGADO</v>
      </c>
      <c r="AB231" t="str">
        <f>'RESUMEN TOTAL'!AH238</f>
        <v>APAGADO</v>
      </c>
      <c r="AC231" t="str">
        <f>'RESUMEN TOTAL'!AI238</f>
        <v>APAGADO</v>
      </c>
      <c r="AD231" t="str">
        <f>'RESUMEN TOTAL'!AJ238</f>
        <v>APAGADO</v>
      </c>
      <c r="AE231" t="str">
        <f>'RESUMEN TOTAL'!AK238</f>
        <v>APAGADO</v>
      </c>
      <c r="AF231" t="str">
        <f>'RESUMEN TOTAL'!AL238</f>
        <v>APAGADO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 t="str">
        <f>'RESUMEN TOTAL'!Z240</f>
        <v>APAGADO</v>
      </c>
      <c r="U233" t="str">
        <f>'RESUMEN TOTAL'!AA240</f>
        <v>APAGADO</v>
      </c>
      <c r="V233" t="str">
        <f>'RESUMEN TOTAL'!AB240</f>
        <v>APAGADO</v>
      </c>
      <c r="W233" t="str">
        <f>'RESUMEN TOTAL'!AC240</f>
        <v>APAGADO</v>
      </c>
      <c r="X233" t="str">
        <f>'RESUMEN TOTAL'!AD240</f>
        <v>APAGADO</v>
      </c>
      <c r="Y233" t="str">
        <f>'RESUMEN TOTAL'!AE240</f>
        <v>APAGADO</v>
      </c>
      <c r="Z233" t="str">
        <f>'RESUMEN TOTAL'!AF240</f>
        <v>APAGADO</v>
      </c>
      <c r="AA233" t="str">
        <f>'RESUMEN TOTAL'!AG240</f>
        <v>APAGADO</v>
      </c>
      <c r="AB233" t="str">
        <f>'RESUMEN TOTAL'!AH240</f>
        <v>APAGADO</v>
      </c>
      <c r="AC233" t="str">
        <f>'RESUMEN TOTAL'!AI240</f>
        <v>APAGADO</v>
      </c>
      <c r="AD233" t="str">
        <f>'RESUMEN TOTAL'!AJ240</f>
        <v>APAGADO</v>
      </c>
      <c r="AE233" t="str">
        <f>'RESUMEN TOTAL'!AK240</f>
        <v>APAGADO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 t="str">
        <f>'RESUMEN TOTAL'!AH244</f>
        <v>APAGADO</v>
      </c>
      <c r="AC237" t="str">
        <f>'RESUMEN TOTAL'!AI244</f>
        <v>APAGADO</v>
      </c>
      <c r="AD237" t="str">
        <f>'RESUMEN TOTAL'!AJ244</f>
        <v>APAGADO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 t="str">
        <f>'RESUMEN TOTAL'!AH245</f>
        <v>APAGADO</v>
      </c>
      <c r="AC238" t="str">
        <f>'RESUMEN TOTAL'!AI245</f>
        <v>APAGADO</v>
      </c>
      <c r="AD238" t="str">
        <f>'RESUMEN TOTAL'!AJ245</f>
        <v>APAGADO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 t="str">
        <f>'RESUMEN TOTAL'!AH246</f>
        <v>APAGADO</v>
      </c>
      <c r="AC239" t="str">
        <f>'RESUMEN TOTAL'!AI246</f>
        <v>APAGADO</v>
      </c>
      <c r="AD239" t="str">
        <f>'RESUMEN TOTAL'!AJ246</f>
        <v>APAGADO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 t="str">
        <f>'RESUMEN TOTAL'!AB250</f>
        <v>APAGADO</v>
      </c>
      <c r="W243" t="str">
        <f>'RESUMEN TOTAL'!AC250</f>
        <v>APAGADO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 t="str">
        <f>'RESUMEN TOTAL'!AI252</f>
        <v>APAGADO</v>
      </c>
      <c r="AD245" t="str">
        <f>'RESUMEN TOTAL'!AJ252</f>
        <v>APAGADO</v>
      </c>
      <c r="AE245" t="str">
        <f>'RESUMEN TOTAL'!AK252</f>
        <v>APAGADO</v>
      </c>
      <c r="AF245" t="str">
        <f>'RESUMEN TOTAL'!AL252</f>
        <v>APAGADO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 t="str">
        <f>'RESUMEN TOTAL'!AJ253</f>
        <v>APAGADO</v>
      </c>
      <c r="AE246" t="str">
        <f>'RESUMEN TOTAL'!AK253</f>
        <v>APAGADO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 t="str">
        <f>'RESUMEN TOTAL'!AB254</f>
        <v>APAGADO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 t="str">
        <f>'RESUMEN TOTAL'!AG254</f>
        <v>APAGADO</v>
      </c>
      <c r="AB247" t="str">
        <f>'RESUMEN TOTAL'!AH254</f>
        <v>APAGADO</v>
      </c>
      <c r="AC247" t="str">
        <f>'RESUMEN TOTAL'!AI254</f>
        <v>APAGADO</v>
      </c>
      <c r="AD247" t="str">
        <f>'RESUMEN TOTAL'!AJ254</f>
        <v>APAGADO</v>
      </c>
      <c r="AE247" t="str">
        <f>'RESUMEN TOTAL'!AK254</f>
        <v>APAGADO</v>
      </c>
      <c r="AF247" t="str">
        <f>'RESUMEN TOTAL'!AL254</f>
        <v>APAGADO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 t="str">
        <f>'RESUMEN TOTAL'!AK257</f>
        <v>APAGADO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 t="str">
        <f>'RESUMEN TOTAL'!AC260</f>
        <v>APAGADO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 t="str">
        <f>'RESUMEN TOTAL'!AC261</f>
        <v>APAGADO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 t="str">
        <f>'RESUMEN TOTAL'!AC262</f>
        <v>APAGADO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 t="str">
        <f>'RESUMEN TOTAL'!AF263</f>
        <v>APAGADO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 t="str">
        <f>'RESUMEN TOTAL'!AF264</f>
        <v>APAGADO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 t="str">
        <f>'RESUMEN TOTAL'!AF265</f>
        <v>APAGADO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 t="str">
        <f>'RESUMEN TOTAL'!AF266</f>
        <v>APAGADO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 t="str">
        <f>'RESUMEN TOTAL'!AF267</f>
        <v>APAGADO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 t="str">
        <f>'RESUMEN TOTAL'!AF268</f>
        <v>APAGADO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 t="str">
        <f>'RESUMEN TOTAL'!AF270</f>
        <v>APAGADO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>
        <f>'RESUMEN TOTAL'!AP270</f>
        <v>0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 t="str">
        <f>'RESUMEN TOTAL'!AF271</f>
        <v>APAGADO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>
        <f>'RESUMEN TOTAL'!AP271</f>
        <v>0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 t="str">
        <f>'RESUMEN TOTAL'!AF272</f>
        <v>APAGADO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>
        <f>'RESUMEN TOTAL'!AP272</f>
        <v>0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 t="str">
        <f>'RESUMEN TOTAL'!AF273</f>
        <v>APAGADO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 t="str">
        <f>'RESUMEN TOTAL'!AF274</f>
        <v>APAGADO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 t="str">
        <f>'RESUMEN TOTAL'!T275</f>
        <v>APAGADO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 t="str">
        <f>'RESUMEN TOTAL'!AF275</f>
        <v>APAGADO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 t="str">
        <f>'RESUMEN TOTAL'!AF276</f>
        <v>APAGADO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 t="str">
        <f>'RESUMEN TOTAL'!T277</f>
        <v>APAGADO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 t="str">
        <f>'RESUMEN TOTAL'!AF277</f>
        <v>APAGADO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>
        <f>'RESUMEN TOTAL'!AA278</f>
        <v>0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 t="str">
        <f>'RESUMEN TOTAL'!AG278</f>
        <v>APAGADO</v>
      </c>
      <c r="AB270" t="str">
        <f>'RESUMEN TOTAL'!AH278</f>
        <v>APAGADO</v>
      </c>
      <c r="AC270" t="str">
        <f>'RESUMEN TOTAL'!AI278</f>
        <v>APAGADO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  <c r="AJ270">
        <f>'RESUMEN TOTAL'!AP278</f>
        <v>0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 t="str">
        <f>'RESUMEN TOTAL'!AF279</f>
        <v>APAGADO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 t="str">
        <f>'RESUMEN TOTAL'!AF280</f>
        <v>APAGADO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 t="str">
        <f>'RESUMEN TOTAL'!AF281</f>
        <v>APAGADO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 t="str">
        <f>'RESUMEN TOTAL'!AF282</f>
        <v>APAGADO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 t="str">
        <f>'RESUMEN TOTAL'!T283</f>
        <v>APAGADO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 t="str">
        <f>'RESUMEN TOTAL'!T284</f>
        <v>APAGADO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 t="str">
        <f>'RESUMEN TOTAL'!P285</f>
        <v>APAGADO</v>
      </c>
      <c r="K277" t="str">
        <f>'RESUMEN TOTAL'!Q285</f>
        <v>APAGADO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>
        <f>'RESUMEN TOTAL'!O286</f>
        <v>0</v>
      </c>
      <c r="J278" t="str">
        <f>'RESUMEN TOTAL'!P286</f>
        <v>APAGADO</v>
      </c>
      <c r="K278" t="str">
        <f>'RESUMEN TOTAL'!Q286</f>
        <v>APAGADO</v>
      </c>
      <c r="L278" t="str">
        <f>'RESUMEN TOTAL'!R286</f>
        <v>APAGADO</v>
      </c>
      <c r="M278" t="str">
        <f>'RESUMEN TOTAL'!S286</f>
        <v>APAGADO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 t="str">
        <f>'RESUMEN TOTAL'!Z286</f>
        <v>APAGADO</v>
      </c>
      <c r="U278" t="str">
        <f>'RESUMEN TOTAL'!AA286</f>
        <v>APAGADO</v>
      </c>
      <c r="V278" t="str">
        <f>'RESUMEN TOTAL'!AB286</f>
        <v>APAGADO</v>
      </c>
      <c r="W278" t="str">
        <f>'RESUMEN TOTAL'!AC286</f>
        <v>APAGADO</v>
      </c>
      <c r="X278" t="str">
        <f>'RESUMEN TOTAL'!AD286</f>
        <v>APAGADO</v>
      </c>
      <c r="Y278" t="str">
        <f>'RESUMEN TOTAL'!AE286</f>
        <v>APAGADO</v>
      </c>
      <c r="Z278" t="str">
        <f>'RESUMEN TOTAL'!AF286</f>
        <v>APAGADO</v>
      </c>
      <c r="AA278" t="str">
        <f>'RESUMEN TOTAL'!AG286</f>
        <v>APAGADO</v>
      </c>
      <c r="AB278" t="str">
        <f>'RESUMEN TOTAL'!AH286</f>
        <v>APAGADO</v>
      </c>
      <c r="AC278" t="str">
        <f>'RESUMEN TOTAL'!AI286</f>
        <v>APAGADO</v>
      </c>
      <c r="AD278" t="str">
        <f>'RESUMEN TOTAL'!AJ286</f>
        <v>APAGADO</v>
      </c>
      <c r="AE278" t="str">
        <f>'RESUMEN TOTAL'!AK286</f>
        <v>APAGADO</v>
      </c>
      <c r="AF278" t="str">
        <f>'RESUMEN TOTAL'!AL286</f>
        <v>APAGADO</v>
      </c>
      <c r="AG278">
        <f>'RESUMEN TOTAL'!AM286</f>
        <v>0</v>
      </c>
      <c r="AH278">
        <f>'RESUMEN TOTAL'!AN286</f>
        <v>0</v>
      </c>
      <c r="AI278">
        <f>'RESUMEN TOTAL'!AO286</f>
        <v>0</v>
      </c>
      <c r="AJ278">
        <f>'RESUMEN TOTAL'!AP286</f>
        <v>0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>
        <f>'RESUMEN TOTAL'!O287</f>
        <v>0</v>
      </c>
      <c r="J279" t="str">
        <f>'RESUMEN TOTAL'!P287</f>
        <v>APAGADO</v>
      </c>
      <c r="K279" t="str">
        <f>'RESUMEN TOTAL'!Q287</f>
        <v>APAGADO</v>
      </c>
      <c r="L279">
        <f>'RESUMEN TOTAL'!R287</f>
        <v>0</v>
      </c>
      <c r="M279">
        <f>'RESUMEN TOTAL'!S287</f>
        <v>0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 t="str">
        <f>'RESUMEN TOTAL'!Z287</f>
        <v>APAGADO</v>
      </c>
      <c r="U279" t="str">
        <f>'RESUMEN TOTAL'!AA287</f>
        <v>APAGADO</v>
      </c>
      <c r="V279" t="str">
        <f>'RESUMEN TOTAL'!AB287</f>
        <v>APAGADO</v>
      </c>
      <c r="W279" t="str">
        <f>'RESUMEN TOTAL'!AC287</f>
        <v>APAGADO</v>
      </c>
      <c r="X279" t="str">
        <f>'RESUMEN TOTAL'!AD287</f>
        <v>APAGADO</v>
      </c>
      <c r="Y279" t="str">
        <f>'RESUMEN TOTAL'!AE287</f>
        <v>APAGADO</v>
      </c>
      <c r="Z279" t="str">
        <f>'RESUMEN TOTAL'!AF287</f>
        <v>APAGADO</v>
      </c>
      <c r="AA279" t="str">
        <f>'RESUMEN TOTAL'!AG287</f>
        <v>APAGADO</v>
      </c>
      <c r="AB279" t="str">
        <f>'RESUMEN TOTAL'!AH287</f>
        <v>APAGADO</v>
      </c>
      <c r="AC279" t="str">
        <f>'RESUMEN TOTAL'!AI287</f>
        <v>APAGADO</v>
      </c>
      <c r="AD279" t="str">
        <f>'RESUMEN TOTAL'!AJ287</f>
        <v>APAGADO</v>
      </c>
      <c r="AE279" t="str">
        <f>'RESUMEN TOTAL'!AK287</f>
        <v>APAGADO</v>
      </c>
      <c r="AF279" t="str">
        <f>'RESUMEN TOTAL'!AL287</f>
        <v>APAGADO</v>
      </c>
      <c r="AG279">
        <f>'RESUMEN TOTAL'!AM287</f>
        <v>0</v>
      </c>
      <c r="AH279">
        <f>'RESUMEN TOTAL'!AN287</f>
        <v>0</v>
      </c>
      <c r="AI279">
        <f>'RESUMEN TOTAL'!AO287</f>
        <v>0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 t="str">
        <f>'RESUMEN TOTAL'!Q288</f>
        <v>APAGADO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 t="str">
        <f>'RESUMEN TOTAL'!Q289</f>
        <v>APAGADO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 t="str">
        <f>'RESUMEN TOTAL'!Q290</f>
        <v>APAGADO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>
        <f>'RESUMEN TOTAL'!AP290</f>
        <v>0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 t="str">
        <f>'RESUMEN TOTAL'!Q291</f>
        <v>APAGADO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 t="str">
        <f>'RESUMEN TOTAL'!N293</f>
        <v>APAGADO</v>
      </c>
      <c r="I285">
        <f>'RESUMEN TOTAL'!O293</f>
        <v>0</v>
      </c>
      <c r="J285" t="str">
        <f>'RESUMEN TOTAL'!P293</f>
        <v>APAGADO</v>
      </c>
      <c r="K285" t="str">
        <f>'RESUMEN TOTAL'!Q293</f>
        <v>APAGADO</v>
      </c>
      <c r="L285" t="str">
        <f>'RESUMEN TOTAL'!R293</f>
        <v>APAGADO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>
        <f>'RESUMEN TOTAL'!Q298</f>
        <v>0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 t="str">
        <f>'RESUMEN TOTAL'!AG298</f>
        <v>APAGADO</v>
      </c>
      <c r="AB290" t="str">
        <f>'RESUMEN TOTAL'!AH298</f>
        <v>APAGADO</v>
      </c>
      <c r="AC290" t="str">
        <f>'RESUMEN TOTAL'!AI298</f>
        <v>APAGADO</v>
      </c>
      <c r="AD290" t="str">
        <f>'RESUMEN TOTAL'!AJ298</f>
        <v>APAGADO</v>
      </c>
      <c r="AE290" t="str">
        <f>'RESUMEN TOTAL'!AK298</f>
        <v>APAGADO</v>
      </c>
      <c r="AF290" t="str">
        <f>'RESUMEN TOTAL'!AL298</f>
        <v>APAGADO</v>
      </c>
      <c r="AG290">
        <f>'RESUMEN TOTAL'!AM298</f>
        <v>0</v>
      </c>
      <c r="AH290">
        <f>'RESUMEN TOTAL'!AN298</f>
        <v>0</v>
      </c>
      <c r="AI290">
        <f>'RESUMEN TOTAL'!AO298</f>
        <v>0</v>
      </c>
      <c r="AJ290">
        <f>'RESUMEN TOTAL'!AP298</f>
        <v>0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 t="str">
        <f>'RESUMEN TOTAL'!AH299</f>
        <v>APAGADO</v>
      </c>
      <c r="AC291" t="str">
        <f>'RESUMEN TOTAL'!AI299</f>
        <v>APAGADO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 t="str">
        <f>'RESUMEN TOTAL'!Q300</f>
        <v>APAGADO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 t="str">
        <f>'RESUMEN TOTAL'!AF300</f>
        <v>APAGADO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 t="str">
        <f>'RESUMEN TOTAL'!AG301</f>
        <v>APAGADO</v>
      </c>
      <c r="AB293" t="str">
        <f>'RESUMEN TOTAL'!AH301</f>
        <v>APAGADO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 t="str">
        <f>'RESUMEN TOTAL'!AG302</f>
        <v>APAGADO</v>
      </c>
      <c r="AB294" t="str">
        <f>'RESUMEN TOTAL'!AH302</f>
        <v>APAGADO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 t="str">
        <f>'RESUMEN TOTAL'!AG303</f>
        <v>APAGADO</v>
      </c>
      <c r="AB295" t="str">
        <f>'RESUMEN TOTAL'!AH303</f>
        <v>APAGADO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>
        <f>'RESUMEN TOTAL'!AP305</f>
        <v>0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 t="str">
        <f>'RESUMEN TOTAL'!S306</f>
        <v>APAGADO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>
        <f>'RESUMEN TOTAL'!AP306</f>
        <v>0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>
        <f>'RESUMEN TOTAL'!AP307</f>
        <v>0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 t="str">
        <f>'RESUMEN TOTAL'!AG308</f>
        <v>APAGADO</v>
      </c>
      <c r="AB299" t="str">
        <f>'RESUMEN TOTAL'!AH308</f>
        <v>APAGADO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>
        <f>'RESUMEN TOTAL'!AP308</f>
        <v>0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 t="str">
        <f>'RESUMEN TOTAL'!AG309</f>
        <v>APAGADO</v>
      </c>
      <c r="AB300" t="str">
        <f>'RESUMEN TOTAL'!AH309</f>
        <v>APAGADO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>
        <f>'RESUMEN TOTAL'!AP309</f>
        <v>0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 t="str">
        <f>'RESUMEN TOTAL'!AG310</f>
        <v>APAGADO</v>
      </c>
      <c r="AB301" t="str">
        <f>'RESUMEN TOTAL'!AH310</f>
        <v>APAGADO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>
        <f>'RESUMEN TOTAL'!AP310</f>
        <v>0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 t="str">
        <f>'RESUMEN TOTAL'!AG311</f>
        <v>APAGADO</v>
      </c>
      <c r="AB302" t="str">
        <f>'RESUMEN TOTAL'!AH311</f>
        <v>APAGADO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>
        <f>'RESUMEN TOTAL'!AP311</f>
        <v>0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 t="str">
        <f>'RESUMEN TOTAL'!AG312</f>
        <v>APAGADO</v>
      </c>
      <c r="AB303" t="str">
        <f>'RESUMEN TOTAL'!AH312</f>
        <v>APAGADO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>
        <f>'RESUMEN TOTAL'!AP312</f>
        <v>0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 t="str">
        <f>'RESUMEN TOTAL'!AG313</f>
        <v>APAGADO</v>
      </c>
      <c r="AB304" t="str">
        <f>'RESUMEN TOTAL'!AH313</f>
        <v>APAGADO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>
        <f>'RESUMEN TOTAL'!AP313</f>
        <v>0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 t="str">
        <f>'RESUMEN TOTAL'!AG314</f>
        <v>APAGADO</v>
      </c>
      <c r="AB305" t="str">
        <f>'RESUMEN TOTAL'!AH314</f>
        <v>APAGADO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>
        <f>'RESUMEN TOTAL'!AP314</f>
        <v>0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 t="str">
        <f>'RESUMEN TOTAL'!AG315</f>
        <v>APAGADO</v>
      </c>
      <c r="AB306" t="str">
        <f>'RESUMEN TOTAL'!AH315</f>
        <v>APAGADO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>
        <f>'RESUMEN TOTAL'!AP315</f>
        <v>0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 t="str">
        <f>'RESUMEN TOTAL'!AG316</f>
        <v>APAGADO</v>
      </c>
      <c r="AB307" t="str">
        <f>'RESUMEN TOTAL'!AH316</f>
        <v>APAGADO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>
        <f>'RESUMEN TOTAL'!AP316</f>
        <v>0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 t="str">
        <f>'RESUMEN TOTAL'!AG317</f>
        <v>APAGADO</v>
      </c>
      <c r="AB308" t="str">
        <f>'RESUMEN TOTAL'!AH317</f>
        <v>APAGADO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>
        <f>'RESUMEN TOTAL'!AP317</f>
        <v>0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 t="str">
        <f>'RESUMEN TOTAL'!AG318</f>
        <v>APAGADO</v>
      </c>
      <c r="AB309" t="str">
        <f>'RESUMEN TOTAL'!AH318</f>
        <v>APAGADO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>
        <f>'RESUMEN TOTAL'!AP318</f>
        <v>0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 t="str">
        <f>'RESUMEN TOTAL'!AG319</f>
        <v>APAGADO</v>
      </c>
      <c r="AB310" t="str">
        <f>'RESUMEN TOTAL'!AH319</f>
        <v>APAGADO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>
        <f>'RESUMEN TOTAL'!AP319</f>
        <v>0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 t="str">
        <f>'RESUMEN TOTAL'!AA320</f>
        <v>APAGADO</v>
      </c>
      <c r="V311" t="str">
        <f>'RESUMEN TOTAL'!AB320</f>
        <v>APAGADO</v>
      </c>
      <c r="W311" t="str">
        <f>'RESUMEN TOTAL'!AC320</f>
        <v>APAGADO</v>
      </c>
      <c r="X311" t="str">
        <f>'RESUMEN TOTAL'!AD320</f>
        <v>APAGADO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 t="str">
        <f>'RESUMEN TOTAL'!AK320</f>
        <v>APAGADO</v>
      </c>
      <c r="AF311" t="str">
        <f>'RESUMEN TOTAL'!AL320</f>
        <v>APAGADO</v>
      </c>
      <c r="AG311">
        <f>'RESUMEN TOTAL'!AM320</f>
        <v>0</v>
      </c>
      <c r="AH311">
        <f>'RESUMEN TOTAL'!AN320</f>
        <v>0</v>
      </c>
      <c r="AI311">
        <f>'RESUMEN TOTAL'!AO320</f>
        <v>0</v>
      </c>
      <c r="AJ311">
        <f>'RESUMEN TOTAL'!AP320</f>
        <v>0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>
        <f>'RESUMEN TOTAL'!AP321</f>
        <v>0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>
        <f>'RESUMEN TOTAL'!AP322</f>
        <v>0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>
        <f>'RESUMEN TOTAL'!AP323</f>
        <v>0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>
        <f>'RESUMEN TOTAL'!AP324</f>
        <v>0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>
        <f>'RESUMEN TOTAL'!AP325</f>
        <v>0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  <c r="AJ317">
        <f>'RESUMEN TOTAL'!AP326</f>
        <v>0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  <c r="AJ318">
        <f>'RESUMEN TOTAL'!AP327</f>
        <v>0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  <c r="AJ319">
        <f>'RESUMEN TOTAL'!AP328</f>
        <v>0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  <c r="AJ320">
        <f>'RESUMEN TOTAL'!AP329</f>
        <v>0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>
        <f>'RESUMEN TOTAL'!AP330</f>
        <v>0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>
        <f>'RESUMEN TOTAL'!AP331</f>
        <v>0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>
        <f>'RESUMEN TOTAL'!AP332</f>
        <v>0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>
        <f>'RESUMEN TOTAL'!AP333</f>
        <v>0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>
        <f>'RESUMEN TOTAL'!AP334</f>
        <v>0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>
        <f>'RESUMEN TOTAL'!AP335</f>
        <v>0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>
        <f>'RESUMEN TOTAL'!AP336</f>
        <v>0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>
        <f>'RESUMEN TOTAL'!AP337</f>
        <v>0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 t="str">
        <f>'RESUMEN TOTAL'!S338</f>
        <v>APAGADO</v>
      </c>
      <c r="N329" t="str">
        <f>'RESUMEN TOTAL'!T338</f>
        <v>APAGADO</v>
      </c>
      <c r="O329">
        <f>'RESUMEN TOTAL'!U338</f>
        <v>0</v>
      </c>
      <c r="P329">
        <f>'RESUMEN TOTAL'!V338</f>
        <v>0</v>
      </c>
      <c r="Q329" t="str">
        <f>'RESUMEN TOTAL'!W338</f>
        <v>APAGADO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>
        <f>'RESUMEN TOTAL'!AP338</f>
        <v>0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 t="str">
        <f>'RESUMEN TOTAL'!S339</f>
        <v>APAGADO</v>
      </c>
      <c r="N330" t="str">
        <f>'RESUMEN TOTAL'!T339</f>
        <v>APAGADO</v>
      </c>
      <c r="O330">
        <f>'RESUMEN TOTAL'!U339</f>
        <v>0</v>
      </c>
      <c r="P330">
        <f>'RESUMEN TOTAL'!V339</f>
        <v>0</v>
      </c>
      <c r="Q330" t="str">
        <f>'RESUMEN TOTAL'!W339</f>
        <v>APAGADO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>
        <f>'RESUMEN TOTAL'!AP339</f>
        <v>0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 t="str">
        <f>'RESUMEN TOTAL'!N340</f>
        <v>APAGADO</v>
      </c>
      <c r="I331" t="str">
        <f>'RESUMEN TOTAL'!O340</f>
        <v>APAGADO</v>
      </c>
      <c r="J331" t="str">
        <f>'RESUMEN TOTAL'!P340</f>
        <v>APAGADO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  <c r="AJ331">
        <f>'RESUMEN TOTAL'!AP340</f>
        <v>0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 t="str">
        <f>'RESUMEN TOTAL'!N341</f>
        <v>APAGADO</v>
      </c>
      <c r="I332" t="str">
        <f>'RESUMEN TOTAL'!O341</f>
        <v>APAGADO</v>
      </c>
      <c r="J332" t="str">
        <f>'RESUMEN TOTAL'!P341</f>
        <v>APAGADO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  <c r="AJ332">
        <f>'RESUMEN TOTAL'!AP341</f>
        <v>0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 t="str">
        <f>'RESUMEN TOTAL'!N342</f>
        <v>APAGADO</v>
      </c>
      <c r="I333" t="str">
        <f>'RESUMEN TOTAL'!O342</f>
        <v>APAGADO</v>
      </c>
      <c r="J333" t="str">
        <f>'RESUMEN TOTAL'!P342</f>
        <v>APAGADO</v>
      </c>
      <c r="K333" t="str">
        <f>'RESUMEN TOTAL'!Q342</f>
        <v>APAGADO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>
        <f>'RESUMEN TOTAL'!AP342</f>
        <v>0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 t="str">
        <f>'RESUMEN TOTAL'!N343</f>
        <v>APAGADO</v>
      </c>
      <c r="I334" t="str">
        <f>'RESUMEN TOTAL'!O343</f>
        <v>APAGADO</v>
      </c>
      <c r="J334" t="str">
        <f>'RESUMEN TOTAL'!P343</f>
        <v>APAGADO</v>
      </c>
      <c r="K334" t="str">
        <f>'RESUMEN TOTAL'!Q343</f>
        <v>APAGADO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  <c r="AJ334">
        <f>'RESUMEN TOTAL'!AP343</f>
        <v>0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 t="str">
        <f>'RESUMEN TOTAL'!O344</f>
        <v>APAGADO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 t="str">
        <f>'RESUMEN TOTAL'!T344</f>
        <v>APAGADO</v>
      </c>
      <c r="O335" t="str">
        <f>'RESUMEN TOTAL'!U344</f>
        <v>APAGADO</v>
      </c>
      <c r="P335" t="str">
        <f>'RESUMEN TOTAL'!V344</f>
        <v>APAGADO</v>
      </c>
      <c r="Q335" t="str">
        <f>'RESUMEN TOTAL'!W344</f>
        <v>APAGADO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 t="str">
        <f>'RESUMEN TOTAL'!AA344</f>
        <v>APAGADO</v>
      </c>
      <c r="V335" t="str">
        <f>'RESUMEN TOTAL'!AB344</f>
        <v>APAGADO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 t="str">
        <f>'RESUMEN TOTAL'!AK344</f>
        <v>APAGADO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  <c r="AJ335">
        <f>'RESUMEN TOTAL'!AP344</f>
        <v>0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 t="str">
        <f>'RESUMEN TOTAL'!P345</f>
        <v>APAGADO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 t="str">
        <f>'RESUMEN TOTAL'!T345</f>
        <v>APAGADO</v>
      </c>
      <c r="O336" t="str">
        <f>'RESUMEN TOTAL'!U345</f>
        <v>APAGADO</v>
      </c>
      <c r="P336" t="str">
        <f>'RESUMEN TOTAL'!V345</f>
        <v>APAGADO</v>
      </c>
      <c r="Q336" t="str">
        <f>'RESUMEN TOTAL'!W345</f>
        <v>APAGADO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 t="str">
        <f>'RESUMEN TOTAL'!AA345</f>
        <v>APAGADO</v>
      </c>
      <c r="V336" t="str">
        <f>'RESUMEN TOTAL'!AB345</f>
        <v>APAGADO</v>
      </c>
      <c r="W336">
        <f>'RESUMEN TOTAL'!AC345</f>
        <v>0</v>
      </c>
      <c r="X336" t="str">
        <f>'RESUMEN TOTAL'!AD345</f>
        <v>APAGADO</v>
      </c>
      <c r="Y336" t="str">
        <f>'RESUMEN TOTAL'!AE345</f>
        <v>APAGADO</v>
      </c>
      <c r="Z336" t="str">
        <f>'RESUMEN TOTAL'!AF345</f>
        <v>APAGADO</v>
      </c>
      <c r="AA336" t="str">
        <f>'RESUMEN TOTAL'!AG345</f>
        <v>APAGADO</v>
      </c>
      <c r="AB336" t="str">
        <f>'RESUMEN TOTAL'!AH345</f>
        <v>APAGADO</v>
      </c>
      <c r="AC336" t="str">
        <f>'RESUMEN TOTAL'!AI345</f>
        <v>APAGADO</v>
      </c>
      <c r="AD336">
        <f>'RESUMEN TOTAL'!AJ345</f>
        <v>0</v>
      </c>
      <c r="AE336" t="str">
        <f>'RESUMEN TOTAL'!AK345</f>
        <v>APAGADO</v>
      </c>
      <c r="AF336" t="str">
        <f>'RESUMEN TOTAL'!AL345</f>
        <v>APAGADO</v>
      </c>
      <c r="AG336">
        <f>'RESUMEN TOTAL'!AM345</f>
        <v>0</v>
      </c>
      <c r="AH336">
        <f>'RESUMEN TOTAL'!AN345</f>
        <v>0</v>
      </c>
      <c r="AI336">
        <f>'RESUMEN TOTAL'!AO345</f>
        <v>0</v>
      </c>
      <c r="AJ336">
        <f>'RESUMEN TOTAL'!AP345</f>
        <v>0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 t="str">
        <f>'RESUMEN TOTAL'!O346</f>
        <v>APAGADO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>
        <f>'RESUMEN TOTAL'!AP346</f>
        <v>0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>
        <f>'RESUMEN TOTAL'!AP347</f>
        <v>0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>
        <f>'RESUMEN TOTAL'!AP348</f>
        <v>0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>
        <f>'RESUMEN TOTAL'!AP349</f>
        <v>0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>
        <f>'RESUMEN TOTAL'!AP350</f>
        <v>0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>
        <f>'RESUMEN TOTAL'!M351</f>
        <v>0</v>
      </c>
      <c r="H342">
        <f>'RESUMEN TOTAL'!N351</f>
        <v>0</v>
      </c>
      <c r="I342" t="str">
        <f>'RESUMEN TOTAL'!O351</f>
        <v>APAGADO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>
        <f>'RESUMEN TOTAL'!AP351</f>
        <v>0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 t="str">
        <f>'RESUMEN TOTAL'!L352</f>
        <v>APAGADO</v>
      </c>
      <c r="G343">
        <f>'RESUMEN TOTAL'!M352</f>
        <v>0</v>
      </c>
      <c r="H343">
        <f>'RESUMEN TOTAL'!N352</f>
        <v>0</v>
      </c>
      <c r="I343" t="str">
        <f>'RESUMEN TOTAL'!O352</f>
        <v>APAGADO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>
        <f>'RESUMEN TOTAL'!AP352</f>
        <v>0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 t="str">
        <f>'RESUMEN TOTAL'!L353</f>
        <v>APAGADO</v>
      </c>
      <c r="G344" t="str">
        <f>'RESUMEN TOTAL'!M353</f>
        <v>APAGADO</v>
      </c>
      <c r="H344" t="str">
        <f>'RESUMEN TOTAL'!N353</f>
        <v>APAGADO</v>
      </c>
      <c r="I344" t="str">
        <f>'RESUMEN TOTAL'!O353</f>
        <v>APAGADO</v>
      </c>
      <c r="J344" t="str">
        <f>'RESUMEN TOTAL'!P353</f>
        <v>APAGADO</v>
      </c>
      <c r="K344" t="str">
        <f>'RESUMEN TOTAL'!Q353</f>
        <v>APAGADO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 t="str">
        <f>'RESUMEN TOTAL'!Z353</f>
        <v>APAGADO</v>
      </c>
      <c r="U344" t="str">
        <f>'RESUMEN TOTAL'!AA353</f>
        <v>APAGADO</v>
      </c>
      <c r="V344" t="str">
        <f>'RESUMEN TOTAL'!AB353</f>
        <v>APAGADO</v>
      </c>
      <c r="W344" t="str">
        <f>'RESUMEN TOTAL'!AC353</f>
        <v>APAGADO</v>
      </c>
      <c r="X344" t="str">
        <f>'RESUMEN TOTAL'!AD353</f>
        <v>APAGADO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  <c r="AJ344">
        <f>'RESUMEN TOTAL'!AP353</f>
        <v>0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>
        <f>'RESUMEN TOTAL'!AP354</f>
        <v>0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 t="str">
        <f>'RESUMEN TOTAL'!O355</f>
        <v>APAGADO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 t="str">
        <f>'RESUMEN TOTAL'!AD355</f>
        <v>APAGADO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  <c r="AJ346">
        <f>'RESUMEN TOTAL'!AP355</f>
        <v>0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 t="str">
        <f>'RESUMEN TOTAL'!N356</f>
        <v>APAGADO</v>
      </c>
      <c r="I347" t="str">
        <f>'RESUMEN TOTAL'!O356</f>
        <v>APAGADO</v>
      </c>
      <c r="J347" t="str">
        <f>'RESUMEN TOTAL'!P356</f>
        <v>APAGADO</v>
      </c>
      <c r="K347" t="str">
        <f>'RESUMEN TOTAL'!Q356</f>
        <v>APAGADO</v>
      </c>
      <c r="L347">
        <f>'RESUMEN TOTAL'!R356</f>
        <v>0</v>
      </c>
      <c r="M347">
        <f>'RESUMEN TOTAL'!S356</f>
        <v>0</v>
      </c>
      <c r="N347" t="str">
        <f>'RESUMEN TOTAL'!T356</f>
        <v>APAGADO</v>
      </c>
      <c r="O347" t="str">
        <f>'RESUMEN TOTAL'!U356</f>
        <v>APAGADO</v>
      </c>
      <c r="P347" t="str">
        <f>'RESUMEN TOTAL'!V356</f>
        <v>APAGADO</v>
      </c>
      <c r="Q347" t="str">
        <f>'RESUMEN TOTAL'!W356</f>
        <v>APAGADO</v>
      </c>
      <c r="R347" t="str">
        <f>'RESUMEN TOTAL'!X356</f>
        <v>APAGADO</v>
      </c>
      <c r="S347" t="str">
        <f>'RESUMEN TOTAL'!Y356</f>
        <v>APAGADO</v>
      </c>
      <c r="T347" t="str">
        <f>'RESUMEN TOTAL'!Z356</f>
        <v>APAGADO</v>
      </c>
      <c r="U347" t="str">
        <f>'RESUMEN TOTAL'!AA356</f>
        <v>APAGADO</v>
      </c>
      <c r="V347" t="str">
        <f>'RESUMEN TOTAL'!AB356</f>
        <v>APAGADO</v>
      </c>
      <c r="W347">
        <f>'RESUMEN TOTAL'!AC356</f>
        <v>0</v>
      </c>
      <c r="X347">
        <f>'RESUMEN TOTAL'!AD356</f>
        <v>0</v>
      </c>
      <c r="Y347" t="str">
        <f>'RESUMEN TOTAL'!AE356</f>
        <v>APAGADO</v>
      </c>
      <c r="Z347" t="str">
        <f>'RESUMEN TOTAL'!AF356</f>
        <v>APAGADO</v>
      </c>
      <c r="AA347" t="str">
        <f>'RESUMEN TOTAL'!AG356</f>
        <v>APAGADO</v>
      </c>
      <c r="AB347" t="str">
        <f>'RESUMEN TOTAL'!AH356</f>
        <v>APAGADO</v>
      </c>
      <c r="AC347" t="str">
        <f>'RESUMEN TOTAL'!AI356</f>
        <v>APAGADO</v>
      </c>
      <c r="AD347" t="str">
        <f>'RESUMEN TOTAL'!AJ356</f>
        <v>APAGADO</v>
      </c>
      <c r="AE347" t="str">
        <f>'RESUMEN TOTAL'!AK356</f>
        <v>APAGADO</v>
      </c>
      <c r="AF347" t="str">
        <f>'RESUMEN TOTAL'!AL356</f>
        <v>APAGADO</v>
      </c>
      <c r="AG347">
        <f>'RESUMEN TOTAL'!AM356</f>
        <v>0</v>
      </c>
      <c r="AH347">
        <f>'RESUMEN TOTAL'!AN356</f>
        <v>0</v>
      </c>
      <c r="AI347">
        <f>'RESUMEN TOTAL'!AO356</f>
        <v>0</v>
      </c>
      <c r="AJ347">
        <f>'RESUMEN TOTAL'!AP356</f>
        <v>0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 t="str">
        <f>'RESUMEN TOTAL'!N357</f>
        <v>APAGADO</v>
      </c>
      <c r="I348" t="str">
        <f>'RESUMEN TOTAL'!O357</f>
        <v>APAGADO</v>
      </c>
      <c r="J348" t="str">
        <f>'RESUMEN TOTAL'!P357</f>
        <v>APAGADO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 t="str">
        <f>'RESUMEN TOTAL'!T357</f>
        <v>APAGADO</v>
      </c>
      <c r="O348" t="str">
        <f>'RESUMEN TOTAL'!U357</f>
        <v>APAGADO</v>
      </c>
      <c r="P348" t="str">
        <f>'RESUMEN TOTAL'!V357</f>
        <v>APAGADO</v>
      </c>
      <c r="Q348" t="str">
        <f>'RESUMEN TOTAL'!W357</f>
        <v>APAGADO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 t="str">
        <f>'RESUMEN TOTAL'!AA357</f>
        <v>APAGADO</v>
      </c>
      <c r="V348" t="str">
        <f>'RESUMEN TOTAL'!AB357</f>
        <v>APAGADO</v>
      </c>
      <c r="W348">
        <f>'RESUMEN TOTAL'!AC357</f>
        <v>0</v>
      </c>
      <c r="X348" t="str">
        <f>'RESUMEN TOTAL'!AD357</f>
        <v>APAGADO</v>
      </c>
      <c r="Y348" t="str">
        <f>'RESUMEN TOTAL'!AE357</f>
        <v>APAGADO</v>
      </c>
      <c r="Z348" t="str">
        <f>'RESUMEN TOTAL'!AF357</f>
        <v>APAGADO</v>
      </c>
      <c r="AA348">
        <f>'RESUMEN TOTAL'!AG357</f>
        <v>0</v>
      </c>
      <c r="AB348" t="str">
        <f>'RESUMEN TOTAL'!AH357</f>
        <v>APAGADO</v>
      </c>
      <c r="AC348" t="str">
        <f>'RESUMEN TOTAL'!AI357</f>
        <v>APAGADO</v>
      </c>
      <c r="AD348" t="str">
        <f>'RESUMEN TOTAL'!AJ357</f>
        <v>APAGADO</v>
      </c>
      <c r="AE348" t="str">
        <f>'RESUMEN TOTAL'!AK357</f>
        <v>APAGADO</v>
      </c>
      <c r="AF348" t="str">
        <f>'RESUMEN TOTAL'!AL357</f>
        <v>APAGADO</v>
      </c>
      <c r="AG348">
        <f>'RESUMEN TOTAL'!AM357</f>
        <v>0</v>
      </c>
      <c r="AH348">
        <f>'RESUMEN TOTAL'!AN357</f>
        <v>0</v>
      </c>
      <c r="AI348">
        <f>'RESUMEN TOTAL'!AO357</f>
        <v>0</v>
      </c>
      <c r="AJ348">
        <f>'RESUMEN TOTAL'!AP357</f>
        <v>0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>
        <f>'RESUMEN TOTAL'!X358</f>
        <v>0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 t="str">
        <f>'RESUMEN TOTAL'!AB358</f>
        <v>APAGADO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 t="str">
        <f>'RESUMEN TOTAL'!AG358</f>
        <v>APAGADO</v>
      </c>
      <c r="AB349" t="str">
        <f>'RESUMEN TOTAL'!AH358</f>
        <v>APAGADO</v>
      </c>
      <c r="AC349" t="str">
        <f>'RESUMEN TOTAL'!AI358</f>
        <v>APAGADO</v>
      </c>
      <c r="AD349" t="str">
        <f>'RESUMEN TOTAL'!AJ358</f>
        <v>APAGADO</v>
      </c>
      <c r="AE349" t="str">
        <f>'RESUMEN TOTAL'!AK358</f>
        <v>APAGADO</v>
      </c>
      <c r="AF349" t="str">
        <f>'RESUMEN TOTAL'!AL358</f>
        <v>APAGADO</v>
      </c>
      <c r="AG349">
        <f>'RESUMEN TOTAL'!AM358</f>
        <v>0</v>
      </c>
      <c r="AH349">
        <f>'RESUMEN TOTAL'!AN358</f>
        <v>0</v>
      </c>
      <c r="AI349">
        <f>'RESUMEN TOTAL'!AO358</f>
        <v>0</v>
      </c>
      <c r="AJ349">
        <f>'RESUMEN TOTAL'!AP358</f>
        <v>0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>
        <f>'RESUMEN TOTAL'!AP359</f>
        <v>0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>
        <f>'RESUMEN TOTAL'!AP360</f>
        <v>0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 t="str">
        <f>'RESUMEN TOTAL'!V361</f>
        <v>APAGADO</v>
      </c>
      <c r="Q352" t="str">
        <f>'RESUMEN TOTAL'!W361</f>
        <v>APAGADO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 t="str">
        <f>'RESUMEN TOTAL'!AJ361</f>
        <v>APAGADO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>
        <f>'RESUMEN TOTAL'!AP361</f>
        <v>0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 t="str">
        <f>'RESUMEN TOTAL'!V362</f>
        <v>APAGADO</v>
      </c>
      <c r="Q353" t="str">
        <f>'RESUMEN TOTAL'!W362</f>
        <v>APAGADO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 t="str">
        <f>'RESUMEN TOTAL'!AJ362</f>
        <v>APAGADO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>
        <f>'RESUMEN TOTAL'!AP362</f>
        <v>0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>
        <f>'RESUMEN TOTAL'!AP363</f>
        <v>0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>
        <f>'RESUMEN TOTAL'!AP364</f>
        <v>0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 t="str">
        <f>'RESUMEN TOTAL'!AF365</f>
        <v>APAGADO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>
        <f>'RESUMEN TOTAL'!AP365</f>
        <v>0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 t="str">
        <f>'RESUMEN TOTAL'!AC366</f>
        <v>APAGADO</v>
      </c>
      <c r="X357">
        <f>'RESUMEN TOTAL'!AD366</f>
        <v>0</v>
      </c>
      <c r="Y357">
        <f>'RESUMEN TOTAL'!AE366</f>
        <v>0</v>
      </c>
      <c r="Z357" t="str">
        <f>'RESUMEN TOTAL'!AF366</f>
        <v>APAGADO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>
        <f>'RESUMEN TOTAL'!AP366</f>
        <v>0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 t="str">
        <f>'RESUMEN TOTAL'!AF367</f>
        <v>APAGADO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>
        <f>'RESUMEN TOTAL'!AP367</f>
        <v>0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 t="str">
        <f>'RESUMEN TOTAL'!Q368</f>
        <v>APAGADO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>
        <f>'RESUMEN TOTAL'!AP368</f>
        <v>0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 t="str">
        <f>'RESUMEN TOTAL'!Q369</f>
        <v>APAGADO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>
        <f>'RESUMEN TOTAL'!AP369</f>
        <v>0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 t="str">
        <f>'RESUMEN TOTAL'!AF370</f>
        <v>APAGADO</v>
      </c>
      <c r="AA361" t="str">
        <f>'RESUMEN TOTAL'!AG370</f>
        <v>APAGADO</v>
      </c>
      <c r="AB361" t="str">
        <f>'RESUMEN TOTAL'!AH370</f>
        <v>APAGADO</v>
      </c>
      <c r="AC361" t="str">
        <f>'RESUMEN TOTAL'!AI370</f>
        <v>APAGADO</v>
      </c>
      <c r="AD361" t="str">
        <f>'RESUMEN TOTAL'!AJ370</f>
        <v>APAGADO</v>
      </c>
      <c r="AE361" t="str">
        <f>'RESUMEN TOTAL'!AK370</f>
        <v>APAGADO</v>
      </c>
      <c r="AF361" t="str">
        <f>'RESUMEN TOTAL'!AL370</f>
        <v>APAGADO</v>
      </c>
      <c r="AG361">
        <f>'RESUMEN TOTAL'!AM370</f>
        <v>0</v>
      </c>
      <c r="AH361">
        <f>'RESUMEN TOTAL'!AN370</f>
        <v>0</v>
      </c>
      <c r="AI361">
        <f>'RESUMEN TOTAL'!AO370</f>
        <v>0</v>
      </c>
      <c r="AJ361">
        <f>'RESUMEN TOTAL'!AP370</f>
        <v>0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>
        <f>'RESUMEN TOTAL'!AP371</f>
        <v>0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 t="str">
        <f>'RESUMEN TOTAL'!AF372</f>
        <v>APAGADO</v>
      </c>
      <c r="AA363" t="str">
        <f>'RESUMEN TOTAL'!AG372</f>
        <v>APAGADO</v>
      </c>
      <c r="AB363" t="str">
        <f>'RESUMEN TOTAL'!AH372</f>
        <v>APAGADO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>
        <f>'RESUMEN TOTAL'!AP372</f>
        <v>0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 t="str">
        <f>'RESUMEN TOTAL'!AF373</f>
        <v>APAGADO</v>
      </c>
      <c r="AA364" t="str">
        <f>'RESUMEN TOTAL'!AG373</f>
        <v>APAGADO</v>
      </c>
      <c r="AB364" t="str">
        <f>'RESUMEN TOTAL'!AH373</f>
        <v>APAGADO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  <c r="AJ364">
        <f>'RESUMEN TOTAL'!AP373</f>
        <v>0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 t="str">
        <f>'RESUMEN TOTAL'!AF374</f>
        <v>APAGADO</v>
      </c>
      <c r="AA365" t="str">
        <f>'RESUMEN TOTAL'!AG374</f>
        <v>APAGADO</v>
      </c>
      <c r="AB365" t="str">
        <f>'RESUMEN TOTAL'!AH374</f>
        <v>APAGADO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  <c r="AJ365">
        <f>'RESUMEN TOTAL'!AP374</f>
        <v>0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 t="str">
        <f>'RESUMEN TOTAL'!AF375</f>
        <v>APAGADO</v>
      </c>
      <c r="AA366" t="str">
        <f>'RESUMEN TOTAL'!AG375</f>
        <v>APAGADO</v>
      </c>
      <c r="AB366" t="str">
        <f>'RESUMEN TOTAL'!AH375</f>
        <v>APAGADO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>
        <f>'RESUMEN TOTAL'!AP375</f>
        <v>0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 t="str">
        <f>'RESUMEN TOTAL'!AG376</f>
        <v>APAGADO</v>
      </c>
      <c r="AB367" t="str">
        <f>'RESUMEN TOTAL'!AH376</f>
        <v>APAGADO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>
        <f>'RESUMEN TOTAL'!AP376</f>
        <v>0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 t="str">
        <f>'RESUMEN TOTAL'!AF377</f>
        <v>APAGADO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>
        <f>'RESUMEN TOTAL'!AP377</f>
        <v>0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 t="str">
        <f>'RESUMEN TOTAL'!AF378</f>
        <v>APAGADO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>
        <f>'RESUMEN TOTAL'!AP378</f>
        <v>0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>
        <f>'RESUMEN TOTAL'!AP379</f>
        <v>0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>
        <f>'RESUMEN TOTAL'!AP380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 t="str">
        <f>'RESUMEN TOTAL'!AK386</f>
        <v>APAGADO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 t="str">
        <f>'RESUMEN TOTAL'!AK387</f>
        <v>APAGADO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 t="str">
        <f>'RESUMEN TOTAL'!AC395</f>
        <v>APAGADO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 t="str">
        <f>'RESUMEN TOTAL'!AE397</f>
        <v>APAGADO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 t="str">
        <f>'RESUMEN TOTAL'!AA398</f>
        <v>APAGADO</v>
      </c>
      <c r="V388" t="str">
        <f>'RESUMEN TOTAL'!AB398</f>
        <v>APAGADO</v>
      </c>
      <c r="W388" t="str">
        <f>'RESUMEN TOTAL'!AC398</f>
        <v>APAGADO</v>
      </c>
      <c r="X388" t="str">
        <f>'RESUMEN TOTAL'!AD398</f>
        <v>APAGADO</v>
      </c>
      <c r="Y388" t="str">
        <f>'RESUMEN TOTAL'!AE398</f>
        <v>APAGADO</v>
      </c>
      <c r="Z388" t="str">
        <f>'RESUMEN TOTAL'!AF398</f>
        <v>APAGADO</v>
      </c>
      <c r="AA388" t="str">
        <f>'RESUMEN TOTAL'!AG398</f>
        <v>APAGADO</v>
      </c>
      <c r="AB388" t="str">
        <f>'RESUMEN TOTAL'!AH398</f>
        <v>APAGADO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 t="str">
        <f>'RESUMEN TOTAL'!T403</f>
        <v>APAGADO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 t="str">
        <f>'RESUMEN TOTAL'!AA405</f>
        <v>APAGADO</v>
      </c>
      <c r="V395" t="str">
        <f>'RESUMEN TOTAL'!AB405</f>
        <v>APAGADO</v>
      </c>
      <c r="W395" t="str">
        <f>'RESUMEN TOTAL'!AC405</f>
        <v>APAGADO</v>
      </c>
      <c r="X395" t="str">
        <f>'RESUMEN TOTAL'!AD405</f>
        <v>APAGADO</v>
      </c>
      <c r="Y395" t="str">
        <f>'RESUMEN TOTAL'!AE405</f>
        <v>APAGADO</v>
      </c>
      <c r="Z395" t="str">
        <f>'RESUMEN TOTAL'!AF405</f>
        <v>APAGADO</v>
      </c>
      <c r="AA395" t="str">
        <f>'RESUMEN TOTAL'!AG405</f>
        <v>APAGADO</v>
      </c>
      <c r="AB395" t="str">
        <f>'RESUMEN TOTAL'!AH405</f>
        <v>APAGADO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 t="str">
        <f>'RESUMEN TOTAL'!AE406</f>
        <v>APAGADO</v>
      </c>
      <c r="Z396" t="str">
        <f>'RESUMEN TOTAL'!AF406</f>
        <v>APAGADO</v>
      </c>
      <c r="AA396" t="str">
        <f>'RESUMEN TOTAL'!AG406</f>
        <v>APAGADO</v>
      </c>
      <c r="AB396" t="str">
        <f>'RESUMEN TOTAL'!AH406</f>
        <v>APAGADO</v>
      </c>
      <c r="AC396">
        <f>'RESUMEN TOTAL'!AI406</f>
        <v>0</v>
      </c>
      <c r="AD396" t="str">
        <f>'RESUMEN TOTAL'!AJ406</f>
        <v>APAGADO</v>
      </c>
      <c r="AE396" t="str">
        <f>'RESUMEN TOTAL'!AK406</f>
        <v>APAGADO</v>
      </c>
      <c r="AF396" t="str">
        <f>'RESUMEN TOTAL'!AL406</f>
        <v>APAGADO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 t="str">
        <f>'RESUMEN TOTAL'!P407</f>
        <v>APAGADO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 t="str">
        <f>'RESUMEN TOTAL'!T407</f>
        <v>APAGADO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 t="str">
        <f>'RESUMEN TOTAL'!T408</f>
        <v>APAGADO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 t="str">
        <f>'RESUMEN TOTAL'!AF410</f>
        <v>APAGADO</v>
      </c>
      <c r="AA400" t="str">
        <f>'RESUMEN TOTAL'!AG410</f>
        <v>APAGADO</v>
      </c>
      <c r="AB400" t="str">
        <f>'RESUMEN TOTAL'!AH410</f>
        <v>APAGADO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 t="str">
        <f>'RESUMEN TOTAL'!P411</f>
        <v>APAGADO</v>
      </c>
      <c r="K401" t="str">
        <f>'RESUMEN TOTAL'!Q411</f>
        <v>APAGADO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 t="str">
        <f>'RESUMEN TOTAL'!Z413</f>
        <v>APAGADO</v>
      </c>
      <c r="U403">
        <f>'RESUMEN TOTAL'!AA413</f>
        <v>0</v>
      </c>
      <c r="V403" t="str">
        <f>'RESUMEN TOTAL'!AB413</f>
        <v>APAGADO</v>
      </c>
      <c r="W403" t="str">
        <f>'RESUMEN TOTAL'!AC413</f>
        <v>APAGADO</v>
      </c>
      <c r="X403" t="str">
        <f>'RESUMEN TOTAL'!AD413</f>
        <v>APAGADO</v>
      </c>
      <c r="Y403" t="str">
        <f>'RESUMEN TOTAL'!AE413</f>
        <v>APAGADO</v>
      </c>
      <c r="Z403" t="str">
        <f>'RESUMEN TOTAL'!AF413</f>
        <v>APAGADO</v>
      </c>
      <c r="AA403" t="str">
        <f>'RESUMEN TOTAL'!AG413</f>
        <v>APAGADO</v>
      </c>
      <c r="AB403" t="str">
        <f>'RESUMEN TOTAL'!AH413</f>
        <v>APAGADO</v>
      </c>
      <c r="AC403">
        <f>'RESUMEN TOTAL'!AI413</f>
        <v>0</v>
      </c>
      <c r="AD403">
        <f>'RESUMEN TOTAL'!AJ413</f>
        <v>0</v>
      </c>
      <c r="AE403" t="str">
        <f>'RESUMEN TOTAL'!AK413</f>
        <v>APAGADO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 t="str">
        <f>'RESUMEN TOTAL'!W415</f>
        <v>APAGADO</v>
      </c>
      <c r="R405" t="str">
        <f>'RESUMEN TOTAL'!X415</f>
        <v>APAGADO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 t="str">
        <f>'RESUMEN TOTAL'!Y416</f>
        <v>APAGADO</v>
      </c>
      <c r="T406" t="str">
        <f>'RESUMEN TOTAL'!Z416</f>
        <v>APAGADO</v>
      </c>
      <c r="U406" t="str">
        <f>'RESUMEN TOTAL'!AA416</f>
        <v>APAGADO</v>
      </c>
      <c r="V406" t="str">
        <f>'RESUMEN TOTAL'!AB416</f>
        <v>APAGADO</v>
      </c>
      <c r="W406" t="str">
        <f>'RESUMEN TOTAL'!AC416</f>
        <v>APAGADO</v>
      </c>
      <c r="X406" t="str">
        <f>'RESUMEN TOTAL'!AD416</f>
        <v>APAGADO</v>
      </c>
      <c r="Y406" t="str">
        <f>'RESUMEN TOTAL'!AE416</f>
        <v>APAGADO</v>
      </c>
      <c r="Z406" t="str">
        <f>'RESUMEN TOTAL'!AF416</f>
        <v>APAGADO</v>
      </c>
      <c r="AA406" t="str">
        <f>'RESUMEN TOTAL'!AG416</f>
        <v>APAGADO</v>
      </c>
      <c r="AB406" t="str">
        <f>'RESUMEN TOTAL'!AH416</f>
        <v>APAGADO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 t="str">
        <f>'RESUMEN TOTAL'!Y417</f>
        <v>APAGADO</v>
      </c>
      <c r="T407" t="str">
        <f>'RESUMEN TOTAL'!Z417</f>
        <v>APAGADO</v>
      </c>
      <c r="U407" t="str">
        <f>'RESUMEN TOTAL'!AA417</f>
        <v>APAGADO</v>
      </c>
      <c r="V407" t="str">
        <f>'RESUMEN TOTAL'!AB417</f>
        <v>APAGADO</v>
      </c>
      <c r="W407" t="str">
        <f>'RESUMEN TOTAL'!AC417</f>
        <v>APAGADO</v>
      </c>
      <c r="X407" t="str">
        <f>'RESUMEN TOTAL'!AD417</f>
        <v>APAGADO</v>
      </c>
      <c r="Y407" t="str">
        <f>'RESUMEN TOTAL'!AE417</f>
        <v>APAGADO</v>
      </c>
      <c r="Z407" t="str">
        <f>'RESUMEN TOTAL'!AF417</f>
        <v>APAGADO</v>
      </c>
      <c r="AA407" t="str">
        <f>'RESUMEN TOTAL'!AG417</f>
        <v>APAGADO</v>
      </c>
      <c r="AB407" t="str">
        <f>'RESUMEN TOTAL'!AH417</f>
        <v>APAGADO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 t="str">
        <f>'RESUMEN TOTAL'!L422</f>
        <v>APAGADO</v>
      </c>
      <c r="G412" t="str">
        <f>'RESUMEN TOTAL'!M422</f>
        <v>APAGADO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 t="str">
        <f>'RESUMEN TOTAL'!Q422</f>
        <v>APAGADO</v>
      </c>
      <c r="L412" t="str">
        <f>'RESUMEN TOTAL'!R422</f>
        <v>APAGADO</v>
      </c>
      <c r="M412" t="str">
        <f>'RESUMEN TOTAL'!S422</f>
        <v>APAGADO</v>
      </c>
      <c r="N412" t="str">
        <f>'RESUMEN TOTAL'!T422</f>
        <v>APAGADO</v>
      </c>
      <c r="O412" t="str">
        <f>'RESUMEN TOTAL'!U422</f>
        <v>APAGADO</v>
      </c>
      <c r="P412" t="str">
        <f>'RESUMEN TOTAL'!V422</f>
        <v>APAGADO</v>
      </c>
      <c r="Q412" t="str">
        <f>'RESUMEN TOTAL'!W422</f>
        <v>APAGADO</v>
      </c>
      <c r="R412" t="str">
        <f>'RESUMEN TOTAL'!X422</f>
        <v>APAGADO</v>
      </c>
      <c r="S412" t="str">
        <f>'RESUMEN TOTAL'!Y422</f>
        <v>APAGADO</v>
      </c>
      <c r="T412" t="str">
        <f>'RESUMEN TOTAL'!Z422</f>
        <v>APAGADO</v>
      </c>
      <c r="U412" t="str">
        <f>'RESUMEN TOTAL'!AA422</f>
        <v>APAGADO</v>
      </c>
      <c r="V412" t="str">
        <f>'RESUMEN TOTAL'!AB422</f>
        <v>APAGADO</v>
      </c>
      <c r="W412" t="str">
        <f>'RESUMEN TOTAL'!AC422</f>
        <v>APAGADO</v>
      </c>
      <c r="X412" t="str">
        <f>'RESUMEN TOTAL'!AD422</f>
        <v>APAGADO</v>
      </c>
      <c r="Y412" t="str">
        <f>'RESUMEN TOTAL'!AE422</f>
        <v>APAGADO</v>
      </c>
      <c r="Z412" t="str">
        <f>'RESUMEN TOTAL'!AF422</f>
        <v>APAGADO</v>
      </c>
      <c r="AA412" t="str">
        <f>'RESUMEN TOTAL'!AG422</f>
        <v>APAGADO</v>
      </c>
      <c r="AB412" t="str">
        <f>'RESUMEN TOTAL'!AH422</f>
        <v>APAGADO</v>
      </c>
      <c r="AC412" t="str">
        <f>'RESUMEN TOTAL'!AI422</f>
        <v>APAGADO</v>
      </c>
      <c r="AD412" t="str">
        <f>'RESUMEN TOTAL'!AJ422</f>
        <v>APAGADO</v>
      </c>
      <c r="AE412">
        <f>'RESUMEN TOTAL'!AK422</f>
        <v>0</v>
      </c>
      <c r="AF412" t="str">
        <f>'RESUMEN TOTAL'!AL422</f>
        <v>APAGADO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 t="str">
        <f>'RESUMEN TOTAL'!AG423</f>
        <v>APAGADO</v>
      </c>
      <c r="AB413" t="str">
        <f>'RESUMEN TOTAL'!AH423</f>
        <v>APAGADO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 t="str">
        <f>'RESUMEN TOTAL'!AG424</f>
        <v>APAGADO</v>
      </c>
      <c r="AB414" t="str">
        <f>'RESUMEN TOTAL'!AH424</f>
        <v>APAGADO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 t="str">
        <f>'RESUMEN TOTAL'!M425</f>
        <v>APAGADO</v>
      </c>
      <c r="H415" t="str">
        <f>'RESUMEN TOTAL'!N425</f>
        <v>APAGADO</v>
      </c>
      <c r="I415" t="str">
        <f>'RESUMEN TOTAL'!O425</f>
        <v>APAGADO</v>
      </c>
      <c r="J415" t="str">
        <f>'RESUMEN TOTAL'!P425</f>
        <v>APAGADO</v>
      </c>
      <c r="K415" t="str">
        <f>'RESUMEN TOTAL'!Q425</f>
        <v>APAGADO</v>
      </c>
      <c r="L415" t="str">
        <f>'RESUMEN TOTAL'!R425</f>
        <v>APAGADO</v>
      </c>
      <c r="M415" t="str">
        <f>'RESUMEN TOTAL'!S425</f>
        <v>APAGADO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 t="str">
        <f>'RESUMEN TOTAL'!AG425</f>
        <v>APAGADO</v>
      </c>
      <c r="AB415" t="str">
        <f>'RESUMEN TOTAL'!AH425</f>
        <v>APAGADO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 t="str">
        <f>'RESUMEN TOTAL'!L426</f>
        <v>APAGADO</v>
      </c>
      <c r="G416" t="str">
        <f>'RESUMEN TOTAL'!M426</f>
        <v>APAGADO</v>
      </c>
      <c r="H416" t="str">
        <f>'RESUMEN TOTAL'!N426</f>
        <v>APAGADO</v>
      </c>
      <c r="I416" t="str">
        <f>'RESUMEN TOTAL'!O426</f>
        <v>APAGADO</v>
      </c>
      <c r="J416" t="str">
        <f>'RESUMEN TOTAL'!P426</f>
        <v>APAGADO</v>
      </c>
      <c r="K416" t="str">
        <f>'RESUMEN TOTAL'!Q426</f>
        <v>APAGADO</v>
      </c>
      <c r="L416" t="str">
        <f>'RESUMEN TOTAL'!R426</f>
        <v>APAGADO</v>
      </c>
      <c r="M416" t="str">
        <f>'RESUMEN TOTAL'!S426</f>
        <v>APAGADO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 t="str">
        <f>'RESUMEN TOTAL'!AG426</f>
        <v>APAGADO</v>
      </c>
      <c r="AB416" t="str">
        <f>'RESUMEN TOTAL'!AH426</f>
        <v>APAGADO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 t="str">
        <f>'RESUMEN TOTAL'!AG427</f>
        <v>APAGADO</v>
      </c>
      <c r="AB417" t="str">
        <f>'RESUMEN TOTAL'!AH427</f>
        <v>APAGADO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 t="str">
        <f>'RESUMEN TOTAL'!AG428</f>
        <v>APAGADO</v>
      </c>
      <c r="AB418" t="str">
        <f>'RESUMEN TOTAL'!AH428</f>
        <v>APAGADO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 t="str">
        <f>'RESUMEN TOTAL'!AG429</f>
        <v>APAGADO</v>
      </c>
      <c r="AB419" t="str">
        <f>'RESUMEN TOTAL'!AH429</f>
        <v>APAGADO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 t="str">
        <f>'RESUMEN TOTAL'!P430</f>
        <v>APAGADO</v>
      </c>
      <c r="K420" t="str">
        <f>'RESUMEN TOTAL'!Q430</f>
        <v>APAGADO</v>
      </c>
      <c r="L420" t="str">
        <f>'RESUMEN TOTAL'!R430</f>
        <v>APAGADO</v>
      </c>
      <c r="M420" t="str">
        <f>'RESUMEN TOTAL'!S430</f>
        <v>APAGADO</v>
      </c>
      <c r="N420" t="str">
        <f>'RESUMEN TOTAL'!T430</f>
        <v>APAGADO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 t="str">
        <f>'RESUMEN TOTAL'!AG430</f>
        <v>APAGADO</v>
      </c>
      <c r="AB420" t="str">
        <f>'RESUMEN TOTAL'!AH430</f>
        <v>APAGADO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 t="str">
        <f>'RESUMEN TOTAL'!W432</f>
        <v>APAGADO</v>
      </c>
      <c r="R422" t="str">
        <f>'RESUMEN TOTAL'!X432</f>
        <v>APAGADO</v>
      </c>
      <c r="S422" t="str">
        <f>'RESUMEN TOTAL'!Y432</f>
        <v>APAGADO</v>
      </c>
      <c r="T422" t="str">
        <f>'RESUMEN TOTAL'!Z432</f>
        <v>APAGADO</v>
      </c>
      <c r="U422" t="str">
        <f>'RESUMEN TOTAL'!AA432</f>
        <v>APAGADO</v>
      </c>
      <c r="V422" t="str">
        <f>'RESUMEN TOTAL'!AB432</f>
        <v>APAGADO</v>
      </c>
      <c r="W422" t="str">
        <f>'RESUMEN TOTAL'!AC432</f>
        <v>APAGADO</v>
      </c>
      <c r="X422" t="str">
        <f>'RESUMEN TOTAL'!AD432</f>
        <v>APAGADO</v>
      </c>
      <c r="Y422" t="str">
        <f>'RESUMEN TOTAL'!AE432</f>
        <v>APAGADO</v>
      </c>
      <c r="Z422" t="str">
        <f>'RESUMEN TOTAL'!AF432</f>
        <v>APAGADO</v>
      </c>
      <c r="AA422" t="str">
        <f>'RESUMEN TOTAL'!AG432</f>
        <v>APAGADO</v>
      </c>
      <c r="AB422" t="str">
        <f>'RESUMEN TOTAL'!AH432</f>
        <v>APAGADO</v>
      </c>
      <c r="AC422" t="str">
        <f>'RESUMEN TOTAL'!AI432</f>
        <v>APAGADO</v>
      </c>
      <c r="AD422" t="str">
        <f>'RESUMEN TOTAL'!AJ432</f>
        <v>APAGADO</v>
      </c>
      <c r="AE422" t="str">
        <f>'RESUMEN TOTAL'!AK432</f>
        <v>APAGADO</v>
      </c>
      <c r="AF422" t="str">
        <f>'RESUMEN TOTAL'!AL432</f>
        <v>APAGADO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 t="str">
        <f>'RESUMEN TOTAL'!AF434</f>
        <v>APAGADO</v>
      </c>
      <c r="AA424" t="str">
        <f>'RESUMEN TOTAL'!AG434</f>
        <v>APAGADO</v>
      </c>
      <c r="AB424" t="str">
        <f>'RESUMEN TOTAL'!AH434</f>
        <v>APAGADO</v>
      </c>
      <c r="AC424" t="str">
        <f>'RESUMEN TOTAL'!AI434</f>
        <v>APAGADO</v>
      </c>
      <c r="AD424" t="str">
        <f>'RESUMEN TOTAL'!AJ434</f>
        <v>APAGADO</v>
      </c>
      <c r="AE424" t="str">
        <f>'RESUMEN TOTAL'!AK434</f>
        <v>APAGADO</v>
      </c>
      <c r="AF424" t="str">
        <f>'RESUMEN TOTAL'!AL434</f>
        <v>APAGADO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  <c r="AJ425">
        <f>'RESUMEN TOTAL'!AP435</f>
        <v>0</v>
      </c>
    </row>
    <row r="426" spans="1:36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 t="str">
        <f>'RESUMEN TOTAL'!W442</f>
        <v>APAGADO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 t="str">
        <f>'RESUMEN TOTAL'!S444</f>
        <v>APAGADO</v>
      </c>
      <c r="N433" t="str">
        <f>'RESUMEN TOTAL'!T444</f>
        <v>APAGADO</v>
      </c>
      <c r="O433">
        <f>'RESUMEN TOTAL'!U444</f>
        <v>0</v>
      </c>
      <c r="P433" t="str">
        <f>'RESUMEN TOTAL'!V444</f>
        <v>APAGADO</v>
      </c>
      <c r="Q433" t="str">
        <f>'RESUMEN TOTAL'!W444</f>
        <v>APAGADO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 t="str">
        <f>'RESUMEN TOTAL'!T445</f>
        <v>APAGADO</v>
      </c>
      <c r="O434">
        <f>'RESUMEN TOTAL'!U445</f>
        <v>0</v>
      </c>
      <c r="P434" t="str">
        <f>'RESUMEN TOTAL'!V445</f>
        <v>APAGADO</v>
      </c>
      <c r="Q434" t="str">
        <f>'RESUMEN TOTAL'!W445</f>
        <v>APAGADO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 t="str">
        <f>'RESUMEN TOTAL'!Y456</f>
        <v>APAGADO</v>
      </c>
      <c r="T445" t="str">
        <f>'RESUMEN TOTAL'!Z456</f>
        <v>APAGADO</v>
      </c>
      <c r="U445" t="str">
        <f>'RESUMEN TOTAL'!AA456</f>
        <v>APAGADO</v>
      </c>
      <c r="V445" t="str">
        <f>'RESUMEN TOTAL'!AB456</f>
        <v>APAGADO</v>
      </c>
      <c r="W445" t="str">
        <f>'RESUMEN TOTAL'!AC456</f>
        <v>APAGADO</v>
      </c>
      <c r="X445" t="str">
        <f>'RESUMEN TOTAL'!AD456</f>
        <v>APAGADO</v>
      </c>
      <c r="Y445" t="str">
        <f>'RESUMEN TOTAL'!AE456</f>
        <v>APAGADO</v>
      </c>
      <c r="Z445" t="str">
        <f>'RESUMEN TOTAL'!AF456</f>
        <v>APAGADO</v>
      </c>
      <c r="AA445" t="str">
        <f>'RESUMEN TOTAL'!AG456</f>
        <v>APAGADO</v>
      </c>
      <c r="AB445" t="str">
        <f>'RESUMEN TOTAL'!AH456</f>
        <v>APAGADO</v>
      </c>
      <c r="AC445" t="str">
        <f>'RESUMEN TOTAL'!AI456</f>
        <v>APAGADO</v>
      </c>
      <c r="AD445" t="str">
        <f>'RESUMEN TOTAL'!AJ456</f>
        <v>APAGADO</v>
      </c>
      <c r="AE445" t="str">
        <f>'RESUMEN TOTAL'!AK456</f>
        <v>APAGADO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 t="str">
        <f>'RESUMEN TOTAL'!V458</f>
        <v>APAGADO</v>
      </c>
      <c r="Q447" t="str">
        <f>'RESUMEN TOTAL'!W458</f>
        <v>APAGADO</v>
      </c>
      <c r="R447" t="str">
        <f>'RESUMEN TOTAL'!X458</f>
        <v>APAGADO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 t="str">
        <f>'RESUMEN TOTAL'!L462</f>
        <v>APAGADO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  <c r="AJ454">
        <f>'RESUMEN TOTAL'!AP465</f>
        <v>0</v>
      </c>
    </row>
    <row r="455" spans="1:36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 t="str">
        <f>'RESUMEN TOTAL'!AK486</f>
        <v>APAGADO</v>
      </c>
      <c r="AF455" t="str">
        <f>'RESUMEN TOTAL'!AL486</f>
        <v>APAGADO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 t="str">
        <f>'RESUMEN TOTAL'!AK487</f>
        <v>APAGADO</v>
      </c>
      <c r="AF456" t="str">
        <f>'RESUMEN TOTAL'!AL487</f>
        <v>APAGADO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 t="str">
        <f>'RESUMEN TOTAL'!AJ490</f>
        <v>APAGADO</v>
      </c>
      <c r="AE459" t="str">
        <f>'RESUMEN TOTAL'!AK490</f>
        <v>APAGADO</v>
      </c>
      <c r="AF459" t="str">
        <f>'RESUMEN TOTAL'!AL490</f>
        <v>APAGADO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 t="str">
        <f>'RESUMEN TOTAL'!AJ491</f>
        <v>APAGADO</v>
      </c>
      <c r="AE460" t="str">
        <f>'RESUMEN TOTAL'!AK491</f>
        <v>APAGADO</v>
      </c>
      <c r="AF460" t="str">
        <f>'RESUMEN TOTAL'!AL491</f>
        <v>APAGADO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 t="str">
        <f>'RESUMEN TOTAL'!AJ492</f>
        <v>APAGADO</v>
      </c>
      <c r="AE461" t="str">
        <f>'RESUMEN TOTAL'!AK492</f>
        <v>APAGADO</v>
      </c>
      <c r="AF461" t="str">
        <f>'RESUMEN TOTAL'!AL492</f>
        <v>APAGADO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 t="str">
        <f>'RESUMEN TOTAL'!AA493</f>
        <v>APAGADO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 t="str">
        <f>'RESUMEN TOTAL'!AJ493</f>
        <v>APAGADO</v>
      </c>
      <c r="AE462" t="str">
        <f>'RESUMEN TOTAL'!AK493</f>
        <v>APAGADO</v>
      </c>
      <c r="AF462" t="str">
        <f>'RESUMEN TOTAL'!AL493</f>
        <v>APAGADO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 t="str">
        <f>'RESUMEN TOTAL'!L494</f>
        <v>APAGADO</v>
      </c>
      <c r="G463" t="str">
        <f>'RESUMEN TOTAL'!M494</f>
        <v>APAGADO</v>
      </c>
      <c r="H463">
        <f>'RESUMEN TOTAL'!N494</f>
        <v>0</v>
      </c>
      <c r="I463" t="str">
        <f>'RESUMEN TOTAL'!O494</f>
        <v>APAGADO</v>
      </c>
      <c r="J463" t="str">
        <f>'RESUMEN TOTAL'!P494</f>
        <v>APAGADO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 t="str">
        <f>'RESUMEN TOTAL'!L495</f>
        <v>APAGADO</v>
      </c>
      <c r="G464" t="str">
        <f>'RESUMEN TOTAL'!M495</f>
        <v>APAGADO</v>
      </c>
      <c r="H464">
        <f>'RESUMEN TOTAL'!N495</f>
        <v>0</v>
      </c>
      <c r="I464" t="str">
        <f>'RESUMEN TOTAL'!O495</f>
        <v>APAGADO</v>
      </c>
      <c r="J464" t="str">
        <f>'RESUMEN TOTAL'!P495</f>
        <v>APAGADO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 t="str">
        <f>'RESUMEN TOTAL'!AG500</f>
        <v>APAGADO</v>
      </c>
      <c r="AB469" t="str">
        <f>'RESUMEN TOTAL'!AH500</f>
        <v>APAGADO</v>
      </c>
      <c r="AC469" t="str">
        <f>'RESUMEN TOTAL'!AI500</f>
        <v>APAGADO</v>
      </c>
      <c r="AD469" t="str">
        <f>'RESUMEN TOTAL'!AJ500</f>
        <v>APAGADO</v>
      </c>
      <c r="AE469" t="str">
        <f>'RESUMEN TOTAL'!AK500</f>
        <v>APAGADO</v>
      </c>
      <c r="AF469" t="str">
        <f>'RESUMEN TOTAL'!AL500</f>
        <v>APAGADO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 t="str">
        <f>'RESUMEN TOTAL'!AG501</f>
        <v>APAGADO</v>
      </c>
      <c r="AB470" t="str">
        <f>'RESUMEN TOTAL'!AH501</f>
        <v>APAGADO</v>
      </c>
      <c r="AC470" t="str">
        <f>'RESUMEN TOTAL'!AI501</f>
        <v>APAGADO</v>
      </c>
      <c r="AD470" t="str">
        <f>'RESUMEN TOTAL'!AJ501</f>
        <v>APAGADO</v>
      </c>
      <c r="AE470" t="str">
        <f>'RESUMEN TOTAL'!AK501</f>
        <v>APAGADO</v>
      </c>
      <c r="AF470" t="str">
        <f>'RESUMEN TOTAL'!AL501</f>
        <v>APAGADO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 t="str">
        <f>'RESUMEN TOTAL'!AJ502</f>
        <v>APAGADO</v>
      </c>
      <c r="AE471" t="str">
        <f>'RESUMEN TOTAL'!AK502</f>
        <v>APAGADO</v>
      </c>
      <c r="AF471" t="str">
        <f>'RESUMEN TOTAL'!AL502</f>
        <v>APAGADO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 t="str">
        <f>'RESUMEN TOTAL'!AJ503</f>
        <v>APAGADO</v>
      </c>
      <c r="AE472" t="str">
        <f>'RESUMEN TOTAL'!AK503</f>
        <v>APAGADO</v>
      </c>
      <c r="AF472" t="str">
        <f>'RESUMEN TOTAL'!AL503</f>
        <v>APAGADO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 t="str">
        <f>'RESUMEN TOTAL'!AJ504</f>
        <v>APAGADO</v>
      </c>
      <c r="AE473" t="str">
        <f>'RESUMEN TOTAL'!AK504</f>
        <v>APAGADO</v>
      </c>
      <c r="AF473" t="str">
        <f>'RESUMEN TOTAL'!AL504</f>
        <v>APAGADO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 t="str">
        <f>'RESUMEN TOTAL'!Y505</f>
        <v>APAGADO</v>
      </c>
      <c r="T474" t="str">
        <f>'RESUMEN TOTAL'!Z505</f>
        <v>APAGADO</v>
      </c>
      <c r="U474" t="str">
        <f>'RESUMEN TOTAL'!AA505</f>
        <v>APAGADO</v>
      </c>
      <c r="V474" t="str">
        <f>'RESUMEN TOTAL'!AB505</f>
        <v>APAGADO</v>
      </c>
      <c r="W474" t="str">
        <f>'RESUMEN TOTAL'!AC505</f>
        <v>APAGADO</v>
      </c>
      <c r="X474" t="str">
        <f>'RESUMEN TOTAL'!AD505</f>
        <v>APAGADO</v>
      </c>
      <c r="Y474" t="str">
        <f>'RESUMEN TOTAL'!AE505</f>
        <v>APAGADO</v>
      </c>
      <c r="Z474" t="str">
        <f>'RESUMEN TOTAL'!AF505</f>
        <v>APAGADO</v>
      </c>
      <c r="AA474" t="str">
        <f>'RESUMEN TOTAL'!AG505</f>
        <v>APAGADO</v>
      </c>
      <c r="AB474" t="str">
        <f>'RESUMEN TOTAL'!AH505</f>
        <v>APAGADO</v>
      </c>
      <c r="AC474" t="str">
        <f>'RESUMEN TOTAL'!AI505</f>
        <v>APAGADO</v>
      </c>
      <c r="AD474" t="str">
        <f>'RESUMEN TOTAL'!AJ505</f>
        <v>APAGADO</v>
      </c>
      <c r="AE474" t="str">
        <f>'RESUMEN TOTAL'!AK505</f>
        <v>APAGADO</v>
      </c>
      <c r="AF474" t="str">
        <f>'RESUMEN TOTAL'!AL505</f>
        <v>APAGADO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 t="str">
        <f>'RESUMEN TOTAL'!W508</f>
        <v>APAGADO</v>
      </c>
      <c r="R477" t="str">
        <f>'RESUMEN TOTAL'!X508</f>
        <v>APAGADO</v>
      </c>
      <c r="S477" t="str">
        <f>'RESUMEN TOTAL'!Y508</f>
        <v>APAGADO</v>
      </c>
      <c r="T477" t="str">
        <f>'RESUMEN TOTAL'!Z508</f>
        <v>APAGADO</v>
      </c>
      <c r="U477" t="str">
        <f>'RESUMEN TOTAL'!AA508</f>
        <v>APAGADO</v>
      </c>
      <c r="V477" t="str">
        <f>'RESUMEN TOTAL'!AB508</f>
        <v>APAGADO</v>
      </c>
      <c r="W477" t="str">
        <f>'RESUMEN TOTAL'!AC508</f>
        <v>APAGADO</v>
      </c>
      <c r="X477" t="str">
        <f>'RESUMEN TOTAL'!AD508</f>
        <v>APAGADO</v>
      </c>
      <c r="Y477" t="str">
        <f>'RESUMEN TOTAL'!AE508</f>
        <v>APAGADO</v>
      </c>
      <c r="Z477" t="str">
        <f>'RESUMEN TOTAL'!AF508</f>
        <v>APAGADO</v>
      </c>
      <c r="AA477" t="str">
        <f>'RESUMEN TOTAL'!AG508</f>
        <v>APAGADO</v>
      </c>
      <c r="AB477" t="str">
        <f>'RESUMEN TOTAL'!AH508</f>
        <v>APAGADO</v>
      </c>
      <c r="AC477" t="str">
        <f>'RESUMEN TOTAL'!AI508</f>
        <v>APAGADO</v>
      </c>
      <c r="AD477" t="str">
        <f>'RESUMEN TOTAL'!AJ508</f>
        <v>APAGADO</v>
      </c>
      <c r="AE477" t="str">
        <f>'RESUMEN TOTAL'!AK508</f>
        <v>APAGADO</v>
      </c>
      <c r="AF477" t="str">
        <f>'RESUMEN TOTAL'!AL508</f>
        <v>APAGADO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TOTAL'!AB514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 t="str">
        <f>'RESUMEN TOTAL'!AJ514</f>
        <v>APAGADO</v>
      </c>
      <c r="AE483" t="str">
        <f>'RESUMEN TOTAL'!AK514</f>
        <v>APAGADO</v>
      </c>
      <c r="AF483" t="str">
        <f>'RESUMEN TOTAL'!AL514</f>
        <v>APAGADO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>
        <f>'RESUMEN TOTAL'!AP514</f>
        <v>0</v>
      </c>
    </row>
    <row r="484" spans="1:36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 t="str">
        <f>'RESUMEN TOTAL'!Y515</f>
        <v>APAGADO</v>
      </c>
      <c r="T484" t="str">
        <f>'RESUMEN TOTAL'!Z515</f>
        <v>APAGADO</v>
      </c>
      <c r="U484" t="str">
        <f>'RESUMEN TOTAL'!AA515</f>
        <v>APAGADO</v>
      </c>
      <c r="V484" t="str">
        <f>'RESUMEN TOTAL'!AB517</f>
        <v>APAGADO</v>
      </c>
      <c r="W484" t="str">
        <f>'RESUMEN TOTAL'!AC515</f>
        <v>APAGADO</v>
      </c>
      <c r="X484" t="str">
        <f>'RESUMEN TOTAL'!AD515</f>
        <v>APAGADO</v>
      </c>
      <c r="Y484" t="str">
        <f>'RESUMEN TOTAL'!AE515</f>
        <v>APAGADO</v>
      </c>
      <c r="Z484" t="str">
        <f>'RESUMEN TOTAL'!AF515</f>
        <v>APAGADO</v>
      </c>
      <c r="AA484" t="str">
        <f>'RESUMEN TOTAL'!AG515</f>
        <v>APAGADO</v>
      </c>
      <c r="AB484" t="str">
        <f>'RESUMEN TOTAL'!AH515</f>
        <v>APAGADO</v>
      </c>
      <c r="AC484" t="str">
        <f>'RESUMEN TOTAL'!AI515</f>
        <v>APAGADO</v>
      </c>
      <c r="AD484" t="str">
        <f>'RESUMEN TOTAL'!AJ515</f>
        <v>APAGADO</v>
      </c>
      <c r="AE484" t="str">
        <f>'RESUMEN TOTAL'!AK515</f>
        <v>APAGADO</v>
      </c>
      <c r="AF484" t="str">
        <f>'RESUMEN TOTAL'!AL515</f>
        <v>APAGADO</v>
      </c>
      <c r="AG484">
        <f>'RESUMEN TOTAL'!AM515</f>
        <v>0</v>
      </c>
      <c r="AH484">
        <f>'RESUMEN TOTAL'!AN515</f>
        <v>0</v>
      </c>
      <c r="AI484">
        <f>'RESUMEN TOTAL'!AO515</f>
        <v>0</v>
      </c>
      <c r="AJ484">
        <f>'RESUMEN TOTAL'!AP515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 t="str">
        <f>'RESUMEN TOTAL'!Z522</f>
        <v>APAGADO</v>
      </c>
      <c r="U491" t="str">
        <f>'RESUMEN TOTAL'!AA522</f>
        <v>APAGADO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 t="str">
        <f>'RESUMEN TOTAL'!O523</f>
        <v>APAGADO</v>
      </c>
      <c r="J492" t="str">
        <f>'RESUMEN TOTAL'!P523</f>
        <v>APAGADO</v>
      </c>
      <c r="K492" t="str">
        <f>'RESUMEN TOTAL'!Q523</f>
        <v>APAGADO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 t="str">
        <f>'RESUMEN TOTAL'!W523</f>
        <v>APAGADO</v>
      </c>
      <c r="R492" t="str">
        <f>'RESUMEN TOTAL'!X523</f>
        <v>APAGADO</v>
      </c>
      <c r="S492" t="str">
        <f>'RESUMEN TOTAL'!Y523</f>
        <v>APAGADO</v>
      </c>
      <c r="T492">
        <f>'RESUMEN TOTAL'!Z523</f>
        <v>0</v>
      </c>
      <c r="U492">
        <f>'RESUMEN TOTAL'!AA523</f>
        <v>0</v>
      </c>
      <c r="V492" t="str">
        <f>'RESUMEN TOTAL'!AB523</f>
        <v>APAGADO</v>
      </c>
      <c r="W492" t="str">
        <f>'RESUMEN TOTAL'!AC523</f>
        <v>APAGADO</v>
      </c>
      <c r="X492" t="str">
        <f>'RESUMEN TOTAL'!AD523</f>
        <v>APAGADO</v>
      </c>
      <c r="Y492" t="str">
        <f>'RESUMEN TOTAL'!AE523</f>
        <v>APAGADO</v>
      </c>
      <c r="Z492" t="str">
        <f>'RESUMEN TOTAL'!AF523</f>
        <v>APAGADO</v>
      </c>
      <c r="AA492" t="str">
        <f>'RESUMEN TOTAL'!AG523</f>
        <v>APAGADO</v>
      </c>
      <c r="AB492" t="str">
        <f>'RESUMEN TOTAL'!AH523</f>
        <v>APAGADO</v>
      </c>
      <c r="AC492" t="str">
        <f>'RESUMEN TOTAL'!AI523</f>
        <v>APAGADO</v>
      </c>
      <c r="AD492" t="str">
        <f>'RESUMEN TOTAL'!AJ523</f>
        <v>APAGADO</v>
      </c>
      <c r="AE492" t="str">
        <f>'RESUMEN TOTAL'!AK523</f>
        <v>APAGADO</v>
      </c>
      <c r="AF492" t="str">
        <f>'RESUMEN TOTAL'!AL523</f>
        <v>APAGADO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 t="str">
        <f>'RESUMEN TOTAL'!AJ526</f>
        <v>APAGADO</v>
      </c>
      <c r="AE495" t="str">
        <f>'RESUMEN TOTAL'!AK526</f>
        <v>APAGADO</v>
      </c>
      <c r="AF495" t="str">
        <f>'RESUMEN TOTAL'!AL526</f>
        <v>APAGADO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 t="str">
        <f>'RESUMEN TOTAL'!L527</f>
        <v>APAGADO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 t="str">
        <f>'RESUMEN TOTAL'!U527</f>
        <v>APAGADO</v>
      </c>
      <c r="P496" t="str">
        <f>'RESUMEN TOTAL'!V527</f>
        <v>APAGADO</v>
      </c>
      <c r="Q496" t="str">
        <f>'RESUMEN TOTAL'!W527</f>
        <v>APAGADO</v>
      </c>
      <c r="R496" t="str">
        <f>'RESUMEN TOTAL'!X527</f>
        <v>APAGADO</v>
      </c>
      <c r="S496" t="str">
        <f>'RESUMEN TOTAL'!Y527</f>
        <v>APAGADO</v>
      </c>
      <c r="T496" t="str">
        <f>'RESUMEN TOTAL'!Z527</f>
        <v>APAGADO</v>
      </c>
      <c r="U496" t="str">
        <f>'RESUMEN TOTAL'!AA527</f>
        <v>APAGADO</v>
      </c>
      <c r="V496" t="str">
        <f>'RESUMEN TOTAL'!AB527</f>
        <v>APAGADO</v>
      </c>
      <c r="W496" t="str">
        <f>'RESUMEN TOTAL'!AC527</f>
        <v>APAGADO</v>
      </c>
      <c r="X496" t="str">
        <f>'RESUMEN TOTAL'!AD527</f>
        <v>APAGADO</v>
      </c>
      <c r="Y496" t="str">
        <f>'RESUMEN TOTAL'!AE527</f>
        <v>APAGADO</v>
      </c>
      <c r="Z496" t="str">
        <f>'RESUMEN TOTAL'!AF527</f>
        <v>APAGADO</v>
      </c>
      <c r="AA496" t="str">
        <f>'RESUMEN TOTAL'!AG527</f>
        <v>APAGADO</v>
      </c>
      <c r="AB496" t="str">
        <f>'RESUMEN TOTAL'!AH527</f>
        <v>APAGADO</v>
      </c>
      <c r="AC496" t="str">
        <f>'RESUMEN TOTAL'!AI527</f>
        <v>APAGADO</v>
      </c>
      <c r="AD496" t="str">
        <f>'RESUMEN TOTAL'!AJ527</f>
        <v>APAGADO</v>
      </c>
      <c r="AE496" t="str">
        <f>'RESUMEN TOTAL'!AK527</f>
        <v>APAGADO</v>
      </c>
      <c r="AF496" t="str">
        <f>'RESUMEN TOTAL'!AL527</f>
        <v>APAGADO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 t="str">
        <f>'RESUMEN TOTAL'!AJ530</f>
        <v>APAGADO</v>
      </c>
      <c r="AE499" t="str">
        <f>'RESUMEN TOTAL'!AK530</f>
        <v>APAGADO</v>
      </c>
      <c r="AF499" t="str">
        <f>'RESUMEN TOTAL'!AL530</f>
        <v>APAGADO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>
        <f>'RESUMEN TOTAL'!AP530</f>
        <v>0</v>
      </c>
    </row>
    <row r="500" spans="1:36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 t="str">
        <f>'RESUMEN TOTAL'!Y531</f>
        <v>APAGADO</v>
      </c>
      <c r="T500" t="str">
        <f>'RESUMEN TOTAL'!Z531</f>
        <v>APAGADO</v>
      </c>
      <c r="U500" t="str">
        <f>'RESUMEN TOTAL'!AA531</f>
        <v>APAGADO</v>
      </c>
      <c r="V500" t="str">
        <f>'RESUMEN TOTAL'!AB531</f>
        <v>APAGADO</v>
      </c>
      <c r="W500" t="str">
        <f>'RESUMEN TOTAL'!AC531</f>
        <v>APAGADO</v>
      </c>
      <c r="X500" t="str">
        <f>'RESUMEN TOTAL'!AD531</f>
        <v>APAGADO</v>
      </c>
      <c r="Y500" t="str">
        <f>'RESUMEN TOTAL'!AE531</f>
        <v>APAGADO</v>
      </c>
      <c r="Z500" t="str">
        <f>'RESUMEN TOTAL'!AF531</f>
        <v>APAGADO</v>
      </c>
      <c r="AA500" t="str">
        <f>'RESUMEN TOTAL'!AG531</f>
        <v>APAGADO</v>
      </c>
      <c r="AB500" t="str">
        <f>'RESUMEN TOTAL'!AH531</f>
        <v>APAGADO</v>
      </c>
      <c r="AC500" t="str">
        <f>'RESUMEN TOTAL'!AI531</f>
        <v>APAGADO</v>
      </c>
      <c r="AD500" t="str">
        <f>'RESUMEN TOTAL'!AJ531</f>
        <v>APAGADO</v>
      </c>
      <c r="AE500" t="str">
        <f>'RESUMEN TOTAL'!AK531</f>
        <v>APAGADO</v>
      </c>
      <c r="AF500" t="str">
        <f>'RESUMEN TOTAL'!AL531</f>
        <v>APAGADO</v>
      </c>
      <c r="AG500">
        <f>'RESUMEN TOTAL'!AM531</f>
        <v>0</v>
      </c>
      <c r="AH500">
        <f>'RESUMEN TOTAL'!AN531</f>
        <v>0</v>
      </c>
      <c r="AI500">
        <f>'RESUMEN TOTAL'!AO531</f>
        <v>0</v>
      </c>
      <c r="AJ500">
        <f>'RESUMEN TOTAL'!AP531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 t="str">
        <f>'RESUMEN TOTAL'!AJ540</f>
        <v>APAGADO</v>
      </c>
      <c r="AE511" t="str">
        <f>'RESUMEN TOTAL'!AK540</f>
        <v>APAGADO</v>
      </c>
      <c r="AF511" t="str">
        <f>'RESUMEN TOTAL'!AL540</f>
        <v>APAGADO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 t="str">
        <f>'RESUMEN TOTAL'!X541</f>
        <v>APAGADO</v>
      </c>
      <c r="S512" t="str">
        <f>'RESUMEN TOTAL'!Y541</f>
        <v>APAGADO</v>
      </c>
      <c r="T512" t="str">
        <f>'RESUMEN TOTAL'!Z541</f>
        <v>APAGADO</v>
      </c>
      <c r="U512" t="str">
        <f>'RESUMEN TOTAL'!AA541</f>
        <v>APAGADO</v>
      </c>
      <c r="V512" t="str">
        <f>'RESUMEN TOTAL'!AB541</f>
        <v>APAGADO</v>
      </c>
      <c r="W512" t="str">
        <f>'RESUMEN TOTAL'!AC541</f>
        <v>APAGADO</v>
      </c>
      <c r="X512" t="str">
        <f>'RESUMEN TOTAL'!AD541</f>
        <v>APAGADO</v>
      </c>
      <c r="Y512" t="str">
        <f>'RESUMEN TOTAL'!AE541</f>
        <v>APAGADO</v>
      </c>
      <c r="Z512" t="str">
        <f>'RESUMEN TOTAL'!AF541</f>
        <v>APAGADO</v>
      </c>
      <c r="AA512" t="str">
        <f>'RESUMEN TOTAL'!AG541</f>
        <v>APAGADO</v>
      </c>
      <c r="AB512" t="str">
        <f>'RESUMEN TOTAL'!AH541</f>
        <v>APAGADO</v>
      </c>
      <c r="AC512" t="str">
        <f>'RESUMEN TOTAL'!AI541</f>
        <v>APAGADO</v>
      </c>
      <c r="AD512" t="str">
        <f>'RESUMEN TOTAL'!AJ541</f>
        <v>APAGADO</v>
      </c>
      <c r="AE512" t="str">
        <f>'RESUMEN TOTAL'!AK541</f>
        <v>APAGADO</v>
      </c>
      <c r="AF512" t="str">
        <f>'RESUMEN TOTAL'!AL541</f>
        <v>APAGADO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>
        <f>'RESUMEN TOTAL'!AP543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10</v>
      </c>
      <c r="G2" s="18">
        <f>COUNTIFS(G4:G500, "=APAGADO",E4:E500,"=radio")</f>
        <v>8</v>
      </c>
      <c r="H2" s="18">
        <f>COUNTIFS(H4:H500, "=APAGADO",E4:E500,"=radio")</f>
        <v>11</v>
      </c>
      <c r="I2" s="18">
        <f>COUNTIFS(I4:I600, "=APAGADO",E4:E600,"=radio")</f>
        <v>14</v>
      </c>
      <c r="J2" s="18">
        <f>COUNTIFS(J4:J500, "=APAGADO",E4:E500,"=radio")</f>
        <v>10</v>
      </c>
      <c r="K2" s="18">
        <f>COUNTIFS(K4:K500, "=APAGADO",E4:E500,"=radio")</f>
        <v>10</v>
      </c>
      <c r="L2" s="18">
        <f>COUNTIFS(L4:L500, "=APAGADO",E4:E500,"=radio")</f>
        <v>6</v>
      </c>
      <c r="M2" s="18">
        <f>COUNTIFS(M4:M500, "=APAGADO",E4:E500,"=radio")</f>
        <v>10</v>
      </c>
      <c r="N2" s="18">
        <f>COUNTIFS(N4:N500, "=APAGADO",E4:E500,"=radio")</f>
        <v>21</v>
      </c>
      <c r="O2" s="18">
        <f>COUNTIFS(O4:O500, "=APAGADO",E4:E500,"=radio")</f>
        <v>15</v>
      </c>
      <c r="P2" s="18">
        <f>COUNTIFS(P4:P500, "=APAGADO",E4:E500,"=radio")</f>
        <v>16</v>
      </c>
      <c r="Q2" s="18">
        <f>COUNTIFS(Q4:Q367, "=APAGADO",E4:E367,"=radio")</f>
        <v>13</v>
      </c>
      <c r="R2" s="18">
        <f>COUNTIFS(R4:R500, "=APAGADO",E4:E500,"=radio")</f>
        <v>16</v>
      </c>
      <c r="S2" s="18">
        <f>COUNTIFS(S4:S500, "=APAGADO",E4:E500,"=radio")</f>
        <v>11</v>
      </c>
      <c r="T2" s="18">
        <f>COUNTIFS(T4:T500, "=APAGADO",E4:E500,"=radio")</f>
        <v>11</v>
      </c>
      <c r="U2" s="18">
        <f>COUNTIFS(U4:U500, "=APAGADO",E4:E500,"=radio")</f>
        <v>14</v>
      </c>
      <c r="V2" s="18">
        <f>COUNTIFS(V4:V500, "=APAGADO",E4:E500,"=radio")</f>
        <v>14</v>
      </c>
      <c r="W2" s="18">
        <f>COUNTIFS(W4:W500, "=APAGADO",E4:E500,"=radio")</f>
        <v>11</v>
      </c>
      <c r="X2" s="18">
        <f>COUNTIFS(X4:X500, "=APAGADO",E4:E500,"=radio")</f>
        <v>13</v>
      </c>
      <c r="Y2" s="18">
        <f>COUNTIFS(Y4:Y500, "=APAGADO",E4:E500,"=radio")</f>
        <v>9</v>
      </c>
      <c r="Z2" s="18">
        <f>COUNTIFS(Z4:Z500, "=APAGADO",E4:E500,"=radio")</f>
        <v>17</v>
      </c>
      <c r="AA2" s="18">
        <f>COUNTIFS(AA4:AA500, "=APAGADO",E4:E500,"=radio")</f>
        <v>9</v>
      </c>
      <c r="AB2" s="18">
        <f>COUNTIFS(AB4:AB500, "=APAGADO",E4:E500,"=radio")</f>
        <v>8</v>
      </c>
      <c r="AC2" s="18">
        <f>COUNTIFS(AC4:AC600, "=APAGADO",E4:E600,"=radio")</f>
        <v>8</v>
      </c>
      <c r="AD2" s="18">
        <f>COUNTIFS(AD4:AD500, "=APAGADO",E4:E500,"=radio")</f>
        <v>7</v>
      </c>
      <c r="AE2" s="18">
        <f>COUNTIFS(AE4:AE500, "=APAGADO",E4:E500,"=radio")</f>
        <v>15</v>
      </c>
      <c r="AF2" s="18">
        <f>COUNTIFS(AF4:AF600, "=APAGADO",E4:E600,"=radio")</f>
        <v>11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 t="str">
        <f>'RESUMEN TOTAL'!AF7</f>
        <v>APAGADO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 t="str">
        <f>'RESUMEN TOTAL'!AF10</f>
        <v>APAGADO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 t="str">
        <f>'RESUMEN TOTAL'!AF13</f>
        <v>APAGADO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 t="str">
        <f>'RESUMEN TOTAL'!AF14</f>
        <v>APAGADO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 t="str">
        <f>'RESUMEN TOTAL'!AF25</f>
        <v>APAGADO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 t="str">
        <f>'RESUMEN TOTAL'!AB29</f>
        <v>APAGADO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 t="str">
        <f>'RESUMEN TOTAL'!AL29</f>
        <v>APAGADO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 t="str">
        <f>'RESUMEN TOTAL'!AJ30</f>
        <v>APAGADO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 t="str">
        <f>'RESUMEN TOTAL'!AF48</f>
        <v>APAGADO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 t="str">
        <f>'RESUMEN TOTAL'!AF58</f>
        <v>APAGADO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 t="str">
        <f>'RESUMEN TOTAL'!AF59</f>
        <v>APAGADO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 t="str">
        <f>'RESUMEN TOTAL'!AF60</f>
        <v>APAGADO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 t="str">
        <f>'RESUMEN TOTAL'!AF61</f>
        <v>APAGADO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 t="str">
        <f>'RESUMEN TOTAL'!Y62</f>
        <v>APAGADO</v>
      </c>
      <c r="T59" t="str">
        <f>'RESUMEN TOTAL'!Z62</f>
        <v>APAGADO</v>
      </c>
      <c r="U59" t="str">
        <f>'RESUMEN TOTAL'!AA62</f>
        <v>APAGADO</v>
      </c>
      <c r="V59" t="str">
        <f>'RESUMEN TOTAL'!AB62</f>
        <v>APAGADO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 t="str">
        <f>'RESUMEN TOTAL'!AF62</f>
        <v>APAGADO</v>
      </c>
      <c r="AA59">
        <f>'RESUMEN TOTAL'!AG62</f>
        <v>0</v>
      </c>
      <c r="AB59" t="str">
        <f>'RESUMEN TOTAL'!AH62</f>
        <v>APAGADO</v>
      </c>
      <c r="AC59" t="str">
        <f>'RESUMEN TOTAL'!AI62</f>
        <v>APAGADO</v>
      </c>
      <c r="AD59" t="str">
        <f>'RESUMEN TOTAL'!AJ62</f>
        <v>APAGADO</v>
      </c>
      <c r="AE59" t="str">
        <f>'RESUMEN TOTAL'!AK62</f>
        <v>APAGADO</v>
      </c>
      <c r="AF59" t="str">
        <f>'RESUMEN TOTAL'!AL62</f>
        <v>APAGADO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 t="str">
        <f>'RESUMEN TOTAL'!Y78</f>
        <v>APAGADO</v>
      </c>
      <c r="T75" t="str">
        <f>'RESUMEN TOTAL'!Z78</f>
        <v>APAGADO</v>
      </c>
      <c r="U75" t="str">
        <f>'RESUMEN TOTAL'!AA78</f>
        <v>APAGADO</v>
      </c>
      <c r="V75" t="str">
        <f>'RESUMEN TOTAL'!AB78</f>
        <v>APAGADO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 t="str">
        <f>'RESUMEN TOTAL'!Y85</f>
        <v>APAGADO</v>
      </c>
      <c r="T82" t="str">
        <f>'RESUMEN TOTAL'!Z85</f>
        <v>APAGADO</v>
      </c>
      <c r="U82" t="str">
        <f>'RESUMEN TOTAL'!AA85</f>
        <v>APAGADO</v>
      </c>
      <c r="V82" t="str">
        <f>'RESUMEN TOTAL'!AB85</f>
        <v>APAGADO</v>
      </c>
      <c r="W82" t="str">
        <f>'RESUMEN TOTAL'!AC85</f>
        <v>APAGADO</v>
      </c>
      <c r="X82" t="str">
        <f>'RESUMEN TOTAL'!AD85</f>
        <v>APAGADO</v>
      </c>
      <c r="Y82" t="str">
        <f>'RESUMEN TOTAL'!AE85</f>
        <v>APAGADO</v>
      </c>
      <c r="Z82" t="str">
        <f>'RESUMEN TOTAL'!AF85</f>
        <v>APAGADO</v>
      </c>
      <c r="AA82" t="str">
        <f>'RESUMEN TOTAL'!AG85</f>
        <v>APAGADO</v>
      </c>
      <c r="AB82" t="str">
        <f>'RESUMEN TOTAL'!AH85</f>
        <v>APAGADO</v>
      </c>
      <c r="AC82" t="str">
        <f>'RESUMEN TOTAL'!AI85</f>
        <v>APAGADO</v>
      </c>
      <c r="AD82" t="str">
        <f>'RESUMEN TOTAL'!AJ85</f>
        <v>APAGADO</v>
      </c>
      <c r="AE82" t="str">
        <f>'RESUMEN TOTAL'!AK85</f>
        <v>APAGADO</v>
      </c>
      <c r="AF82" t="str">
        <f>'RESUMEN TOTAL'!AL85</f>
        <v>APAGADO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 t="str">
        <f>'RESUMEN TOTAL'!AF86</f>
        <v>APAGADO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 t="str">
        <f>'RESUMEN TOTAL'!AK90</f>
        <v>APAGADO</v>
      </c>
      <c r="AF87" t="str">
        <f>'RESUMEN TOTAL'!AL90</f>
        <v>APAGADO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 t="str">
        <f>'RESUMEN TOTAL'!AL91</f>
        <v>APAGADO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 t="str">
        <f>'RESUMEN TOTAL'!AF102</f>
        <v>APAGADO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 t="str">
        <f>'RESUMEN TOTAL'!AF103</f>
        <v>APAGADO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 t="str">
        <f>'RESUMEN TOTAL'!AG105</f>
        <v>APAGADO</v>
      </c>
      <c r="AB102">
        <f>'RESUMEN TOTAL'!AH105</f>
        <v>0</v>
      </c>
      <c r="AC102">
        <f>'RESUMEN TOTAL'!AI105</f>
        <v>0</v>
      </c>
      <c r="AD102" t="str">
        <f>'RESUMEN TOTAL'!AJ105</f>
        <v>APAGADO</v>
      </c>
      <c r="AE102" t="str">
        <f>'RESUMEN TOTAL'!AK105</f>
        <v>APAGADO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 t="str">
        <f>'RESUMEN TOTAL'!AK117</f>
        <v>APAGADO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 t="str">
        <f>'RESUMEN TOTAL'!AG119</f>
        <v>APAGADO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 t="str">
        <f>'RESUMEN TOTAL'!AL130</f>
        <v>APAGADO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 t="str">
        <f>'RESUMEN TOTAL'!AL160</f>
        <v>APAGADO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 t="str">
        <f>'RESUMEN TOTAL'!AL168</f>
        <v>APAGADO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 t="str">
        <f>'RESUMEN TOTAL'!Y171</f>
        <v>APAGADO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 t="str">
        <f>'RESUMEN TOTAL'!AK171</f>
        <v>APAGADO</v>
      </c>
      <c r="AF165" t="str">
        <f>'RESUMEN TOTAL'!AL171</f>
        <v>APAGADO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 t="str">
        <f>'RESUMEN TOTAL'!AA172</f>
        <v>APAGADO</v>
      </c>
      <c r="V166" t="str">
        <f>'RESUMEN TOTAL'!AB172</f>
        <v>APAGADO</v>
      </c>
      <c r="W166" t="str">
        <f>'RESUMEN TOTAL'!AC172</f>
        <v>APAGADO</v>
      </c>
      <c r="X166" t="str">
        <f>'RESUMEN TOTAL'!AD172</f>
        <v>APAGADO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 t="str">
        <f>'RESUMEN TOTAL'!AK172</f>
        <v>APAGADO</v>
      </c>
      <c r="AF166" t="str">
        <f>'RESUMEN TOTAL'!AL172</f>
        <v>APAGADO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 t="str">
        <f>'RESUMEN TOTAL'!AA173</f>
        <v>APAGADO</v>
      </c>
      <c r="V167" t="str">
        <f>'RESUMEN TOTAL'!AB173</f>
        <v>APAGADO</v>
      </c>
      <c r="W167" t="str">
        <f>'RESUMEN TOTAL'!AC173</f>
        <v>APAGADO</v>
      </c>
      <c r="X167" t="str">
        <f>'RESUMEN TOTAL'!AD173</f>
        <v>APAGADO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 t="str">
        <f>'RESUMEN TOTAL'!AK173</f>
        <v>APAGADO</v>
      </c>
      <c r="AF167" t="str">
        <f>'RESUMEN TOTAL'!AL173</f>
        <v>APAGADO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 t="str">
        <f>'RESUMEN TOTAL'!AL179</f>
        <v>APAGADO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 t="str">
        <f>'RESUMEN TOTAL'!AL180</f>
        <v>APAGADO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 t="str">
        <f>'RESUMEN TOTAL'!AL181</f>
        <v>APAGADO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 t="str">
        <f>'RESUMEN TOTAL'!AC198</f>
        <v>APAGADO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 t="str">
        <f>'RESUMEN TOTAL'!AH199</f>
        <v>APAGADO</v>
      </c>
      <c r="AC192" t="str">
        <f>'RESUMEN TOTAL'!AI199</f>
        <v>APAGADO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 t="str">
        <f>'RESUMEN TOTAL'!AF200</f>
        <v>APAGADO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 t="str">
        <f>'RESUMEN TOTAL'!AF201</f>
        <v>APAGADO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 t="str">
        <f>'RESUMEN TOTAL'!AF202</f>
        <v>APAGADO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 t="str">
        <f>'RESUMEN TOTAL'!AK205</f>
        <v>APAGADO</v>
      </c>
      <c r="AF198" t="str">
        <f>'RESUMEN TOTAL'!AL205</f>
        <v>APAGADO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 t="str">
        <f>'RESUMEN TOTAL'!AF214</f>
        <v>APAGADO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 t="str">
        <f>'RESUMEN TOTAL'!AL222</f>
        <v>APAGADO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 t="str">
        <f>'RESUMEN TOTAL'!AK228</f>
        <v>APAGADO</v>
      </c>
      <c r="AF220" t="str">
        <f>'RESUMEN TOTAL'!AL228</f>
        <v>APAGADO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 t="str">
        <f>'RESUMEN TOTAL'!AF230</f>
        <v>APAGADO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 t="str">
        <f>'RESUMEN TOTAL'!AI238</f>
        <v>APAGADO</v>
      </c>
      <c r="AD230" t="str">
        <f>'RESUMEN TOTAL'!AJ238</f>
        <v>APAGADO</v>
      </c>
      <c r="AE230" t="str">
        <f>'RESUMEN TOTAL'!AK238</f>
        <v>APAGADO</v>
      </c>
      <c r="AF230" t="str">
        <f>'RESUMEN TOTAL'!AL238</f>
        <v>APAGADO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 t="str">
        <f>'RESUMEN TOTAL'!AI240</f>
        <v>APAGADO</v>
      </c>
      <c r="AD232" t="str">
        <f>'RESUMEN TOTAL'!AJ240</f>
        <v>APAGADO</v>
      </c>
      <c r="AE232" t="str">
        <f>'RESUMEN TOTAL'!AK240</f>
        <v>APAGADO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 t="str">
        <f>'RESUMEN TOTAL'!AB250</f>
        <v>APAGADO</v>
      </c>
      <c r="W242" t="str">
        <f>'RESUMEN TOTAL'!AC250</f>
        <v>APAGADO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 t="str">
        <f>'RESUMEN TOTAL'!AK252</f>
        <v>APAGADO</v>
      </c>
      <c r="AF244" t="str">
        <f>'RESUMEN TOTAL'!AL252</f>
        <v>APAGADO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 t="str">
        <f>'RESUMEN TOTAL'!Y254</f>
        <v>APAGADO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 t="str">
        <f>'RESUMEN TOTAL'!AI254</f>
        <v>APAGADO</v>
      </c>
      <c r="AD246" t="str">
        <f>'RESUMEN TOTAL'!AJ254</f>
        <v>APAGADO</v>
      </c>
      <c r="AE246" t="str">
        <f>'RESUMEN TOTAL'!AK254</f>
        <v>APAGADO</v>
      </c>
      <c r="AF246" t="str">
        <f>'RESUMEN TOTAL'!AL254</f>
        <v>APAGADO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 t="str">
        <f>'RESUMEN TOTAL'!Y257</f>
        <v>APAGADO</v>
      </c>
      <c r="T249" t="str">
        <f>'RESUMEN TOTAL'!Z257</f>
        <v>APAGADO</v>
      </c>
      <c r="U249" t="str">
        <f>'RESUMEN TOTAL'!AA257</f>
        <v>APAGADO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 t="str">
        <f>'RESUMEN TOTAL'!AK257</f>
        <v>APAGADO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 t="str">
        <f>'RESUMEN TOTAL'!AF263</f>
        <v>APAGADO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 t="str">
        <f>'RESUMEN TOTAL'!AF264</f>
        <v>APAGADO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 t="str">
        <f>'RESUMEN TOTAL'!AF265</f>
        <v>APAGADO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 t="str">
        <f>'RESUMEN TOTAL'!AF266</f>
        <v>APAGADO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 t="str">
        <f>'RESUMEN TOTAL'!AF267</f>
        <v>APAGADO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 t="str">
        <f>'RESUMEN TOTAL'!AF268</f>
        <v>APAGADO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 t="str">
        <f>'RESUMEN TOTAL'!AF270</f>
        <v>APAGADO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 t="str">
        <f>'RESUMEN TOTAL'!AF271</f>
        <v>APAGADO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 t="str">
        <f>'RESUMEN TOTAL'!AF272</f>
        <v>APAGADO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 t="str">
        <f>'RESUMEN TOTAL'!AF273</f>
        <v>APAGADO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 t="str">
        <f>'RESUMEN TOTAL'!AF274</f>
        <v>APAGADO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 t="str">
        <f>'RESUMEN TOTAL'!AF275</f>
        <v>APAGADO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 t="str">
        <f>'RESUMEN TOTAL'!AF276</f>
        <v>APAGADO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 t="str">
        <f>'RESUMEN TOTAL'!AF277</f>
        <v>APAGADO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>
        <f>'RESUMEN TOTAL'!AA278</f>
        <v>0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 t="str">
        <f>'RESUMEN TOTAL'!AF279</f>
        <v>APAGADO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 t="str">
        <f>'RESUMEN TOTAL'!AF280</f>
        <v>APAGADO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 t="str">
        <f>'RESUMEN TOTAL'!AF281</f>
        <v>APAGADO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 t="str">
        <f>'RESUMEN TOTAL'!AF282</f>
        <v>APAGADO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 t="str">
        <f>'RESUMEN TOTAL'!AH286</f>
        <v>APAGADO</v>
      </c>
      <c r="AC277" t="str">
        <f>'RESUMEN TOTAL'!AI286</f>
        <v>APAGADO</v>
      </c>
      <c r="AD277" t="str">
        <f>'RESUMEN TOTAL'!AJ286</f>
        <v>APAGADO</v>
      </c>
      <c r="AE277" t="str">
        <f>'RESUMEN TOTAL'!AK286</f>
        <v>APAGADO</v>
      </c>
      <c r="AF277" t="str">
        <f>'RESUMEN TOTAL'!AL286</f>
        <v>APAGADO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 t="str">
        <f>'RESUMEN TOTAL'!AJ287</f>
        <v>APAGADO</v>
      </c>
      <c r="AE278" t="str">
        <f>'RESUMEN TOTAL'!AK287</f>
        <v>APAGADO</v>
      </c>
      <c r="AF278" t="str">
        <f>'RESUMEN TOTAL'!AL287</f>
        <v>APAGADO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 t="str">
        <f>'RESUMEN TOTAL'!AJ298</f>
        <v>APAGADO</v>
      </c>
      <c r="AE289" t="str">
        <f>'RESUMEN TOTAL'!AK298</f>
        <v>APAGADO</v>
      </c>
      <c r="AF289" t="str">
        <f>'RESUMEN TOTAL'!AL298</f>
        <v>APAGADO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 t="str">
        <f>'RESUMEN TOTAL'!AH299</f>
        <v>APAGADO</v>
      </c>
      <c r="AC290" t="str">
        <f>'RESUMEN TOTAL'!AI299</f>
        <v>APAGADO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 t="str">
        <f>'RESUMEN TOTAL'!AF300</f>
        <v>APAGADO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 t="str">
        <f>'RESUMEN TOTAL'!AG301</f>
        <v>APAGADO</v>
      </c>
      <c r="AB292" t="str">
        <f>'RESUMEN TOTAL'!AH301</f>
        <v>APAGADO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 t="str">
        <f>'RESUMEN TOTAL'!AG302</f>
        <v>APAGADO</v>
      </c>
      <c r="AB293" t="str">
        <f>'RESUMEN TOTAL'!AH302</f>
        <v>APAGADO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 t="str">
        <f>'RESUMEN TOTAL'!AG303</f>
        <v>APAGADO</v>
      </c>
      <c r="AB294" t="str">
        <f>'RESUMEN TOTAL'!AH303</f>
        <v>APAGADO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 t="str">
        <f>'RESUMEN TOTAL'!AG308</f>
        <v>APAGADO</v>
      </c>
      <c r="AB298" t="str">
        <f>'RESUMEN TOTAL'!AH308</f>
        <v>APAGADO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 t="str">
        <f>'RESUMEN TOTAL'!AG309</f>
        <v>APAGADO</v>
      </c>
      <c r="AB299" t="str">
        <f>'RESUMEN TOTAL'!AH309</f>
        <v>APAGADO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 t="str">
        <f>'RESUMEN TOTAL'!AG310</f>
        <v>APAGADO</v>
      </c>
      <c r="AB300" t="str">
        <f>'RESUMEN TOTAL'!AH310</f>
        <v>APAGADO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 t="str">
        <f>'RESUMEN TOTAL'!AG311</f>
        <v>APAGADO</v>
      </c>
      <c r="AB301" t="str">
        <f>'RESUMEN TOTAL'!AH311</f>
        <v>APAGADO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 t="str">
        <f>'RESUMEN TOTAL'!AG312</f>
        <v>APAGADO</v>
      </c>
      <c r="AB302" t="str">
        <f>'RESUMEN TOTAL'!AH312</f>
        <v>APAGADO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 t="str">
        <f>'RESUMEN TOTAL'!AG313</f>
        <v>APAGADO</v>
      </c>
      <c r="AB303" t="str">
        <f>'RESUMEN TOTAL'!AH313</f>
        <v>APAGADO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 t="str">
        <f>'RESUMEN TOTAL'!AG314</f>
        <v>APAGADO</v>
      </c>
      <c r="AB304" t="str">
        <f>'RESUMEN TOTAL'!AH314</f>
        <v>APAGADO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 t="str">
        <f>'RESUMEN TOTAL'!AG315</f>
        <v>APAGADO</v>
      </c>
      <c r="AB305" t="str">
        <f>'RESUMEN TOTAL'!AH315</f>
        <v>APAGADO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 t="str">
        <f>'RESUMEN TOTAL'!AG316</f>
        <v>APAGADO</v>
      </c>
      <c r="AB306" t="str">
        <f>'RESUMEN TOTAL'!AH316</f>
        <v>APAGADO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 t="str">
        <f>'RESUMEN TOTAL'!AG317</f>
        <v>APAGADO</v>
      </c>
      <c r="AB307" t="str">
        <f>'RESUMEN TOTAL'!AH317</f>
        <v>APAGADO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 t="str">
        <f>'RESUMEN TOTAL'!AG318</f>
        <v>APAGADO</v>
      </c>
      <c r="AB308" t="str">
        <f>'RESUMEN TOTAL'!AH318</f>
        <v>APAGADO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 t="str">
        <f>'RESUMEN TOTAL'!AG319</f>
        <v>APAGADO</v>
      </c>
      <c r="AB309" t="str">
        <f>'RESUMEN TOTAL'!AH319</f>
        <v>APAGADO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 t="str">
        <f>'RESUMEN TOTAL'!AA320</f>
        <v>APAGADO</v>
      </c>
      <c r="V310" t="str">
        <f>'RESUMEN TOTAL'!AB320</f>
        <v>APAGADO</v>
      </c>
      <c r="W310" t="str">
        <f>'RESUMEN TOTAL'!AC320</f>
        <v>APAGADO</v>
      </c>
      <c r="X310" t="str">
        <f>'RESUMEN TOTAL'!AD320</f>
        <v>APAGADO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 t="str">
        <f>'RESUMEN TOTAL'!AK320</f>
        <v>APAGADO</v>
      </c>
      <c r="AF310" t="str">
        <f>'RESUMEN TOTAL'!AL320</f>
        <v>APAGADO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 t="str">
        <f>'RESUMEN TOTAL'!AA344</f>
        <v>APAGADO</v>
      </c>
      <c r="V334" t="str">
        <f>'RESUMEN TOTAL'!AB344</f>
        <v>APAGADO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 t="str">
        <f>'RESUMEN TOTAL'!AK344</f>
        <v>APAGADO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 t="str">
        <f>'RESUMEN TOTAL'!AA345</f>
        <v>APAGADO</v>
      </c>
      <c r="V335" t="str">
        <f>'RESUMEN TOTAL'!AB345</f>
        <v>APAGADO</v>
      </c>
      <c r="W335">
        <f>'RESUMEN TOTAL'!AC345</f>
        <v>0</v>
      </c>
      <c r="X335" t="str">
        <f>'RESUMEN TOTAL'!AD345</f>
        <v>APAGADO</v>
      </c>
      <c r="Y335" t="str">
        <f>'RESUMEN TOTAL'!AE345</f>
        <v>APAGADO</v>
      </c>
      <c r="Z335" t="str">
        <f>'RESUMEN TOTAL'!AF345</f>
        <v>APAGADO</v>
      </c>
      <c r="AA335" t="str">
        <f>'RESUMEN TOTAL'!AG345</f>
        <v>APAGADO</v>
      </c>
      <c r="AB335" t="str">
        <f>'RESUMEN TOTAL'!AH345</f>
        <v>APAGADO</v>
      </c>
      <c r="AC335" t="str">
        <f>'RESUMEN TOTAL'!AI345</f>
        <v>APAGADO</v>
      </c>
      <c r="AD335">
        <f>'RESUMEN TOTAL'!AJ345</f>
        <v>0</v>
      </c>
      <c r="AE335" t="str">
        <f>'RESUMEN TOTAL'!AK345</f>
        <v>APAGADO</v>
      </c>
      <c r="AF335" t="str">
        <f>'RESUMEN TOTAL'!AL345</f>
        <v>APAGADO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 t="str">
        <f>'RESUMEN TOTAL'!AD355</f>
        <v>APAGADO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 t="str">
        <f>'RESUMEN TOTAL'!AB356</f>
        <v>APAGADO</v>
      </c>
      <c r="W346">
        <f>'RESUMEN TOTAL'!AC356</f>
        <v>0</v>
      </c>
      <c r="X346">
        <f>'RESUMEN TOTAL'!AD356</f>
        <v>0</v>
      </c>
      <c r="Y346" t="str">
        <f>'RESUMEN TOTAL'!AE356</f>
        <v>APAGADO</v>
      </c>
      <c r="Z346" t="str">
        <f>'RESUMEN TOTAL'!AF356</f>
        <v>APAGADO</v>
      </c>
      <c r="AA346" t="str">
        <f>'RESUMEN TOTAL'!AG356</f>
        <v>APAGADO</v>
      </c>
      <c r="AB346" t="str">
        <f>'RESUMEN TOTAL'!AH356</f>
        <v>APAGADO</v>
      </c>
      <c r="AC346" t="str">
        <f>'RESUMEN TOTAL'!AI356</f>
        <v>APAGADO</v>
      </c>
      <c r="AD346" t="str">
        <f>'RESUMEN TOTAL'!AJ356</f>
        <v>APAGADO</v>
      </c>
      <c r="AE346" t="str">
        <f>'RESUMEN TOTAL'!AK356</f>
        <v>APAGADO</v>
      </c>
      <c r="AF346" t="str">
        <f>'RESUMEN TOTAL'!AL356</f>
        <v>APAGADO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 t="str">
        <f>'RESUMEN TOTAL'!AB357</f>
        <v>APAGADO</v>
      </c>
      <c r="W347">
        <f>'RESUMEN TOTAL'!AC357</f>
        <v>0</v>
      </c>
      <c r="X347" t="str">
        <f>'RESUMEN TOTAL'!AD357</f>
        <v>APAGADO</v>
      </c>
      <c r="Y347" t="str">
        <f>'RESUMEN TOTAL'!AE357</f>
        <v>APAGADO</v>
      </c>
      <c r="Z347" t="str">
        <f>'RESUMEN TOTAL'!AF357</f>
        <v>APAGADO</v>
      </c>
      <c r="AA347">
        <f>'RESUMEN TOTAL'!AG357</f>
        <v>0</v>
      </c>
      <c r="AB347" t="str">
        <f>'RESUMEN TOTAL'!AH357</f>
        <v>APAGADO</v>
      </c>
      <c r="AC347" t="str">
        <f>'RESUMEN TOTAL'!AI357</f>
        <v>APAGADO</v>
      </c>
      <c r="AD347" t="str">
        <f>'RESUMEN TOTAL'!AJ357</f>
        <v>APAGADO</v>
      </c>
      <c r="AE347" t="str">
        <f>'RESUMEN TOTAL'!AK357</f>
        <v>APAGADO</v>
      </c>
      <c r="AF347" t="str">
        <f>'RESUMEN TOTAL'!AL357</f>
        <v>APAGADO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 t="str">
        <f>'RESUMEN TOTAL'!AJ358</f>
        <v>APAGADO</v>
      </c>
      <c r="AE348" t="str">
        <f>'RESUMEN TOTAL'!AK358</f>
        <v>APAGADO</v>
      </c>
      <c r="AF348" t="str">
        <f>'RESUMEN TOTAL'!AL358</f>
        <v>APAGADO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 t="str">
        <f>'RESUMEN TOTAL'!AJ361</f>
        <v>APAGADO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 t="str">
        <f>'RESUMEN TOTAL'!AJ362</f>
        <v>APAGADO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 t="str">
        <f>'RESUMEN TOTAL'!AF365</f>
        <v>APAGADO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 t="str">
        <f>'RESUMEN TOTAL'!AF366</f>
        <v>APAGADO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 t="str">
        <f>'RESUMEN TOTAL'!AF367</f>
        <v>APAGADO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 t="str">
        <f>'RESUMEN TOTAL'!AF370</f>
        <v>APAGADO</v>
      </c>
      <c r="AA360" t="str">
        <f>'RESUMEN TOTAL'!AG370</f>
        <v>APAGADO</v>
      </c>
      <c r="AB360" t="str">
        <f>'RESUMEN TOTAL'!AH370</f>
        <v>APAGADO</v>
      </c>
      <c r="AC360" t="str">
        <f>'RESUMEN TOTAL'!AI370</f>
        <v>APAGADO</v>
      </c>
      <c r="AD360" t="str">
        <f>'RESUMEN TOTAL'!AJ370</f>
        <v>APAGADO</v>
      </c>
      <c r="AE360" t="str">
        <f>'RESUMEN TOTAL'!AK370</f>
        <v>APAGADO</v>
      </c>
      <c r="AF360" t="str">
        <f>'RESUMEN TOTAL'!AL370</f>
        <v>APAGADO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 t="str">
        <f>'RESUMEN TOTAL'!AF372</f>
        <v>APAGADO</v>
      </c>
      <c r="AA362" t="str">
        <f>'RESUMEN TOTAL'!AG372</f>
        <v>APAGADO</v>
      </c>
      <c r="AB362" t="str">
        <f>'RESUMEN TOTAL'!AH372</f>
        <v>APAGADO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 t="str">
        <f>'RESUMEN TOTAL'!AF375</f>
        <v>APAGADO</v>
      </c>
      <c r="AA365" t="str">
        <f>'RESUMEN TOTAL'!AG375</f>
        <v>APAGADO</v>
      </c>
      <c r="AB365" t="str">
        <f>'RESUMEN TOTAL'!AH375</f>
        <v>APAGADO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 t="str">
        <f>'RESUMEN TOTAL'!AG376</f>
        <v>APAGADO</v>
      </c>
      <c r="AB366" t="str">
        <f>'RESUMEN TOTAL'!AH376</f>
        <v>APAGADO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 t="str">
        <f>'RESUMEN TOTAL'!AF377</f>
        <v>APAGADO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 t="str">
        <f>'RESUMEN TOTAL'!AF378</f>
        <v>APAGADO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 t="str">
        <f>'RESUMEN TOTAL'!AK386</f>
        <v>APAGADO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 t="str">
        <f>'RESUMEN TOTAL'!AK387</f>
        <v>APAGADO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 t="str">
        <f>'RESUMEN TOTAL'!AC395</f>
        <v>APAGADO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 t="str">
        <f>'RESUMEN TOTAL'!AE397</f>
        <v>APAGADO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 t="str">
        <f>'RESUMEN TOTAL'!AA398</f>
        <v>APAGADO</v>
      </c>
      <c r="V387" t="str">
        <f>'RESUMEN TOTAL'!AB398</f>
        <v>APAGADO</v>
      </c>
      <c r="W387" t="str">
        <f>'RESUMEN TOTAL'!AC398</f>
        <v>APAGADO</v>
      </c>
      <c r="X387" t="str">
        <f>'RESUMEN TOTAL'!AD398</f>
        <v>APAGADO</v>
      </c>
      <c r="Y387" t="str">
        <f>'RESUMEN TOTAL'!AE398</f>
        <v>APAGADO</v>
      </c>
      <c r="Z387" t="str">
        <f>'RESUMEN TOTAL'!AF398</f>
        <v>APAGADO</v>
      </c>
      <c r="AA387" t="str">
        <f>'RESUMEN TOTAL'!AG398</f>
        <v>APAGADO</v>
      </c>
      <c r="AB387" t="str">
        <f>'RESUMEN TOTAL'!AH398</f>
        <v>APAGADO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 t="str">
        <f>'RESUMEN TOTAL'!AA405</f>
        <v>APAGADO</v>
      </c>
      <c r="V394" t="str">
        <f>'RESUMEN TOTAL'!AB405</f>
        <v>APAGADO</v>
      </c>
      <c r="W394" t="str">
        <f>'RESUMEN TOTAL'!AC405</f>
        <v>APAGADO</v>
      </c>
      <c r="X394" t="str">
        <f>'RESUMEN TOTAL'!AD405</f>
        <v>APAGADO</v>
      </c>
      <c r="Y394" t="str">
        <f>'RESUMEN TOTAL'!AE405</f>
        <v>APAGADO</v>
      </c>
      <c r="Z394" t="str">
        <f>'RESUMEN TOTAL'!AF405</f>
        <v>APAGADO</v>
      </c>
      <c r="AA394" t="str">
        <f>'RESUMEN TOTAL'!AG405</f>
        <v>APAGADO</v>
      </c>
      <c r="AB394" t="str">
        <f>'RESUMEN TOTAL'!AH405</f>
        <v>APAGADO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 t="str">
        <f>'RESUMEN TOTAL'!AE406</f>
        <v>APAGADO</v>
      </c>
      <c r="Z395" t="str">
        <f>'RESUMEN TOTAL'!AF406</f>
        <v>APAGADO</v>
      </c>
      <c r="AA395" t="str">
        <f>'RESUMEN TOTAL'!AG406</f>
        <v>APAGADO</v>
      </c>
      <c r="AB395" t="str">
        <f>'RESUMEN TOTAL'!AH406</f>
        <v>APAGADO</v>
      </c>
      <c r="AC395">
        <f>'RESUMEN TOTAL'!AI406</f>
        <v>0</v>
      </c>
      <c r="AD395" t="str">
        <f>'RESUMEN TOTAL'!AJ406</f>
        <v>APAGADO</v>
      </c>
      <c r="AE395" t="str">
        <f>'RESUMEN TOTAL'!AK406</f>
        <v>APAGADO</v>
      </c>
      <c r="AF395" t="str">
        <f>'RESUMEN TOTAL'!AL406</f>
        <v>APAGADO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 t="str">
        <f>'RESUMEN TOTAL'!Y410</f>
        <v>APAGADO</v>
      </c>
      <c r="T399" t="str">
        <f>'RESUMEN TOTAL'!Z410</f>
        <v>APAGADO</v>
      </c>
      <c r="U399" t="str">
        <f>'RESUMEN TOTAL'!AA410</f>
        <v>APAGADO</v>
      </c>
      <c r="V399" t="str">
        <f>'RESUMEN TOTAL'!AB410</f>
        <v>APAGADO</v>
      </c>
      <c r="W399" t="str">
        <f>'RESUMEN TOTAL'!AC410</f>
        <v>APAGADO</v>
      </c>
      <c r="X399" t="str">
        <f>'RESUMEN TOTAL'!AD410</f>
        <v>APAGADO</v>
      </c>
      <c r="Y399" t="str">
        <f>'RESUMEN TOTAL'!AE410</f>
        <v>APAGADO</v>
      </c>
      <c r="Z399" t="str">
        <f>'RESUMEN TOTAL'!AF410</f>
        <v>APAGADO</v>
      </c>
      <c r="AA399" t="str">
        <f>'RESUMEN TOTAL'!AG410</f>
        <v>APAGADO</v>
      </c>
      <c r="AB399" t="str">
        <f>'RESUMEN TOTAL'!AH410</f>
        <v>APAGADO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 t="str">
        <f>'RESUMEN TOTAL'!Z413</f>
        <v>APAGADO</v>
      </c>
      <c r="U402">
        <f>'RESUMEN TOTAL'!AA413</f>
        <v>0</v>
      </c>
      <c r="V402" t="str">
        <f>'RESUMEN TOTAL'!AB413</f>
        <v>APAGADO</v>
      </c>
      <c r="W402" t="str">
        <f>'RESUMEN TOTAL'!AC413</f>
        <v>APAGADO</v>
      </c>
      <c r="X402" t="str">
        <f>'RESUMEN TOTAL'!AD413</f>
        <v>APAGADO</v>
      </c>
      <c r="Y402" t="str">
        <f>'RESUMEN TOTAL'!AE413</f>
        <v>APAGADO</v>
      </c>
      <c r="Z402" t="str">
        <f>'RESUMEN TOTAL'!AF413</f>
        <v>APAGADO</v>
      </c>
      <c r="AA402" t="str">
        <f>'RESUMEN TOTAL'!AG413</f>
        <v>APAGADO</v>
      </c>
      <c r="AB402" t="str">
        <f>'RESUMEN TOTAL'!AH413</f>
        <v>APAGADO</v>
      </c>
      <c r="AC402">
        <f>'RESUMEN TOTAL'!AI413</f>
        <v>0</v>
      </c>
      <c r="AD402">
        <f>'RESUMEN TOTAL'!AJ413</f>
        <v>0</v>
      </c>
      <c r="AE402" t="str">
        <f>'RESUMEN TOTAL'!AK413</f>
        <v>APAGADO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 t="str">
        <f>'RESUMEN TOTAL'!Y416</f>
        <v>APAGADO</v>
      </c>
      <c r="T405" t="str">
        <f>'RESUMEN TOTAL'!Z416</f>
        <v>APAGADO</v>
      </c>
      <c r="U405" t="str">
        <f>'RESUMEN TOTAL'!AA416</f>
        <v>APAGADO</v>
      </c>
      <c r="V405" t="str">
        <f>'RESUMEN TOTAL'!AB416</f>
        <v>APAGADO</v>
      </c>
      <c r="W405" t="str">
        <f>'RESUMEN TOTAL'!AC416</f>
        <v>APAGADO</v>
      </c>
      <c r="X405" t="str">
        <f>'RESUMEN TOTAL'!AD416</f>
        <v>APAGADO</v>
      </c>
      <c r="Y405" t="str">
        <f>'RESUMEN TOTAL'!AE416</f>
        <v>APAGADO</v>
      </c>
      <c r="Z405" t="str">
        <f>'RESUMEN TOTAL'!AF416</f>
        <v>APAGADO</v>
      </c>
      <c r="AA405" t="str">
        <f>'RESUMEN TOTAL'!AG416</f>
        <v>APAGADO</v>
      </c>
      <c r="AB405" t="str">
        <f>'RESUMEN TOTAL'!AH416</f>
        <v>APAGADO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 t="str">
        <f>'RESUMEN TOTAL'!Y417</f>
        <v>APAGADO</v>
      </c>
      <c r="T406" t="str">
        <f>'RESUMEN TOTAL'!Z417</f>
        <v>APAGADO</v>
      </c>
      <c r="U406" t="str">
        <f>'RESUMEN TOTAL'!AA417</f>
        <v>APAGADO</v>
      </c>
      <c r="V406" t="str">
        <f>'RESUMEN TOTAL'!AB417</f>
        <v>APAGADO</v>
      </c>
      <c r="W406" t="str">
        <f>'RESUMEN TOTAL'!AC417</f>
        <v>APAGADO</v>
      </c>
      <c r="X406" t="str">
        <f>'RESUMEN TOTAL'!AD417</f>
        <v>APAGADO</v>
      </c>
      <c r="Y406" t="str">
        <f>'RESUMEN TOTAL'!AE417</f>
        <v>APAGADO</v>
      </c>
      <c r="Z406" t="str">
        <f>'RESUMEN TOTAL'!AF417</f>
        <v>APAGADO</v>
      </c>
      <c r="AA406" t="str">
        <f>'RESUMEN TOTAL'!AG417</f>
        <v>APAGADO</v>
      </c>
      <c r="AB406" t="str">
        <f>'RESUMEN TOTAL'!AH417</f>
        <v>APAGADO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 t="str">
        <f>'RESUMEN TOTAL'!Y422</f>
        <v>APAGADO</v>
      </c>
      <c r="T411" t="str">
        <f>'RESUMEN TOTAL'!Z422</f>
        <v>APAGADO</v>
      </c>
      <c r="U411" t="str">
        <f>'RESUMEN TOTAL'!AA422</f>
        <v>APAGADO</v>
      </c>
      <c r="V411" t="str">
        <f>'RESUMEN TOTAL'!AB422</f>
        <v>APAGADO</v>
      </c>
      <c r="W411" t="str">
        <f>'RESUMEN TOTAL'!AC422</f>
        <v>APAGADO</v>
      </c>
      <c r="X411" t="str">
        <f>'RESUMEN TOTAL'!AD422</f>
        <v>APAGADO</v>
      </c>
      <c r="Y411" t="str">
        <f>'RESUMEN TOTAL'!AE422</f>
        <v>APAGADO</v>
      </c>
      <c r="Z411" t="str">
        <f>'RESUMEN TOTAL'!AF422</f>
        <v>APAGADO</v>
      </c>
      <c r="AA411" t="str">
        <f>'RESUMEN TOTAL'!AG422</f>
        <v>APAGADO</v>
      </c>
      <c r="AB411" t="str">
        <f>'RESUMEN TOTAL'!AH422</f>
        <v>APAGADO</v>
      </c>
      <c r="AC411" t="str">
        <f>'RESUMEN TOTAL'!AI422</f>
        <v>APAGADO</v>
      </c>
      <c r="AD411" t="str">
        <f>'RESUMEN TOTAL'!AJ422</f>
        <v>APAGADO</v>
      </c>
      <c r="AE411">
        <f>'RESUMEN TOTAL'!AK422</f>
        <v>0</v>
      </c>
      <c r="AF411" t="str">
        <f>'RESUMEN TOTAL'!AL422</f>
        <v>APAGADO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 t="str">
        <f>'RESUMEN TOTAL'!AG423</f>
        <v>APAGADO</v>
      </c>
      <c r="AB412" t="str">
        <f>'RESUMEN TOTAL'!AH423</f>
        <v>APAGADO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 t="str">
        <f>'RESUMEN TOTAL'!AG424</f>
        <v>APAGADO</v>
      </c>
      <c r="AB413" t="str">
        <f>'RESUMEN TOTAL'!AH424</f>
        <v>APAGADO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 t="str">
        <f>'RESUMEN TOTAL'!AG425</f>
        <v>APAGADO</v>
      </c>
      <c r="AB414" t="str">
        <f>'RESUMEN TOTAL'!AH425</f>
        <v>APAGADO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 t="str">
        <f>'RESUMEN TOTAL'!AG426</f>
        <v>APAGADO</v>
      </c>
      <c r="AB415" t="str">
        <f>'RESUMEN TOTAL'!AH426</f>
        <v>APAGADO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 t="str">
        <f>'RESUMEN TOTAL'!AG427</f>
        <v>APAGADO</v>
      </c>
      <c r="AB416" t="str">
        <f>'RESUMEN TOTAL'!AH427</f>
        <v>APAGADO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 t="str">
        <f>'RESUMEN TOTAL'!AG428</f>
        <v>APAGADO</v>
      </c>
      <c r="AB417" t="str">
        <f>'RESUMEN TOTAL'!AH428</f>
        <v>APAGADO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 t="str">
        <f>'RESUMEN TOTAL'!AG429</f>
        <v>APAGADO</v>
      </c>
      <c r="AB418" t="str">
        <f>'RESUMEN TOTAL'!AH429</f>
        <v>APAGADO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 t="str">
        <f>'RESUMEN TOTAL'!AG430</f>
        <v>APAGADO</v>
      </c>
      <c r="AB419" t="str">
        <f>'RESUMEN TOTAL'!AH430</f>
        <v>APAGADO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 t="str">
        <f>'RESUMEN TOTAL'!Y432</f>
        <v>APAGADO</v>
      </c>
      <c r="T421" t="str">
        <f>'RESUMEN TOTAL'!Z432</f>
        <v>APAGADO</v>
      </c>
      <c r="U421" t="str">
        <f>'RESUMEN TOTAL'!AA432</f>
        <v>APAGADO</v>
      </c>
      <c r="V421" t="str">
        <f>'RESUMEN TOTAL'!AB432</f>
        <v>APAGADO</v>
      </c>
      <c r="W421" t="str">
        <f>'RESUMEN TOTAL'!AC432</f>
        <v>APAGADO</v>
      </c>
      <c r="X421" t="str">
        <f>'RESUMEN TOTAL'!AD432</f>
        <v>APAGADO</v>
      </c>
      <c r="Y421" t="str">
        <f>'RESUMEN TOTAL'!AE432</f>
        <v>APAGADO</v>
      </c>
      <c r="Z421" t="str">
        <f>'RESUMEN TOTAL'!AF432</f>
        <v>APAGADO</v>
      </c>
      <c r="AA421" t="str">
        <f>'RESUMEN TOTAL'!AG432</f>
        <v>APAGADO</v>
      </c>
      <c r="AB421" t="str">
        <f>'RESUMEN TOTAL'!AH432</f>
        <v>APAGADO</v>
      </c>
      <c r="AC421" t="str">
        <f>'RESUMEN TOTAL'!AI432</f>
        <v>APAGADO</v>
      </c>
      <c r="AD421" t="str">
        <f>'RESUMEN TOTAL'!AJ432</f>
        <v>APAGADO</v>
      </c>
      <c r="AE421" t="str">
        <f>'RESUMEN TOTAL'!AK432</f>
        <v>APAGADO</v>
      </c>
      <c r="AF421" t="str">
        <f>'RESUMEN TOTAL'!AL432</f>
        <v>APAGADO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 t="str">
        <f>'RESUMEN TOTAL'!AF434</f>
        <v>APAGADO</v>
      </c>
      <c r="AA423" t="str">
        <f>'RESUMEN TOTAL'!AG434</f>
        <v>APAGADO</v>
      </c>
      <c r="AB423" t="str">
        <f>'RESUMEN TOTAL'!AH434</f>
        <v>APAGADO</v>
      </c>
      <c r="AC423" t="str">
        <f>'RESUMEN TOTAL'!AI434</f>
        <v>APAGADO</v>
      </c>
      <c r="AD423" t="str">
        <f>'RESUMEN TOTAL'!AJ434</f>
        <v>APAGADO</v>
      </c>
      <c r="AE423" t="str">
        <f>'RESUMEN TOTAL'!AK434</f>
        <v>APAGADO</v>
      </c>
      <c r="AF423" t="str">
        <f>'RESUMEN TOTAL'!AL434</f>
        <v>APAGADO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TOTAL'!N449</f>
        <v>0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 t="str">
        <f>'RESUMEN TOTAL'!Y456</f>
        <v>APAGADO</v>
      </c>
      <c r="T444" t="str">
        <f>'RESUMEN TOTAL'!Z456</f>
        <v>APAGADO</v>
      </c>
      <c r="U444" t="str">
        <f>'RESUMEN TOTAL'!AA456</f>
        <v>APAGADO</v>
      </c>
      <c r="V444" t="str">
        <f>'RESUMEN TOTAL'!AB456</f>
        <v>APAGADO</v>
      </c>
      <c r="W444" t="str">
        <f>'RESUMEN TOTAL'!AC456</f>
        <v>APAGADO</v>
      </c>
      <c r="X444" t="str">
        <f>'RESUMEN TOTAL'!AD456</f>
        <v>APAGADO</v>
      </c>
      <c r="Y444" t="str">
        <f>'RESUMEN TOTAL'!AE456</f>
        <v>APAGADO</v>
      </c>
      <c r="Z444" t="str">
        <f>'RESUMEN TOTAL'!AF456</f>
        <v>APAGADO</v>
      </c>
      <c r="AA444" t="str">
        <f>'RESUMEN TOTAL'!AG456</f>
        <v>APAGADO</v>
      </c>
      <c r="AB444" t="str">
        <f>'RESUMEN TOTAL'!AH456</f>
        <v>APAGADO</v>
      </c>
      <c r="AC444" t="str">
        <f>'RESUMEN TOTAL'!AI456</f>
        <v>APAGADO</v>
      </c>
      <c r="AD444" t="str">
        <f>'RESUMEN TOTAL'!AJ456</f>
        <v>APAGADO</v>
      </c>
      <c r="AE444" t="str">
        <f>'RESUMEN TOTAL'!AK456</f>
        <v>APAGADO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 t="str">
        <f>'RESUMEN TOTAL'!AK486</f>
        <v>APAGADO</v>
      </c>
      <c r="AF454" t="str">
        <f>'RESUMEN TOTAL'!AL486</f>
        <v>APAGADO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 t="str">
        <f>'RESUMEN TOTAL'!AK487</f>
        <v>APAGADO</v>
      </c>
      <c r="AF455" t="str">
        <f>'RESUMEN TOTAL'!AL487</f>
        <v>APAGADO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 t="str">
        <f>'RESUMEN TOTAL'!Y490</f>
        <v>APAGADO</v>
      </c>
      <c r="T458" t="str">
        <f>'RESUMEN TOTAL'!Z490</f>
        <v>APAGADO</v>
      </c>
      <c r="U458" t="str">
        <f>'RESUMEN TOTAL'!AA490</f>
        <v>APAGADO</v>
      </c>
      <c r="V458" t="str">
        <f>'RESUMEN TOTAL'!AB490</f>
        <v>APAGADO</v>
      </c>
      <c r="W458" t="str">
        <f>'RESUMEN TOTAL'!AC490</f>
        <v>APAGADO</v>
      </c>
      <c r="X458" t="str">
        <f>'RESUMEN TOTAL'!AD490</f>
        <v>APAGADO</v>
      </c>
      <c r="Y458" t="str">
        <f>'RESUMEN TOTAL'!AE490</f>
        <v>APAGADO</v>
      </c>
      <c r="Z458" t="str">
        <f>'RESUMEN TOTAL'!AF490</f>
        <v>APAGADO</v>
      </c>
      <c r="AA458" t="str">
        <f>'RESUMEN TOTAL'!AG490</f>
        <v>APAGADO</v>
      </c>
      <c r="AB458" t="str">
        <f>'RESUMEN TOTAL'!AH490</f>
        <v>APAGADO</v>
      </c>
      <c r="AC458" t="str">
        <f>'RESUMEN TOTAL'!AI490</f>
        <v>APAGADO</v>
      </c>
      <c r="AD458" t="str">
        <f>'RESUMEN TOTAL'!AJ490</f>
        <v>APAGADO</v>
      </c>
      <c r="AE458" t="str">
        <f>'RESUMEN TOTAL'!AK490</f>
        <v>APAGADO</v>
      </c>
      <c r="AF458" t="str">
        <f>'RESUMEN TOTAL'!AL490</f>
        <v>APAGADO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 t="str">
        <f>'RESUMEN TOTAL'!Y491</f>
        <v>APAGADO</v>
      </c>
      <c r="T459" t="str">
        <f>'RESUMEN TOTAL'!Z491</f>
        <v>APAGADO</v>
      </c>
      <c r="U459" t="str">
        <f>'RESUMEN TOTAL'!AA491</f>
        <v>APAGADO</v>
      </c>
      <c r="V459" t="str">
        <f>'RESUMEN TOTAL'!AB491</f>
        <v>APAGADO</v>
      </c>
      <c r="W459" t="str">
        <f>'RESUMEN TOTAL'!AC491</f>
        <v>APAGADO</v>
      </c>
      <c r="X459" t="str">
        <f>'RESUMEN TOTAL'!AD491</f>
        <v>APAGADO</v>
      </c>
      <c r="Y459" t="str">
        <f>'RESUMEN TOTAL'!AE491</f>
        <v>APAGADO</v>
      </c>
      <c r="Z459" t="str">
        <f>'RESUMEN TOTAL'!AF491</f>
        <v>APAGADO</v>
      </c>
      <c r="AA459" t="str">
        <f>'RESUMEN TOTAL'!AG491</f>
        <v>APAGADO</v>
      </c>
      <c r="AB459" t="str">
        <f>'RESUMEN TOTAL'!AH491</f>
        <v>APAGADO</v>
      </c>
      <c r="AC459" t="str">
        <f>'RESUMEN TOTAL'!AI491</f>
        <v>APAGADO</v>
      </c>
      <c r="AD459" t="str">
        <f>'RESUMEN TOTAL'!AJ491</f>
        <v>APAGADO</v>
      </c>
      <c r="AE459" t="str">
        <f>'RESUMEN TOTAL'!AK491</f>
        <v>APAGADO</v>
      </c>
      <c r="AF459" t="str">
        <f>'RESUMEN TOTAL'!AL491</f>
        <v>APAGADO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 t="str">
        <f>'RESUMEN TOTAL'!Y492</f>
        <v>APAGADO</v>
      </c>
      <c r="T460" t="str">
        <f>'RESUMEN TOTAL'!Z492</f>
        <v>APAGADO</v>
      </c>
      <c r="U460" t="str">
        <f>'RESUMEN TOTAL'!AA492</f>
        <v>APAGADO</v>
      </c>
      <c r="V460" t="str">
        <f>'RESUMEN TOTAL'!AB492</f>
        <v>APAGADO</v>
      </c>
      <c r="W460" t="str">
        <f>'RESUMEN TOTAL'!AC492</f>
        <v>APAGADO</v>
      </c>
      <c r="X460" t="str">
        <f>'RESUMEN TOTAL'!AD492</f>
        <v>APAGADO</v>
      </c>
      <c r="Y460" t="str">
        <f>'RESUMEN TOTAL'!AE492</f>
        <v>APAGADO</v>
      </c>
      <c r="Z460" t="str">
        <f>'RESUMEN TOTAL'!AF492</f>
        <v>APAGADO</v>
      </c>
      <c r="AA460" t="str">
        <f>'RESUMEN TOTAL'!AG492</f>
        <v>APAGADO</v>
      </c>
      <c r="AB460" t="str">
        <f>'RESUMEN TOTAL'!AH492</f>
        <v>APAGADO</v>
      </c>
      <c r="AC460" t="str">
        <f>'RESUMEN TOTAL'!AI492</f>
        <v>APAGADO</v>
      </c>
      <c r="AD460" t="str">
        <f>'RESUMEN TOTAL'!AJ492</f>
        <v>APAGADO</v>
      </c>
      <c r="AE460" t="str">
        <f>'RESUMEN TOTAL'!AK492</f>
        <v>APAGADO</v>
      </c>
      <c r="AF460" t="str">
        <f>'RESUMEN TOTAL'!AL492</f>
        <v>APAGADO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 t="str">
        <f>'RESUMEN TOTAL'!Y493</f>
        <v>APAGADO</v>
      </c>
      <c r="T461" t="str">
        <f>'RESUMEN TOTAL'!Z493</f>
        <v>APAGADO</v>
      </c>
      <c r="U461" t="str">
        <f>'RESUMEN TOTAL'!AA493</f>
        <v>APAGADO</v>
      </c>
      <c r="V461" t="str">
        <f>'RESUMEN TOTAL'!AB493</f>
        <v>APAGADO</v>
      </c>
      <c r="W461" t="str">
        <f>'RESUMEN TOTAL'!AC493</f>
        <v>APAGADO</v>
      </c>
      <c r="X461" t="str">
        <f>'RESUMEN TOTAL'!AD493</f>
        <v>APAGADO</v>
      </c>
      <c r="Y461" t="str">
        <f>'RESUMEN TOTAL'!AE493</f>
        <v>APAGADO</v>
      </c>
      <c r="Z461" t="str">
        <f>'RESUMEN TOTAL'!AF493</f>
        <v>APAGADO</v>
      </c>
      <c r="AA461" t="str">
        <f>'RESUMEN TOTAL'!AG493</f>
        <v>APAGADO</v>
      </c>
      <c r="AB461" t="str">
        <f>'RESUMEN TOTAL'!AH493</f>
        <v>APAGADO</v>
      </c>
      <c r="AC461" t="str">
        <f>'RESUMEN TOTAL'!AI493</f>
        <v>APAGADO</v>
      </c>
      <c r="AD461" t="str">
        <f>'RESUMEN TOTAL'!AJ493</f>
        <v>APAGADO</v>
      </c>
      <c r="AE461" t="str">
        <f>'RESUMEN TOTAL'!AK493</f>
        <v>APAGADO</v>
      </c>
      <c r="AF461" t="str">
        <f>'RESUMEN TOTAL'!AL493</f>
        <v>APAGADO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 t="str">
        <f>'RESUMEN TOTAL'!AG500</f>
        <v>APAGADO</v>
      </c>
      <c r="AB468" t="str">
        <f>'RESUMEN TOTAL'!AH500</f>
        <v>APAGADO</v>
      </c>
      <c r="AC468" t="str">
        <f>'RESUMEN TOTAL'!AI500</f>
        <v>APAGADO</v>
      </c>
      <c r="AD468" t="str">
        <f>'RESUMEN TOTAL'!AJ500</f>
        <v>APAGADO</v>
      </c>
      <c r="AE468" t="str">
        <f>'RESUMEN TOTAL'!AK500</f>
        <v>APAGADO</v>
      </c>
      <c r="AF468" t="str">
        <f>'RESUMEN TOTAL'!AL500</f>
        <v>APAGADO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 t="str">
        <f>'RESUMEN TOTAL'!AG501</f>
        <v>APAGADO</v>
      </c>
      <c r="AB469" t="str">
        <f>'RESUMEN TOTAL'!AH501</f>
        <v>APAGADO</v>
      </c>
      <c r="AC469" t="str">
        <f>'RESUMEN TOTAL'!AI501</f>
        <v>APAGADO</v>
      </c>
      <c r="AD469" t="str">
        <f>'RESUMEN TOTAL'!AJ501</f>
        <v>APAGADO</v>
      </c>
      <c r="AE469" t="str">
        <f>'RESUMEN TOTAL'!AK501</f>
        <v>APAGADO</v>
      </c>
      <c r="AF469" t="str">
        <f>'RESUMEN TOTAL'!AL501</f>
        <v>APAGADO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 t="str">
        <f>'RESUMEN TOTAL'!Y502</f>
        <v>APAGADO</v>
      </c>
      <c r="T470" t="str">
        <f>'RESUMEN TOTAL'!Z502</f>
        <v>APAGADO</v>
      </c>
      <c r="U470" t="str">
        <f>'RESUMEN TOTAL'!AA502</f>
        <v>APAGADO</v>
      </c>
      <c r="V470" t="str">
        <f>'RESUMEN TOTAL'!AB502</f>
        <v>APAGADO</v>
      </c>
      <c r="W470" t="str">
        <f>'RESUMEN TOTAL'!AC502</f>
        <v>APAGADO</v>
      </c>
      <c r="X470" t="str">
        <f>'RESUMEN TOTAL'!AD502</f>
        <v>APAGADO</v>
      </c>
      <c r="Y470" t="str">
        <f>'RESUMEN TOTAL'!AE502</f>
        <v>APAGADO</v>
      </c>
      <c r="Z470" t="str">
        <f>'RESUMEN TOTAL'!AF502</f>
        <v>APAGADO</v>
      </c>
      <c r="AA470" t="str">
        <f>'RESUMEN TOTAL'!AG502</f>
        <v>APAGADO</v>
      </c>
      <c r="AB470" t="str">
        <f>'RESUMEN TOTAL'!AH502</f>
        <v>APAGADO</v>
      </c>
      <c r="AC470" t="str">
        <f>'RESUMEN TOTAL'!AI502</f>
        <v>APAGADO</v>
      </c>
      <c r="AD470" t="str">
        <f>'RESUMEN TOTAL'!AJ502</f>
        <v>APAGADO</v>
      </c>
      <c r="AE470" t="str">
        <f>'RESUMEN TOTAL'!AK502</f>
        <v>APAGADO</v>
      </c>
      <c r="AF470" t="str">
        <f>'RESUMEN TOTAL'!AL502</f>
        <v>APAGADO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 t="str">
        <f>'RESUMEN TOTAL'!Y503</f>
        <v>APAGADO</v>
      </c>
      <c r="T471" t="str">
        <f>'RESUMEN TOTAL'!Z503</f>
        <v>APAGADO</v>
      </c>
      <c r="U471" t="str">
        <f>'RESUMEN TOTAL'!AA503</f>
        <v>APAGADO</v>
      </c>
      <c r="V471" t="str">
        <f>'RESUMEN TOTAL'!AB503</f>
        <v>APAGADO</v>
      </c>
      <c r="W471" t="str">
        <f>'RESUMEN TOTAL'!AC503</f>
        <v>APAGADO</v>
      </c>
      <c r="X471" t="str">
        <f>'RESUMEN TOTAL'!AD503</f>
        <v>APAGADO</v>
      </c>
      <c r="Y471" t="str">
        <f>'RESUMEN TOTAL'!AE503</f>
        <v>APAGADO</v>
      </c>
      <c r="Z471" t="str">
        <f>'RESUMEN TOTAL'!AF503</f>
        <v>APAGADO</v>
      </c>
      <c r="AA471" t="str">
        <f>'RESUMEN TOTAL'!AG503</f>
        <v>APAGADO</v>
      </c>
      <c r="AB471" t="str">
        <f>'RESUMEN TOTAL'!AH503</f>
        <v>APAGADO</v>
      </c>
      <c r="AC471" t="str">
        <f>'RESUMEN TOTAL'!AI503</f>
        <v>APAGADO</v>
      </c>
      <c r="AD471" t="str">
        <f>'RESUMEN TOTAL'!AJ503</f>
        <v>APAGADO</v>
      </c>
      <c r="AE471" t="str">
        <f>'RESUMEN TOTAL'!AK503</f>
        <v>APAGADO</v>
      </c>
      <c r="AF471" t="str">
        <f>'RESUMEN TOTAL'!AL503</f>
        <v>APAGADO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 t="str">
        <f>'RESUMEN TOTAL'!Y504</f>
        <v>APAGADO</v>
      </c>
      <c r="T472" t="str">
        <f>'RESUMEN TOTAL'!Z504</f>
        <v>APAGADO</v>
      </c>
      <c r="U472" t="str">
        <f>'RESUMEN TOTAL'!AA504</f>
        <v>APAGADO</v>
      </c>
      <c r="V472" t="str">
        <f>'RESUMEN TOTAL'!AB504</f>
        <v>APAGADO</v>
      </c>
      <c r="W472" t="str">
        <f>'RESUMEN TOTAL'!AC504</f>
        <v>APAGADO</v>
      </c>
      <c r="X472" t="str">
        <f>'RESUMEN TOTAL'!AD504</f>
        <v>APAGADO</v>
      </c>
      <c r="Y472" t="str">
        <f>'RESUMEN TOTAL'!AE504</f>
        <v>APAGADO</v>
      </c>
      <c r="Z472" t="str">
        <f>'RESUMEN TOTAL'!AF504</f>
        <v>APAGADO</v>
      </c>
      <c r="AA472" t="str">
        <f>'RESUMEN TOTAL'!AG504</f>
        <v>APAGADO</v>
      </c>
      <c r="AB472" t="str">
        <f>'RESUMEN TOTAL'!AH504</f>
        <v>APAGADO</v>
      </c>
      <c r="AC472" t="str">
        <f>'RESUMEN TOTAL'!AI504</f>
        <v>APAGADO</v>
      </c>
      <c r="AD472" t="str">
        <f>'RESUMEN TOTAL'!AJ504</f>
        <v>APAGADO</v>
      </c>
      <c r="AE472" t="str">
        <f>'RESUMEN TOTAL'!AK504</f>
        <v>APAGADO</v>
      </c>
      <c r="AF472" t="str">
        <f>'RESUMEN TOTAL'!AL504</f>
        <v>APAGADO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 t="str">
        <f>'RESUMEN TOTAL'!Y505</f>
        <v>APAGADO</v>
      </c>
      <c r="T473" t="str">
        <f>'RESUMEN TOTAL'!Z505</f>
        <v>APAGADO</v>
      </c>
      <c r="U473" t="str">
        <f>'RESUMEN TOTAL'!AA505</f>
        <v>APAGADO</v>
      </c>
      <c r="V473" t="str">
        <f>'RESUMEN TOTAL'!AB505</f>
        <v>APAGADO</v>
      </c>
      <c r="W473" t="str">
        <f>'RESUMEN TOTAL'!AC505</f>
        <v>APAGADO</v>
      </c>
      <c r="X473" t="str">
        <f>'RESUMEN TOTAL'!AD505</f>
        <v>APAGADO</v>
      </c>
      <c r="Y473" t="str">
        <f>'RESUMEN TOTAL'!AE505</f>
        <v>APAGADO</v>
      </c>
      <c r="Z473" t="str">
        <f>'RESUMEN TOTAL'!AF505</f>
        <v>APAGADO</v>
      </c>
      <c r="AA473" t="str">
        <f>'RESUMEN TOTAL'!AG505</f>
        <v>APAGADO</v>
      </c>
      <c r="AB473" t="str">
        <f>'RESUMEN TOTAL'!AH505</f>
        <v>APAGADO</v>
      </c>
      <c r="AC473" t="str">
        <f>'RESUMEN TOTAL'!AI505</f>
        <v>APAGADO</v>
      </c>
      <c r="AD473" t="str">
        <f>'RESUMEN TOTAL'!AJ505</f>
        <v>APAGADO</v>
      </c>
      <c r="AE473" t="str">
        <f>'RESUMEN TOTAL'!AK505</f>
        <v>APAGADO</v>
      </c>
      <c r="AF473" t="str">
        <f>'RESUMEN TOTAL'!AL505</f>
        <v>APAGADO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 t="str">
        <f>'RESUMEN TOTAL'!Y508</f>
        <v>APAGADO</v>
      </c>
      <c r="T476" t="str">
        <f>'RESUMEN TOTAL'!Z508</f>
        <v>APAGADO</v>
      </c>
      <c r="U476" t="str">
        <f>'RESUMEN TOTAL'!AA508</f>
        <v>APAGADO</v>
      </c>
      <c r="V476" t="str">
        <f>'RESUMEN TOTAL'!AB508</f>
        <v>APAGADO</v>
      </c>
      <c r="W476" t="str">
        <f>'RESUMEN TOTAL'!AC508</f>
        <v>APAGADO</v>
      </c>
      <c r="X476" t="str">
        <f>'RESUMEN TOTAL'!AD508</f>
        <v>APAGADO</v>
      </c>
      <c r="Y476" t="str">
        <f>'RESUMEN TOTAL'!AE508</f>
        <v>APAGADO</v>
      </c>
      <c r="Z476" t="str">
        <f>'RESUMEN TOTAL'!AF508</f>
        <v>APAGADO</v>
      </c>
      <c r="AA476" t="str">
        <f>'RESUMEN TOTAL'!AG508</f>
        <v>APAGADO</v>
      </c>
      <c r="AB476" t="str">
        <f>'RESUMEN TOTAL'!AH508</f>
        <v>APAGADO</v>
      </c>
      <c r="AC476" t="str">
        <f>'RESUMEN TOTAL'!AI508</f>
        <v>APAGADO</v>
      </c>
      <c r="AD476" t="str">
        <f>'RESUMEN TOTAL'!AJ508</f>
        <v>APAGADO</v>
      </c>
      <c r="AE476" t="str">
        <f>'RESUMEN TOTAL'!AK508</f>
        <v>APAGADO</v>
      </c>
      <c r="AF476" t="str">
        <f>'RESUMEN TOTAL'!AL508</f>
        <v>APAGADO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 t="str">
        <f>'RESUMEN TOTAL'!Y514</f>
        <v>APAGADO</v>
      </c>
      <c r="T482" t="str">
        <f>'RESUMEN TOTAL'!Z514</f>
        <v>APAGADO</v>
      </c>
      <c r="U482" t="str">
        <f>'RESUMEN TOTAL'!AA514</f>
        <v>APAGADO</v>
      </c>
      <c r="V482" t="str">
        <f>'RESUMEN TOTAL'!AB514</f>
        <v>APAGADO</v>
      </c>
      <c r="W482" t="str">
        <f>'RESUMEN TOTAL'!AC514</f>
        <v>APAGADO</v>
      </c>
      <c r="X482" t="str">
        <f>'RESUMEN TOTAL'!AD514</f>
        <v>APAGADO</v>
      </c>
      <c r="Y482" t="str">
        <f>'RESUMEN TOTAL'!AE514</f>
        <v>APAGADO</v>
      </c>
      <c r="Z482" t="str">
        <f>'RESUMEN TOTAL'!AF514</f>
        <v>APAGADO</v>
      </c>
      <c r="AA482" t="str">
        <f>'RESUMEN TOTAL'!AG514</f>
        <v>APAGADO</v>
      </c>
      <c r="AB482" t="str">
        <f>'RESUMEN TOTAL'!AH514</f>
        <v>APAGADO</v>
      </c>
      <c r="AC482" t="str">
        <f>'RESUMEN TOTAL'!AI514</f>
        <v>APAGADO</v>
      </c>
      <c r="AD482" t="str">
        <f>'RESUMEN TOTAL'!AJ514</f>
        <v>APAGADO</v>
      </c>
      <c r="AE482" t="str">
        <f>'RESUMEN TOTAL'!AK514</f>
        <v>APAGADO</v>
      </c>
      <c r="AF482" t="str">
        <f>'RESUMEN TOTAL'!AL514</f>
        <v>APAGADO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>
        <f>'RESUMEN TOTAL'!N494</f>
        <v>0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 t="str">
        <f>'RESUMEN TOTAL'!Y515</f>
        <v>APAGADO</v>
      </c>
      <c r="T483" t="str">
        <f>'RESUMEN TOTAL'!Z515</f>
        <v>APAGADO</v>
      </c>
      <c r="U483" t="str">
        <f>'RESUMEN TOTAL'!AA515</f>
        <v>APAGADO</v>
      </c>
      <c r="V483" t="str">
        <f>'RESUMEN TOTAL'!AB517</f>
        <v>APAGADO</v>
      </c>
      <c r="W483" t="str">
        <f>'RESUMEN TOTAL'!AC515</f>
        <v>APAGADO</v>
      </c>
      <c r="X483" t="str">
        <f>'RESUMEN TOTAL'!AD515</f>
        <v>APAGADO</v>
      </c>
      <c r="Y483" t="str">
        <f>'RESUMEN TOTAL'!AE515</f>
        <v>APAGADO</v>
      </c>
      <c r="Z483" t="str">
        <f>'RESUMEN TOTAL'!AF515</f>
        <v>APAGADO</v>
      </c>
      <c r="AA483" t="str">
        <f>'RESUMEN TOTAL'!AG515</f>
        <v>APAGADO</v>
      </c>
      <c r="AB483" t="str">
        <f>'RESUMEN TOTAL'!AH515</f>
        <v>APAGADO</v>
      </c>
      <c r="AC483" t="str">
        <f>'RESUMEN TOTAL'!AI515</f>
        <v>APAGADO</v>
      </c>
      <c r="AD483" t="str">
        <f>'RESUMEN TOTAL'!AJ515</f>
        <v>APAGADO</v>
      </c>
      <c r="AE483" t="str">
        <f>'RESUMEN TOTAL'!AK515</f>
        <v>APAGADO</v>
      </c>
      <c r="AF483" t="str">
        <f>'RESUMEN TOTAL'!AL515</f>
        <v>APAGADO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 t="str">
        <f>'RESUMEN TOTAL'!Z522</f>
        <v>APAGADO</v>
      </c>
      <c r="U490" t="str">
        <f>'RESUMEN TOTAL'!AA522</f>
        <v>APAGADO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 t="str">
        <f>'RESUMEN TOTAL'!Y523</f>
        <v>APAGADO</v>
      </c>
      <c r="T491">
        <f>'RESUMEN TOTAL'!Z523</f>
        <v>0</v>
      </c>
      <c r="U491">
        <f>'RESUMEN TOTAL'!AA523</f>
        <v>0</v>
      </c>
      <c r="V491" t="str">
        <f>'RESUMEN TOTAL'!AB523</f>
        <v>APAGADO</v>
      </c>
      <c r="W491" t="str">
        <f>'RESUMEN TOTAL'!AC523</f>
        <v>APAGADO</v>
      </c>
      <c r="X491" t="str">
        <f>'RESUMEN TOTAL'!AD523</f>
        <v>APAGADO</v>
      </c>
      <c r="Y491" t="str">
        <f>'RESUMEN TOTAL'!AE523</f>
        <v>APAGADO</v>
      </c>
      <c r="Z491" t="str">
        <f>'RESUMEN TOTAL'!AF523</f>
        <v>APAGADO</v>
      </c>
      <c r="AA491" t="str">
        <f>'RESUMEN TOTAL'!AG523</f>
        <v>APAGADO</v>
      </c>
      <c r="AB491" t="str">
        <f>'RESUMEN TOTAL'!AH523</f>
        <v>APAGADO</v>
      </c>
      <c r="AC491" t="str">
        <f>'RESUMEN TOTAL'!AI523</f>
        <v>APAGADO</v>
      </c>
      <c r="AD491" t="str">
        <f>'RESUMEN TOTAL'!AJ523</f>
        <v>APAGADO</v>
      </c>
      <c r="AE491" t="str">
        <f>'RESUMEN TOTAL'!AK523</f>
        <v>APAGADO</v>
      </c>
      <c r="AF491" t="str">
        <f>'RESUMEN TOTAL'!AL523</f>
        <v>APAGADO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 t="str">
        <f>'RESUMEN TOTAL'!Y526</f>
        <v>APAGADO</v>
      </c>
      <c r="T494" t="str">
        <f>'RESUMEN TOTAL'!Z526</f>
        <v>APAGADO</v>
      </c>
      <c r="U494" t="str">
        <f>'RESUMEN TOTAL'!AA526</f>
        <v>APAGADO</v>
      </c>
      <c r="V494" t="str">
        <f>'RESUMEN TOTAL'!AB526</f>
        <v>APAGADO</v>
      </c>
      <c r="W494" t="str">
        <f>'RESUMEN TOTAL'!AC526</f>
        <v>APAGADO</v>
      </c>
      <c r="X494" t="str">
        <f>'RESUMEN TOTAL'!AD526</f>
        <v>APAGADO</v>
      </c>
      <c r="Y494" t="str">
        <f>'RESUMEN TOTAL'!AE526</f>
        <v>APAGADO</v>
      </c>
      <c r="Z494" t="str">
        <f>'RESUMEN TOTAL'!AF526</f>
        <v>APAGADO</v>
      </c>
      <c r="AA494" t="str">
        <f>'RESUMEN TOTAL'!AG526</f>
        <v>APAGADO</v>
      </c>
      <c r="AB494" t="str">
        <f>'RESUMEN TOTAL'!AH526</f>
        <v>APAGADO</v>
      </c>
      <c r="AC494" t="str">
        <f>'RESUMEN TOTAL'!AI526</f>
        <v>APAGADO</v>
      </c>
      <c r="AD494" t="str">
        <f>'RESUMEN TOTAL'!AJ526</f>
        <v>APAGADO</v>
      </c>
      <c r="AE494" t="str">
        <f>'RESUMEN TOTAL'!AK526</f>
        <v>APAGADO</v>
      </c>
      <c r="AF494" t="str">
        <f>'RESUMEN TOTAL'!AL526</f>
        <v>APAGADO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>
        <f>'RESUMEN TOTAL'!N506</f>
        <v>0</v>
      </c>
      <c r="I495">
        <f>'RESUMEN TOTAL'!O506</f>
        <v>0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 t="str">
        <f>'RESUMEN TOTAL'!Y527</f>
        <v>APAGADO</v>
      </c>
      <c r="T495" t="str">
        <f>'RESUMEN TOTAL'!Z527</f>
        <v>APAGADO</v>
      </c>
      <c r="U495" t="str">
        <f>'RESUMEN TOTAL'!AA527</f>
        <v>APAGADO</v>
      </c>
      <c r="V495" t="str">
        <f>'RESUMEN TOTAL'!AB527</f>
        <v>APAGADO</v>
      </c>
      <c r="W495" t="str">
        <f>'RESUMEN TOTAL'!AC527</f>
        <v>APAGADO</v>
      </c>
      <c r="X495" t="str">
        <f>'RESUMEN TOTAL'!AD527</f>
        <v>APAGADO</v>
      </c>
      <c r="Y495" t="str">
        <f>'RESUMEN TOTAL'!AE527</f>
        <v>APAGADO</v>
      </c>
      <c r="Z495" t="str">
        <f>'RESUMEN TOTAL'!AF527</f>
        <v>APAGADO</v>
      </c>
      <c r="AA495" t="str">
        <f>'RESUMEN TOTAL'!AG527</f>
        <v>APAGADO</v>
      </c>
      <c r="AB495" t="str">
        <f>'RESUMEN TOTAL'!AH527</f>
        <v>APAGADO</v>
      </c>
      <c r="AC495" t="str">
        <f>'RESUMEN TOTAL'!AI527</f>
        <v>APAGADO</v>
      </c>
      <c r="AD495" t="str">
        <f>'RESUMEN TOTAL'!AJ527</f>
        <v>APAGADO</v>
      </c>
      <c r="AE495" t="str">
        <f>'RESUMEN TOTAL'!AK527</f>
        <v>APAGADO</v>
      </c>
      <c r="AF495" t="str">
        <f>'RESUMEN TOTAL'!AL527</f>
        <v>APAGADO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 t="str">
        <f>'RESUMEN TOTAL'!Y530</f>
        <v>APAGADO</v>
      </c>
      <c r="T498" t="str">
        <f>'RESUMEN TOTAL'!Z530</f>
        <v>APAGADO</v>
      </c>
      <c r="U498" t="str">
        <f>'RESUMEN TOTAL'!AA530</f>
        <v>APAGADO</v>
      </c>
      <c r="V498" t="str">
        <f>'RESUMEN TOTAL'!AB530</f>
        <v>APAGADO</v>
      </c>
      <c r="W498" t="str">
        <f>'RESUMEN TOTAL'!AC530</f>
        <v>APAGADO</v>
      </c>
      <c r="X498" t="str">
        <f>'RESUMEN TOTAL'!AD530</f>
        <v>APAGADO</v>
      </c>
      <c r="Y498" t="str">
        <f>'RESUMEN TOTAL'!AE530</f>
        <v>APAGADO</v>
      </c>
      <c r="Z498" t="str">
        <f>'RESUMEN TOTAL'!AF530</f>
        <v>APAGADO</v>
      </c>
      <c r="AA498" t="str">
        <f>'RESUMEN TOTAL'!AG530</f>
        <v>APAGADO</v>
      </c>
      <c r="AB498" t="str">
        <f>'RESUMEN TOTAL'!AH530</f>
        <v>APAGADO</v>
      </c>
      <c r="AC498" t="str">
        <f>'RESUMEN TOTAL'!AI530</f>
        <v>APAGADO</v>
      </c>
      <c r="AD498" t="str">
        <f>'RESUMEN TOTAL'!AJ530</f>
        <v>APAGADO</v>
      </c>
      <c r="AE498" t="str">
        <f>'RESUMEN TOTAL'!AK530</f>
        <v>APAGADO</v>
      </c>
      <c r="AF498" t="str">
        <f>'RESUMEN TOTAL'!AL530</f>
        <v>APAGADO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 t="str">
        <f>'RESUMEN TOTAL'!Y531</f>
        <v>APAGADO</v>
      </c>
      <c r="T499" t="str">
        <f>'RESUMEN TOTAL'!Z531</f>
        <v>APAGADO</v>
      </c>
      <c r="U499" t="str">
        <f>'RESUMEN TOTAL'!AA531</f>
        <v>APAGADO</v>
      </c>
      <c r="V499" t="str">
        <f>'RESUMEN TOTAL'!AB531</f>
        <v>APAGADO</v>
      </c>
      <c r="W499" t="str">
        <f>'RESUMEN TOTAL'!AC531</f>
        <v>APAGADO</v>
      </c>
      <c r="X499" t="str">
        <f>'RESUMEN TOTAL'!AD531</f>
        <v>APAGADO</v>
      </c>
      <c r="Y499" t="str">
        <f>'RESUMEN TOTAL'!AE531</f>
        <v>APAGADO</v>
      </c>
      <c r="Z499" t="str">
        <f>'RESUMEN TOTAL'!AF531</f>
        <v>APAGADO</v>
      </c>
      <c r="AA499" t="str">
        <f>'RESUMEN TOTAL'!AG531</f>
        <v>APAGADO</v>
      </c>
      <c r="AB499" t="str">
        <f>'RESUMEN TOTAL'!AH531</f>
        <v>APAGADO</v>
      </c>
      <c r="AC499" t="str">
        <f>'RESUMEN TOTAL'!AI531</f>
        <v>APAGADO</v>
      </c>
      <c r="AD499" t="str">
        <f>'RESUMEN TOTAL'!AJ531</f>
        <v>APAGADO</v>
      </c>
      <c r="AE499" t="str">
        <f>'RESUMEN TOTAL'!AK531</f>
        <v>APAGADO</v>
      </c>
      <c r="AF499" t="str">
        <f>'RESUMEN TOTAL'!AL531</f>
        <v>APAGADO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 t="str">
        <f>'RESUMEN TOTAL'!Y540</f>
        <v>APAGADO</v>
      </c>
      <c r="T510" t="str">
        <f>'RESUMEN TOTAL'!Z540</f>
        <v>APAGADO</v>
      </c>
      <c r="U510" t="str">
        <f>'RESUMEN TOTAL'!AA540</f>
        <v>APAGADO</v>
      </c>
      <c r="V510" t="str">
        <f>'RESUMEN TOTAL'!AB540</f>
        <v>APAGADO</v>
      </c>
      <c r="W510" t="str">
        <f>'RESUMEN TOTAL'!AC540</f>
        <v>APAGADO</v>
      </c>
      <c r="X510" t="str">
        <f>'RESUMEN TOTAL'!AD540</f>
        <v>APAGADO</v>
      </c>
      <c r="Y510" t="str">
        <f>'RESUMEN TOTAL'!AE540</f>
        <v>APAGADO</v>
      </c>
      <c r="Z510" t="str">
        <f>'RESUMEN TOTAL'!AF540</f>
        <v>APAGADO</v>
      </c>
      <c r="AA510" t="str">
        <f>'RESUMEN TOTAL'!AG540</f>
        <v>APAGADO</v>
      </c>
      <c r="AB510" t="str">
        <f>'RESUMEN TOTAL'!AH540</f>
        <v>APAGADO</v>
      </c>
      <c r="AC510" t="str">
        <f>'RESUMEN TOTAL'!AI540</f>
        <v>APAGADO</v>
      </c>
      <c r="AD510" t="str">
        <f>'RESUMEN TOTAL'!AJ540</f>
        <v>APAGADO</v>
      </c>
      <c r="AE510" t="str">
        <f>'RESUMEN TOTAL'!AK540</f>
        <v>APAGADO</v>
      </c>
      <c r="AF510" t="str">
        <f>'RESUMEN TOTAL'!AL540</f>
        <v>APAGADO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 t="str">
        <f>'RESUMEN TOTAL'!Y541</f>
        <v>APAGADO</v>
      </c>
      <c r="T511" t="str">
        <f>'RESUMEN TOTAL'!Z541</f>
        <v>APAGADO</v>
      </c>
      <c r="U511" t="str">
        <f>'RESUMEN TOTAL'!AA541</f>
        <v>APAGADO</v>
      </c>
      <c r="V511" t="str">
        <f>'RESUMEN TOTAL'!AB541</f>
        <v>APAGADO</v>
      </c>
      <c r="W511" t="str">
        <f>'RESUMEN TOTAL'!AC541</f>
        <v>APAGADO</v>
      </c>
      <c r="X511" t="str">
        <f>'RESUMEN TOTAL'!AD541</f>
        <v>APAGADO</v>
      </c>
      <c r="Y511" t="str">
        <f>'RESUMEN TOTAL'!AE541</f>
        <v>APAGADO</v>
      </c>
      <c r="Z511" t="str">
        <f>'RESUMEN TOTAL'!AF541</f>
        <v>APAGADO</v>
      </c>
      <c r="AA511" t="str">
        <f>'RESUMEN TOTAL'!AG541</f>
        <v>APAGADO</v>
      </c>
      <c r="AB511" t="str">
        <f>'RESUMEN TOTAL'!AH541</f>
        <v>APAGADO</v>
      </c>
      <c r="AC511" t="str">
        <f>'RESUMEN TOTAL'!AI541</f>
        <v>APAGADO</v>
      </c>
      <c r="AD511" t="str">
        <f>'RESUMEN TOTAL'!AJ541</f>
        <v>APAGADO</v>
      </c>
      <c r="AE511" t="str">
        <f>'RESUMEN TOTAL'!AK541</f>
        <v>APAGADO</v>
      </c>
      <c r="AF511" t="str">
        <f>'RESUMEN TOTAL'!AL541</f>
        <v>APAGADO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 t="str">
        <f>'RESUMEN TOTAL'!O523</f>
        <v>APAGADO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 t="str">
        <f>'RESUMEN TOTAL'!N526</f>
        <v>APAGADO</v>
      </c>
      <c r="I515" t="str">
        <f>'RESUMEN TOTAL'!O526</f>
        <v>APAGADO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173" zoomScaleNormal="100" workbookViewId="0">
      <selection activeCell="M183" sqref="M182:M18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45505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51</v>
      </c>
      <c r="D3" s="66">
        <f>C3</f>
        <v>51</v>
      </c>
      <c r="E3" s="67">
        <f>D3/C2</f>
        <v>0.11233480176211454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9</v>
      </c>
      <c r="D4" s="66">
        <f>D3-C4</f>
        <v>42</v>
      </c>
      <c r="E4" s="67">
        <f>D4/C2</f>
        <v>9.2511013215859028E-2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50</v>
      </c>
      <c r="E5" s="67">
        <f>D5/C2</f>
        <v>0.11013215859030837</v>
      </c>
      <c r="F5" s="143"/>
      <c r="G5" s="65" t="s">
        <v>1151</v>
      </c>
      <c r="H5" s="118">
        <f>paradas!K1</f>
        <v>39</v>
      </c>
      <c r="I5" s="122">
        <v>16</v>
      </c>
      <c r="J5" s="112">
        <f t="shared" ref="J5" si="0">I5/H5</f>
        <v>0.41025641025641024</v>
      </c>
    </row>
    <row r="6" spans="1:10" ht="16.5" thickBot="1" x14ac:dyDescent="0.3">
      <c r="A6" s="92"/>
      <c r="B6" s="68" t="s">
        <v>16</v>
      </c>
      <c r="C6" s="69">
        <v>10</v>
      </c>
      <c r="D6" s="70">
        <v>41</v>
      </c>
      <c r="E6" s="90">
        <f>D6/C2</f>
        <v>9.0308370044052858E-2</v>
      </c>
      <c r="F6" s="143"/>
      <c r="G6" s="65" t="s">
        <v>1416</v>
      </c>
      <c r="H6" s="118">
        <f>paradas!O1</f>
        <v>39</v>
      </c>
      <c r="I6" s="123">
        <v>15</v>
      </c>
      <c r="J6" s="107">
        <v>0.38</v>
      </c>
    </row>
    <row r="7" spans="1:10" ht="15" customHeight="1" thickTop="1" thickBot="1" x14ac:dyDescent="0.3">
      <c r="A7" s="40"/>
      <c r="B7" s="93" t="s">
        <v>1142</v>
      </c>
      <c r="C7" s="94">
        <v>22</v>
      </c>
      <c r="D7" s="94"/>
      <c r="E7" s="95">
        <v>0.09</v>
      </c>
      <c r="F7" s="143"/>
      <c r="G7" s="65" t="s">
        <v>1422</v>
      </c>
      <c r="H7" s="118">
        <f>H5+H6</f>
        <v>78</v>
      </c>
      <c r="I7" s="124">
        <v>31</v>
      </c>
      <c r="J7" s="110">
        <v>0.4</v>
      </c>
    </row>
    <row r="8" spans="1:10" ht="17.25" thickTop="1" thickBot="1" x14ac:dyDescent="0.3">
      <c r="B8" s="93" t="s">
        <v>1143</v>
      </c>
      <c r="C8" s="94">
        <v>29</v>
      </c>
      <c r="E8" s="96">
        <v>0.14000000000000001</v>
      </c>
      <c r="F8" s="144"/>
      <c r="G8" s="68" t="s">
        <v>1421</v>
      </c>
      <c r="H8" s="119">
        <v>31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45506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44</v>
      </c>
      <c r="D10" s="66">
        <v>44</v>
      </c>
      <c r="E10" s="67">
        <v>9.69E-2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41</v>
      </c>
      <c r="E11" s="67">
        <v>9.0300000000000005E-2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43</v>
      </c>
      <c r="E12" s="67">
        <v>9.4700000000000006E-2</v>
      </c>
      <c r="F12" s="143"/>
      <c r="G12" s="65" t="s">
        <v>1151</v>
      </c>
      <c r="H12" s="118">
        <v>39</v>
      </c>
      <c r="I12" s="122">
        <v>16</v>
      </c>
      <c r="J12" s="112">
        <f>I12/H12</f>
        <v>0.41025641025641024</v>
      </c>
    </row>
    <row r="13" spans="1:10" ht="16.5" thickBot="1" x14ac:dyDescent="0.3">
      <c r="B13" s="68" t="s">
        <v>16</v>
      </c>
      <c r="C13" s="69">
        <v>7</v>
      </c>
      <c r="D13" s="70">
        <v>37</v>
      </c>
      <c r="E13" s="90">
        <v>8.1500000000000003E-2</v>
      </c>
      <c r="F13" s="143"/>
      <c r="G13" s="65" t="s">
        <v>1416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1142</v>
      </c>
      <c r="C14" s="94">
        <v>22</v>
      </c>
      <c r="D14" s="94">
        <v>0</v>
      </c>
      <c r="E14" s="95">
        <v>0.09</v>
      </c>
      <c r="F14" s="143"/>
      <c r="G14" s="65" t="s">
        <v>1422</v>
      </c>
      <c r="H14" s="118">
        <v>78</v>
      </c>
      <c r="I14" s="124">
        <v>31</v>
      </c>
      <c r="J14" s="110">
        <f>I14/H14</f>
        <v>0.39743589743589741</v>
      </c>
    </row>
    <row r="15" spans="1:10" ht="15" customHeight="1" thickTop="1" thickBot="1" x14ac:dyDescent="0.3">
      <c r="B15" s="93" t="s">
        <v>1143</v>
      </c>
      <c r="C15" s="94">
        <v>22</v>
      </c>
      <c r="D15" s="94">
        <v>0</v>
      </c>
      <c r="E15" s="96">
        <v>0.09</v>
      </c>
      <c r="F15" s="144"/>
      <c r="G15" s="68" t="s">
        <v>1421</v>
      </c>
      <c r="H15" s="119">
        <v>31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45507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45508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0.14919354838709678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45509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 t="shared" ref="D31" si="2">C31</f>
        <v>65</v>
      </c>
      <c r="E31" s="67">
        <f t="shared" ref="E31" si="3">D31/C30</f>
        <v>0.14317180616740088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9</v>
      </c>
      <c r="D32" s="66">
        <f t="shared" ref="D32:D34" si="4">D31-C32</f>
        <v>56</v>
      </c>
      <c r="E32" s="67">
        <f t="shared" ref="E32" si="5">D32/C30</f>
        <v>0.12334801762114538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64</v>
      </c>
      <c r="E33" s="67">
        <f t="shared" ref="E33" si="6">D33/C30</f>
        <v>0.14096916299559473</v>
      </c>
      <c r="F33" s="143"/>
      <c r="G33" s="65" t="s">
        <v>1151</v>
      </c>
      <c r="H33" s="118">
        <v>39</v>
      </c>
      <c r="I33" s="122">
        <v>16</v>
      </c>
      <c r="J33" s="112">
        <f>I33/H33</f>
        <v>0.41025641025641024</v>
      </c>
    </row>
    <row r="34" spans="1:10" ht="16.5" thickBot="1" x14ac:dyDescent="0.3">
      <c r="B34" s="68" t="s">
        <v>16</v>
      </c>
      <c r="C34" s="69">
        <v>10</v>
      </c>
      <c r="D34" s="137">
        <f t="shared" si="4"/>
        <v>54</v>
      </c>
      <c r="E34" s="138">
        <f t="shared" ref="E34" si="7">D34/C30</f>
        <v>0.11894273127753303</v>
      </c>
      <c r="F34" s="143"/>
      <c r="G34" s="65" t="s">
        <v>1416</v>
      </c>
      <c r="H34" s="118">
        <v>39</v>
      </c>
      <c r="I34" s="123">
        <v>15</v>
      </c>
      <c r="J34" s="107">
        <f>I34/H34</f>
        <v>0.38461538461538464</v>
      </c>
    </row>
    <row r="35" spans="1:10" ht="17.25" thickTop="1" thickBot="1" x14ac:dyDescent="0.3">
      <c r="A35" t="s">
        <v>1559</v>
      </c>
      <c r="B35" s="93" t="s">
        <v>1142</v>
      </c>
      <c r="C35" s="94">
        <f>Hoja1!J3</f>
        <v>41</v>
      </c>
      <c r="D35" s="139"/>
      <c r="E35" s="140">
        <f>Hoja1!J4</f>
        <v>0.16532258064516128</v>
      </c>
      <c r="F35" s="143"/>
      <c r="G35" s="65" t="s">
        <v>1422</v>
      </c>
      <c r="H35" s="118">
        <v>78</v>
      </c>
      <c r="I35" s="124">
        <v>31</v>
      </c>
      <c r="J35" s="110">
        <f>I35/H35</f>
        <v>0.39743589743589741</v>
      </c>
    </row>
    <row r="36" spans="1:10" ht="17.25" thickTop="1" thickBot="1" x14ac:dyDescent="0.3">
      <c r="B36" s="93" t="s">
        <v>1143</v>
      </c>
      <c r="C36" s="94">
        <v>24</v>
      </c>
      <c r="D36" s="94"/>
      <c r="E36" s="95">
        <v>0.1</v>
      </c>
      <c r="F36" s="144"/>
      <c r="G36" s="68" t="s">
        <v>1421</v>
      </c>
      <c r="H36" s="119">
        <v>31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45510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88</v>
      </c>
      <c r="D38" s="66">
        <f t="shared" ref="D38" si="8">C38</f>
        <v>88</v>
      </c>
      <c r="E38" s="67">
        <f t="shared" ref="E38" si="9">D38/C37</f>
        <v>0.19383259911894274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6</v>
      </c>
      <c r="D39" s="66">
        <f t="shared" ref="D39" si="10">D38-C39</f>
        <v>82</v>
      </c>
      <c r="E39" s="67">
        <f t="shared" ref="E39" si="11">D39/C37</f>
        <v>0.18061674008810572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87</v>
      </c>
      <c r="E40" s="67">
        <f t="shared" ref="E40" si="12">D40/C37</f>
        <v>0.19162995594713655</v>
      </c>
      <c r="F40" s="143"/>
      <c r="G40" s="65" t="s">
        <v>1151</v>
      </c>
      <c r="H40" s="118">
        <f>paradas!K1</f>
        <v>39</v>
      </c>
      <c r="I40" s="122">
        <v>13</v>
      </c>
      <c r="J40" s="112">
        <f t="shared" ref="J40:J42" si="13">I40/H40</f>
        <v>0.33333333333333331</v>
      </c>
    </row>
    <row r="41" spans="1:10" ht="16.5" thickBot="1" x14ac:dyDescent="0.3">
      <c r="B41" s="68" t="s">
        <v>16</v>
      </c>
      <c r="C41" s="69">
        <v>10</v>
      </c>
      <c r="D41" s="137">
        <v>78</v>
      </c>
      <c r="E41" s="138">
        <f t="shared" ref="E41" si="14">D41/C37</f>
        <v>0.17180616740088106</v>
      </c>
      <c r="F41" s="143"/>
      <c r="G41" s="65" t="s">
        <v>1416</v>
      </c>
      <c r="H41" s="118">
        <f>paradas!O1</f>
        <v>39</v>
      </c>
      <c r="I41" s="123">
        <v>12</v>
      </c>
      <c r="J41" s="107">
        <f t="shared" si="13"/>
        <v>0.30769230769230771</v>
      </c>
    </row>
    <row r="42" spans="1:10" ht="15" customHeight="1" thickTop="1" thickBot="1" x14ac:dyDescent="0.3">
      <c r="B42" s="93" t="s">
        <v>1142</v>
      </c>
      <c r="C42" s="94">
        <v>67</v>
      </c>
      <c r="D42" s="139"/>
      <c r="E42" s="140">
        <v>0.27</v>
      </c>
      <c r="F42" s="143"/>
      <c r="G42" s="65" t="s">
        <v>1422</v>
      </c>
      <c r="H42" s="118">
        <v>78</v>
      </c>
      <c r="I42" s="124">
        <v>25</v>
      </c>
      <c r="J42" s="110">
        <f t="shared" si="13"/>
        <v>0.32051282051282054</v>
      </c>
    </row>
    <row r="43" spans="1:10" ht="17.25" thickTop="1" thickBot="1" x14ac:dyDescent="0.3">
      <c r="B43" s="93" t="s">
        <v>1143</v>
      </c>
      <c r="C43" s="94">
        <v>21</v>
      </c>
      <c r="D43" s="94"/>
      <c r="E43" s="95">
        <v>0.09</v>
      </c>
      <c r="F43" s="144"/>
      <c r="G43" s="68" t="s">
        <v>1421</v>
      </c>
      <c r="H43" s="119">
        <v>25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45511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42</v>
      </c>
      <c r="D45" s="66">
        <v>42</v>
      </c>
      <c r="E45" s="67">
        <v>9.2499999999999999E-2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6</v>
      </c>
      <c r="D46" s="66">
        <v>36</v>
      </c>
      <c r="E46" s="67">
        <v>7.9299999999999995E-2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41</v>
      </c>
      <c r="E47" s="67">
        <v>9.0300000000000005E-2</v>
      </c>
      <c r="F47" s="143"/>
      <c r="G47" s="65" t="s">
        <v>1151</v>
      </c>
      <c r="H47" s="118">
        <v>39</v>
      </c>
      <c r="I47" s="122">
        <v>13</v>
      </c>
      <c r="J47" s="112">
        <f t="shared" ref="J47:J49" si="15">I47/H47</f>
        <v>0.33333333333333331</v>
      </c>
    </row>
    <row r="48" spans="1:10" ht="16.5" thickBot="1" x14ac:dyDescent="0.3">
      <c r="B48" s="68" t="s">
        <v>16</v>
      </c>
      <c r="C48" s="69">
        <v>6</v>
      </c>
      <c r="D48" s="70">
        <v>36</v>
      </c>
      <c r="E48" s="90">
        <v>7.9299999999999995E-2</v>
      </c>
      <c r="F48" s="143"/>
      <c r="G48" s="65" t="s">
        <v>1416</v>
      </c>
      <c r="H48" s="118">
        <v>39</v>
      </c>
      <c r="I48" s="123">
        <v>12</v>
      </c>
      <c r="J48" s="107">
        <f t="shared" si="15"/>
        <v>0.30769230769230771</v>
      </c>
    </row>
    <row r="49" spans="2:10" ht="17.25" thickTop="1" thickBot="1" x14ac:dyDescent="0.3">
      <c r="B49" s="93" t="s">
        <v>1142</v>
      </c>
      <c r="C49" s="94">
        <v>23</v>
      </c>
      <c r="D49" s="94"/>
      <c r="E49" s="95">
        <v>0.1</v>
      </c>
      <c r="F49" s="143"/>
      <c r="G49" s="65" t="s">
        <v>1422</v>
      </c>
      <c r="H49" s="118">
        <v>78</v>
      </c>
      <c r="I49" s="124">
        <v>25</v>
      </c>
      <c r="J49" s="110">
        <f t="shared" si="15"/>
        <v>0.32051282051282054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0.08</v>
      </c>
      <c r="F50" s="144"/>
      <c r="G50" s="68" t="s">
        <v>1421</v>
      </c>
      <c r="H50" s="119">
        <v>25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45512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46</v>
      </c>
      <c r="D52" s="66">
        <v>46</v>
      </c>
      <c r="E52" s="67">
        <v>0.1013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6</v>
      </c>
      <c r="D53" s="66">
        <v>40</v>
      </c>
      <c r="E53" s="67">
        <v>8.8099999999999998E-2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45</v>
      </c>
      <c r="E54" s="67">
        <v>9.9099999999999994E-2</v>
      </c>
      <c r="F54" s="143"/>
      <c r="G54" s="65" t="s">
        <v>1151</v>
      </c>
      <c r="H54" s="118">
        <v>39</v>
      </c>
      <c r="I54" s="122">
        <v>13</v>
      </c>
      <c r="J54" s="112">
        <f t="shared" ref="J54:J56" si="16">I54/H54</f>
        <v>0.33333333333333331</v>
      </c>
    </row>
    <row r="55" spans="2:10" ht="16.5" thickBot="1" x14ac:dyDescent="0.3">
      <c r="B55" s="68" t="s">
        <v>16</v>
      </c>
      <c r="C55" s="69">
        <v>10</v>
      </c>
      <c r="D55" s="70">
        <v>36</v>
      </c>
      <c r="E55" s="90">
        <v>7.9299999999999995E-2</v>
      </c>
      <c r="F55" s="143"/>
      <c r="G55" s="65" t="s">
        <v>1416</v>
      </c>
      <c r="H55" s="118">
        <v>39</v>
      </c>
      <c r="I55" s="123">
        <v>12</v>
      </c>
      <c r="J55" s="107">
        <f t="shared" si="16"/>
        <v>0.30769230769230771</v>
      </c>
    </row>
    <row r="56" spans="2:10" ht="17.25" thickTop="1" thickBot="1" x14ac:dyDescent="0.3">
      <c r="B56" s="93" t="s">
        <v>1142</v>
      </c>
      <c r="C56" s="94">
        <f>Hoja1!M3</f>
        <v>22</v>
      </c>
      <c r="D56" s="94"/>
      <c r="E56" s="95">
        <v>0.09</v>
      </c>
      <c r="F56" s="143"/>
      <c r="G56" s="65" t="s">
        <v>1422</v>
      </c>
      <c r="H56" s="118">
        <v>78</v>
      </c>
      <c r="I56" s="124">
        <v>25</v>
      </c>
      <c r="J56" s="110">
        <f t="shared" si="16"/>
        <v>0.32051282051282054</v>
      </c>
    </row>
    <row r="57" spans="2:10" ht="17.25" thickTop="1" thickBot="1" x14ac:dyDescent="0.3">
      <c r="B57" s="93" t="s">
        <v>1143</v>
      </c>
      <c r="C57" s="94">
        <f>Hoja1!M5</f>
        <v>24</v>
      </c>
      <c r="D57" s="94"/>
      <c r="E57" s="96">
        <v>0.12</v>
      </c>
      <c r="F57" s="144"/>
      <c r="G57" s="68" t="s">
        <v>1421</v>
      </c>
      <c r="H57" s="119">
        <v>25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45513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64</v>
      </c>
      <c r="D59" s="66">
        <v>64</v>
      </c>
      <c r="E59" s="67">
        <v>0.14099999999999999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6</v>
      </c>
      <c r="D60" s="66">
        <v>58</v>
      </c>
      <c r="E60" s="67">
        <v>0.1278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63</v>
      </c>
      <c r="E61" s="67">
        <v>0.13880000000000001</v>
      </c>
      <c r="F61" s="143"/>
      <c r="G61" s="65" t="s">
        <v>1151</v>
      </c>
      <c r="H61" s="118">
        <v>39</v>
      </c>
      <c r="I61" s="122">
        <v>13</v>
      </c>
      <c r="J61" s="112">
        <f t="shared" ref="J61:J63" si="17">I61/H61</f>
        <v>0.33333333333333331</v>
      </c>
    </row>
    <row r="62" spans="2:10" ht="16.5" thickBot="1" x14ac:dyDescent="0.3">
      <c r="B62" s="68" t="s">
        <v>16</v>
      </c>
      <c r="C62" s="69">
        <v>17</v>
      </c>
      <c r="D62" s="70">
        <v>47</v>
      </c>
      <c r="E62" s="90">
        <v>0.10349999999999999</v>
      </c>
      <c r="F62" s="143"/>
      <c r="G62" s="65" t="s">
        <v>1416</v>
      </c>
      <c r="H62" s="118">
        <v>39</v>
      </c>
      <c r="I62" s="123">
        <v>12</v>
      </c>
      <c r="J62" s="107">
        <f t="shared" si="17"/>
        <v>0.30769230769230771</v>
      </c>
    </row>
    <row r="63" spans="2:10" ht="17.25" thickTop="1" thickBot="1" x14ac:dyDescent="0.3">
      <c r="B63" s="93" t="s">
        <v>1142</v>
      </c>
      <c r="C63" s="94">
        <v>20</v>
      </c>
      <c r="D63" s="94">
        <v>0</v>
      </c>
      <c r="E63" s="95">
        <v>0.08</v>
      </c>
      <c r="F63" s="143"/>
      <c r="G63" s="65" t="s">
        <v>1422</v>
      </c>
      <c r="H63" s="118">
        <v>78</v>
      </c>
      <c r="I63" s="124">
        <v>25</v>
      </c>
      <c r="J63" s="110">
        <f t="shared" si="17"/>
        <v>0.32051282051282054</v>
      </c>
    </row>
    <row r="64" spans="2:10" ht="17.25" thickTop="1" thickBot="1" x14ac:dyDescent="0.3">
      <c r="B64" s="93" t="s">
        <v>1143</v>
      </c>
      <c r="C64" s="94">
        <v>44</v>
      </c>
      <c r="D64" s="94"/>
      <c r="E64" s="96">
        <v>0.21</v>
      </c>
      <c r="F64" s="144"/>
      <c r="G64" s="68" t="s">
        <v>1421</v>
      </c>
      <c r="H64" s="119">
        <v>25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45514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45515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45516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59</v>
      </c>
      <c r="D80" s="66">
        <f>C80</f>
        <v>59</v>
      </c>
      <c r="E80" s="67">
        <v>0.13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9</v>
      </c>
      <c r="D81" s="66">
        <f>D80-C81</f>
        <v>50</v>
      </c>
      <c r="E81" s="67">
        <v>0.1101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58</v>
      </c>
      <c r="E82" s="67">
        <v>0.1278</v>
      </c>
      <c r="F82" s="143"/>
      <c r="G82" s="65" t="s">
        <v>1151</v>
      </c>
      <c r="H82" s="118">
        <v>39</v>
      </c>
      <c r="I82" s="122">
        <v>14</v>
      </c>
      <c r="J82" s="112">
        <f>I82/H82</f>
        <v>0.35897435897435898</v>
      </c>
    </row>
    <row r="83" spans="2:10" ht="16.5" thickBot="1" x14ac:dyDescent="0.3">
      <c r="B83" s="68" t="s">
        <v>16</v>
      </c>
      <c r="C83" s="69">
        <v>18</v>
      </c>
      <c r="D83" s="70">
        <v>41</v>
      </c>
      <c r="E83" s="90">
        <v>9.0300000000000005E-2</v>
      </c>
      <c r="F83" s="143"/>
      <c r="G83" s="65" t="s">
        <v>1416</v>
      </c>
      <c r="H83" s="118">
        <v>39</v>
      </c>
      <c r="I83" s="123">
        <v>13</v>
      </c>
      <c r="J83" s="107">
        <f>I83/H83</f>
        <v>0.33333333333333331</v>
      </c>
    </row>
    <row r="84" spans="2:10" ht="17.25" thickTop="1" thickBot="1" x14ac:dyDescent="0.3">
      <c r="B84" s="93" t="s">
        <v>1142</v>
      </c>
      <c r="C84" s="94">
        <v>20</v>
      </c>
      <c r="D84" s="94"/>
      <c r="E84" s="95">
        <v>0.08</v>
      </c>
      <c r="F84" s="143"/>
      <c r="G84" s="65" t="s">
        <v>1422</v>
      </c>
      <c r="H84" s="118">
        <v>78</v>
      </c>
      <c r="I84" s="124">
        <v>27</v>
      </c>
      <c r="J84" s="110">
        <v>0.35</v>
      </c>
    </row>
    <row r="85" spans="2:10" ht="17.25" thickTop="1" thickBot="1" x14ac:dyDescent="0.3">
      <c r="B85" s="93" t="s">
        <v>1143</v>
      </c>
      <c r="C85" s="94">
        <v>39</v>
      </c>
      <c r="E85" s="96">
        <v>0.16</v>
      </c>
      <c r="F85" s="144"/>
      <c r="G85" s="68" t="s">
        <v>1421</v>
      </c>
      <c r="H85" s="119">
        <v>27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45517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48</v>
      </c>
      <c r="D87" s="66">
        <f>C87</f>
        <v>48</v>
      </c>
      <c r="E87" s="67">
        <f>D87/C86</f>
        <v>0.10572687224669604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9</v>
      </c>
      <c r="D88" s="66">
        <v>39</v>
      </c>
      <c r="E88" s="67">
        <f>D88/C86</f>
        <v>8.590308370044053E-2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47</v>
      </c>
      <c r="E89" s="67">
        <f>D89/C86</f>
        <v>0.10352422907488987</v>
      </c>
      <c r="F89" s="143"/>
      <c r="G89" s="65" t="s">
        <v>1151</v>
      </c>
      <c r="H89" s="118">
        <v>39</v>
      </c>
      <c r="I89" s="122">
        <v>14</v>
      </c>
      <c r="J89" s="112">
        <f>I89/H89</f>
        <v>0.35897435897435898</v>
      </c>
    </row>
    <row r="90" spans="2:10" ht="16.5" thickBot="1" x14ac:dyDescent="0.3">
      <c r="B90" s="68" t="s">
        <v>16</v>
      </c>
      <c r="C90" s="69">
        <v>16</v>
      </c>
      <c r="D90" s="70">
        <v>32</v>
      </c>
      <c r="E90" s="90">
        <f>D90/C86</f>
        <v>7.0484581497797363E-2</v>
      </c>
      <c r="F90" s="143"/>
      <c r="G90" s="65" t="s">
        <v>1416</v>
      </c>
      <c r="H90" s="118">
        <v>39</v>
      </c>
      <c r="I90" s="123">
        <v>13</v>
      </c>
      <c r="J90" s="107">
        <f>I90/H90</f>
        <v>0.33333333333333331</v>
      </c>
    </row>
    <row r="91" spans="2:10" ht="17.25" thickTop="1" thickBot="1" x14ac:dyDescent="0.3">
      <c r="B91" s="93" t="s">
        <v>1142</v>
      </c>
      <c r="C91" s="94">
        <v>19</v>
      </c>
      <c r="D91" s="94"/>
      <c r="E91" s="95">
        <v>0.08</v>
      </c>
      <c r="F91" s="143"/>
      <c r="G91" s="65" t="s">
        <v>1422</v>
      </c>
      <c r="H91" s="118">
        <v>78</v>
      </c>
      <c r="I91" s="124">
        <v>27</v>
      </c>
      <c r="J91" s="110">
        <f>I91/H91</f>
        <v>0.34615384615384615</v>
      </c>
    </row>
    <row r="92" spans="2:10" ht="17.25" thickTop="1" thickBot="1" x14ac:dyDescent="0.3">
      <c r="B92" s="93" t="s">
        <v>1143</v>
      </c>
      <c r="C92" s="94">
        <v>29</v>
      </c>
      <c r="E92" s="96">
        <v>0.12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45518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44</v>
      </c>
      <c r="D94" s="66">
        <f>C94</f>
        <v>44</v>
      </c>
      <c r="E94" s="67">
        <v>9.69E-2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9</v>
      </c>
      <c r="D95" s="66">
        <v>35</v>
      </c>
      <c r="E95" s="67">
        <v>7.7100000000000002E-2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1</v>
      </c>
      <c r="D96" s="66">
        <v>43</v>
      </c>
      <c r="E96" s="67">
        <v>9.4700000000000006E-2</v>
      </c>
      <c r="F96" s="143"/>
      <c r="G96" s="65" t="s">
        <v>1151</v>
      </c>
      <c r="H96" s="118">
        <v>39</v>
      </c>
      <c r="I96" s="122">
        <v>14</v>
      </c>
      <c r="J96" s="112">
        <f>I96/H96</f>
        <v>0.35897435897435898</v>
      </c>
    </row>
    <row r="97" spans="2:10" ht="16.5" thickBot="1" x14ac:dyDescent="0.3">
      <c r="B97" s="68" t="s">
        <v>16</v>
      </c>
      <c r="C97" s="69">
        <v>11</v>
      </c>
      <c r="D97" s="70">
        <v>33</v>
      </c>
      <c r="E97" s="90">
        <v>7.2700000000000001E-2</v>
      </c>
      <c r="F97" s="143"/>
      <c r="G97" s="65" t="s">
        <v>1416</v>
      </c>
      <c r="H97" s="118">
        <v>39</v>
      </c>
      <c r="I97" s="123">
        <v>13</v>
      </c>
      <c r="J97" s="107">
        <f>I97/H97</f>
        <v>0.33333333333333331</v>
      </c>
    </row>
    <row r="98" spans="2:10" ht="17.25" thickTop="1" thickBot="1" x14ac:dyDescent="0.3">
      <c r="B98" s="93" t="s">
        <v>1142</v>
      </c>
      <c r="C98" s="94">
        <v>16</v>
      </c>
      <c r="D98" s="94"/>
      <c r="E98" s="95">
        <v>0.06</v>
      </c>
      <c r="F98" s="143"/>
      <c r="G98" s="65" t="s">
        <v>1422</v>
      </c>
      <c r="H98" s="118">
        <v>78</v>
      </c>
      <c r="I98" s="124">
        <v>27</v>
      </c>
      <c r="J98" s="110">
        <f>I98/H98</f>
        <v>0.34615384615384615</v>
      </c>
    </row>
    <row r="99" spans="2:10" ht="17.25" thickTop="1" thickBot="1" x14ac:dyDescent="0.3">
      <c r="B99" s="93" t="s">
        <v>1143</v>
      </c>
      <c r="C99" s="94">
        <v>28</v>
      </c>
      <c r="E99" s="96">
        <v>0.13</v>
      </c>
      <c r="F99" s="144"/>
      <c r="G99" s="68" t="s">
        <v>1421</v>
      </c>
      <c r="H99" s="119">
        <v>27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45519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45</v>
      </c>
      <c r="D101" s="66">
        <v>45</v>
      </c>
      <c r="E101" s="67">
        <v>9.9099999999999994E-2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10</v>
      </c>
      <c r="D102" s="66">
        <v>35</v>
      </c>
      <c r="E102" s="67">
        <v>7.7100000000000002E-2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1</v>
      </c>
      <c r="D103" s="66">
        <v>34</v>
      </c>
      <c r="E103" s="67">
        <v>7.4899999999999994E-2</v>
      </c>
      <c r="F103" s="143"/>
      <c r="G103" s="65" t="s">
        <v>1151</v>
      </c>
      <c r="H103" s="118">
        <v>39</v>
      </c>
      <c r="I103" s="122">
        <v>14</v>
      </c>
      <c r="J103" s="112">
        <f>I103/H103</f>
        <v>0.35897435897435898</v>
      </c>
    </row>
    <row r="104" spans="2:10" ht="16.5" thickBot="1" x14ac:dyDescent="0.3">
      <c r="B104" s="68" t="s">
        <v>16</v>
      </c>
      <c r="C104" s="69">
        <v>11</v>
      </c>
      <c r="D104" s="70">
        <v>23</v>
      </c>
      <c r="E104" s="90">
        <v>5.0700000000000002E-2</v>
      </c>
      <c r="F104" s="143"/>
      <c r="G104" s="65" t="s">
        <v>1416</v>
      </c>
      <c r="H104" s="118">
        <v>39</v>
      </c>
      <c r="I104" s="123">
        <v>11</v>
      </c>
      <c r="J104" s="107">
        <f>I104/H104</f>
        <v>0.28205128205128205</v>
      </c>
    </row>
    <row r="105" spans="2:10" ht="17.25" thickTop="1" thickBot="1" x14ac:dyDescent="0.3">
      <c r="B105" s="93" t="s">
        <v>1142</v>
      </c>
      <c r="C105" s="94">
        <v>16</v>
      </c>
      <c r="D105" s="94"/>
      <c r="E105" s="95">
        <v>0.08</v>
      </c>
      <c r="F105" s="143"/>
      <c r="G105" s="65" t="s">
        <v>1422</v>
      </c>
      <c r="H105" s="118">
        <v>78</v>
      </c>
      <c r="I105" s="124">
        <v>25</v>
      </c>
      <c r="J105" s="110">
        <v>0.33</v>
      </c>
    </row>
    <row r="106" spans="2:10" ht="17.25" thickTop="1" thickBot="1" x14ac:dyDescent="0.3">
      <c r="B106" s="93" t="s">
        <v>1143</v>
      </c>
      <c r="C106" s="94">
        <v>29</v>
      </c>
      <c r="D106" s="94"/>
      <c r="E106" s="96">
        <v>0.12</v>
      </c>
      <c r="F106" s="144"/>
      <c r="G106" s="68" t="s">
        <v>1421</v>
      </c>
      <c r="H106" s="119">
        <v>25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45520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43</v>
      </c>
      <c r="D108" s="66">
        <v>43</v>
      </c>
      <c r="E108" s="67">
        <v>9.4700000000000006E-2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6</v>
      </c>
      <c r="D109" s="66">
        <v>37</v>
      </c>
      <c r="E109" s="67">
        <v>8.1500000000000003E-2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1</v>
      </c>
      <c r="D110" s="66">
        <v>36</v>
      </c>
      <c r="E110" s="67">
        <v>7.9299999999999995E-2</v>
      </c>
      <c r="F110" s="143"/>
      <c r="G110" s="65" t="s">
        <v>1151</v>
      </c>
      <c r="H110" s="118">
        <v>39</v>
      </c>
      <c r="I110" s="122">
        <v>14</v>
      </c>
      <c r="J110" s="112">
        <f>I110/H110</f>
        <v>0.35897435897435898</v>
      </c>
    </row>
    <row r="111" spans="2:10" ht="16.5" thickBot="1" x14ac:dyDescent="0.3">
      <c r="B111" s="68" t="s">
        <v>16</v>
      </c>
      <c r="C111" s="69">
        <v>14</v>
      </c>
      <c r="D111" s="70">
        <v>22</v>
      </c>
      <c r="E111" s="90">
        <v>4.8500000000000001E-2</v>
      </c>
      <c r="F111" s="143"/>
      <c r="G111" s="65" t="s">
        <v>1416</v>
      </c>
      <c r="H111" s="118">
        <v>39</v>
      </c>
      <c r="I111" s="123">
        <v>11</v>
      </c>
      <c r="J111" s="107">
        <f>I111/H111</f>
        <v>0.28205128205128205</v>
      </c>
    </row>
    <row r="112" spans="2:10" ht="17.25" thickTop="1" thickBot="1" x14ac:dyDescent="0.3">
      <c r="B112" s="93" t="s">
        <v>1142</v>
      </c>
      <c r="C112" s="94">
        <v>15</v>
      </c>
      <c r="D112" s="94">
        <v>15</v>
      </c>
      <c r="E112" s="95">
        <v>0.08</v>
      </c>
      <c r="F112" s="143"/>
      <c r="G112" s="65" t="s">
        <v>1422</v>
      </c>
      <c r="H112" s="118">
        <v>78</v>
      </c>
      <c r="I112" s="124">
        <v>25</v>
      </c>
      <c r="J112" s="110">
        <v>0.33</v>
      </c>
    </row>
    <row r="113" spans="2:10" ht="17.25" thickTop="1" thickBot="1" x14ac:dyDescent="0.3">
      <c r="B113" s="93" t="s">
        <v>1143</v>
      </c>
      <c r="C113" s="94">
        <v>28</v>
      </c>
      <c r="D113" s="94">
        <v>28</v>
      </c>
      <c r="E113" s="96">
        <v>0.13</v>
      </c>
      <c r="F113" s="144"/>
      <c r="G113" s="68" t="s">
        <v>1421</v>
      </c>
      <c r="H113" s="119">
        <v>25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45521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45522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45523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42</v>
      </c>
      <c r="D129" s="66">
        <v>42</v>
      </c>
      <c r="E129" s="67">
        <f>D129/C128</f>
        <v>9.2511013215859028E-2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8</v>
      </c>
      <c r="D130" s="66">
        <v>34</v>
      </c>
      <c r="E130" s="67">
        <f>D130/C128</f>
        <v>7.4889867841409691E-2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1</v>
      </c>
      <c r="D131" s="66">
        <v>41</v>
      </c>
      <c r="E131" s="67">
        <v>9.0300000000000005E-2</v>
      </c>
      <c r="F131" s="143"/>
      <c r="G131" s="65" t="s">
        <v>1151</v>
      </c>
      <c r="H131" s="118">
        <v>39</v>
      </c>
      <c r="I131" s="122">
        <v>14</v>
      </c>
      <c r="J131" s="112">
        <f>I131/H131</f>
        <v>0.35897435897435898</v>
      </c>
    </row>
    <row r="132" spans="2:10" ht="16.5" thickBot="1" x14ac:dyDescent="0.3">
      <c r="B132" s="68" t="s">
        <v>16</v>
      </c>
      <c r="C132" s="69">
        <v>13</v>
      </c>
      <c r="D132" s="70">
        <v>29</v>
      </c>
      <c r="E132" s="90">
        <f>D132/C128</f>
        <v>6.3876651982378851E-2</v>
      </c>
      <c r="F132" s="143"/>
      <c r="G132" s="65" t="s">
        <v>1416</v>
      </c>
      <c r="H132" s="118">
        <v>39</v>
      </c>
      <c r="I132" s="123">
        <v>13</v>
      </c>
      <c r="J132" s="107">
        <f>I132/H132</f>
        <v>0.33333333333333331</v>
      </c>
    </row>
    <row r="133" spans="2:10" ht="17.25" thickTop="1" thickBot="1" x14ac:dyDescent="0.3">
      <c r="B133" s="93" t="s">
        <v>1142</v>
      </c>
      <c r="C133" s="94">
        <f>Hoja1!X3</f>
        <v>15</v>
      </c>
      <c r="D133" s="94"/>
      <c r="E133" s="95">
        <f>Hoja1!X4</f>
        <v>6.0483870967741937E-2</v>
      </c>
      <c r="F133" s="143"/>
      <c r="G133" s="65" t="s">
        <v>1422</v>
      </c>
      <c r="H133" s="118">
        <v>78</v>
      </c>
      <c r="I133" s="124">
        <v>27</v>
      </c>
      <c r="J133" s="110">
        <f>I133/H133</f>
        <v>0.34615384615384615</v>
      </c>
    </row>
    <row r="134" spans="2:10" ht="17.25" thickTop="1" thickBot="1" x14ac:dyDescent="0.3">
      <c r="B134" s="93" t="s">
        <v>1143</v>
      </c>
      <c r="C134" s="94">
        <f>Hoja1!X5</f>
        <v>27</v>
      </c>
      <c r="D134" s="94"/>
      <c r="E134" s="96">
        <v>0.13</v>
      </c>
      <c r="F134" s="144"/>
      <c r="G134" s="68" t="s">
        <v>1421</v>
      </c>
      <c r="H134" s="119">
        <v>27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45524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39</v>
      </c>
      <c r="D136" s="66">
        <f>C136</f>
        <v>39</v>
      </c>
      <c r="E136" s="67">
        <f>D136/C135</f>
        <v>8.590308370044053E-2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8</v>
      </c>
      <c r="D137" s="66">
        <v>31</v>
      </c>
      <c r="E137" s="67">
        <v>6.83E-2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1</v>
      </c>
      <c r="D138" s="66">
        <v>38</v>
      </c>
      <c r="E138" s="67">
        <f>D138/C135</f>
        <v>8.3700440528634359E-2</v>
      </c>
      <c r="F138" s="143"/>
      <c r="G138" s="65" t="s">
        <v>1151</v>
      </c>
      <c r="H138" s="118">
        <v>39</v>
      </c>
      <c r="I138" s="122">
        <v>14</v>
      </c>
      <c r="J138" s="112">
        <f>I138/H138</f>
        <v>0.35897435897435898</v>
      </c>
    </row>
    <row r="139" spans="2:10" ht="16.5" thickBot="1" x14ac:dyDescent="0.3">
      <c r="B139" s="68" t="s">
        <v>16</v>
      </c>
      <c r="C139" s="69">
        <v>9</v>
      </c>
      <c r="D139" s="70">
        <v>30</v>
      </c>
      <c r="E139" s="90">
        <f>D139/C135</f>
        <v>6.6079295154185022E-2</v>
      </c>
      <c r="F139" s="143"/>
      <c r="G139" s="65" t="s">
        <v>1416</v>
      </c>
      <c r="H139" s="118">
        <v>39</v>
      </c>
      <c r="I139" s="123">
        <v>13</v>
      </c>
      <c r="J139" s="107">
        <f>I139/H139</f>
        <v>0.33333333333333331</v>
      </c>
    </row>
    <row r="140" spans="2:10" ht="17.25" thickTop="1" thickBot="1" x14ac:dyDescent="0.3">
      <c r="B140" s="93" t="s">
        <v>1142</v>
      </c>
      <c r="C140" s="94">
        <f>Hoja1!Y3</f>
        <v>15</v>
      </c>
      <c r="D140" s="94"/>
      <c r="E140" s="95">
        <v>0.06</v>
      </c>
      <c r="F140" s="143"/>
      <c r="G140" s="65" t="s">
        <v>1422</v>
      </c>
      <c r="H140" s="118">
        <v>78</v>
      </c>
      <c r="I140" s="124">
        <v>27</v>
      </c>
      <c r="J140" s="110">
        <f>I140/H140</f>
        <v>0.34615384615384615</v>
      </c>
    </row>
    <row r="141" spans="2:10" ht="17.25" thickTop="1" thickBot="1" x14ac:dyDescent="0.3">
      <c r="B141" s="93" t="s">
        <v>1143</v>
      </c>
      <c r="C141" s="94">
        <f>Hoja1!Y5</f>
        <v>24</v>
      </c>
      <c r="D141" s="94"/>
      <c r="E141" s="96">
        <v>0.12</v>
      </c>
      <c r="F141" s="144"/>
      <c r="G141" s="68" t="s">
        <v>1421</v>
      </c>
      <c r="H141" s="119">
        <v>27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45525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94</v>
      </c>
      <c r="D143" s="66">
        <v>94</v>
      </c>
      <c r="E143" s="67">
        <v>0.20699999999999999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47</v>
      </c>
      <c r="D144" s="66">
        <v>47</v>
      </c>
      <c r="E144" s="67">
        <v>0.10349999999999999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1</v>
      </c>
      <c r="D145" s="66">
        <v>93</v>
      </c>
      <c r="E145" s="67">
        <v>0.20480000000000001</v>
      </c>
      <c r="F145" s="143"/>
      <c r="G145" s="65" t="s">
        <v>1151</v>
      </c>
      <c r="H145" s="118">
        <v>39</v>
      </c>
      <c r="I145" s="122">
        <v>14</v>
      </c>
      <c r="J145" s="112">
        <f>I145/H145</f>
        <v>0.35897435897435898</v>
      </c>
    </row>
    <row r="146" spans="2:10" ht="16.5" thickBot="1" x14ac:dyDescent="0.3">
      <c r="B146" s="68" t="s">
        <v>16</v>
      </c>
      <c r="C146" s="69">
        <v>17</v>
      </c>
      <c r="D146" s="70">
        <v>77</v>
      </c>
      <c r="E146" s="90">
        <v>0.1696</v>
      </c>
      <c r="F146" s="143"/>
      <c r="G146" s="65" t="s">
        <v>1416</v>
      </c>
      <c r="H146" s="118">
        <v>39</v>
      </c>
      <c r="I146" s="123">
        <v>13</v>
      </c>
      <c r="J146" s="107">
        <f>I146/H146</f>
        <v>0.33333333333333331</v>
      </c>
    </row>
    <row r="147" spans="2:10" ht="17.25" thickTop="1" thickBot="1" x14ac:dyDescent="0.3">
      <c r="B147" s="93" t="s">
        <v>1142</v>
      </c>
      <c r="C147" s="94">
        <v>40</v>
      </c>
      <c r="D147" s="94"/>
      <c r="E147" s="95">
        <v>0.16</v>
      </c>
      <c r="F147" s="143"/>
      <c r="G147" s="65" t="s">
        <v>1422</v>
      </c>
      <c r="H147" s="118">
        <v>78</v>
      </c>
      <c r="I147" s="124">
        <v>27</v>
      </c>
      <c r="J147" s="110">
        <f>I147/H147</f>
        <v>0.34615384615384615</v>
      </c>
    </row>
    <row r="148" spans="2:10" ht="17.25" thickTop="1" thickBot="1" x14ac:dyDescent="0.3">
      <c r="B148" s="93" t="s">
        <v>1143</v>
      </c>
      <c r="C148" s="94">
        <v>54</v>
      </c>
      <c r="D148" s="94"/>
      <c r="E148" s="96">
        <v>0.26</v>
      </c>
      <c r="F148" s="144"/>
      <c r="G148" s="68" t="s">
        <v>1421</v>
      </c>
      <c r="H148" s="119">
        <v>27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45526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70</v>
      </c>
      <c r="D150" s="66">
        <v>70</v>
      </c>
      <c r="E150" s="67">
        <v>0.1542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7</v>
      </c>
      <c r="D151" s="66">
        <v>63</v>
      </c>
      <c r="E151" s="67">
        <v>0.13880000000000001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1</v>
      </c>
      <c r="D152" s="66">
        <v>69</v>
      </c>
      <c r="E152" s="67">
        <v>0.152</v>
      </c>
      <c r="F152" s="143"/>
      <c r="G152" s="65" t="s">
        <v>1151</v>
      </c>
      <c r="H152" s="118">
        <v>39</v>
      </c>
      <c r="I152" s="122">
        <v>15</v>
      </c>
      <c r="J152" s="112">
        <f>I152/H152</f>
        <v>0.38461538461538464</v>
      </c>
    </row>
    <row r="153" spans="2:10" ht="16.5" thickBot="1" x14ac:dyDescent="0.3">
      <c r="B153" s="68" t="s">
        <v>16</v>
      </c>
      <c r="C153" s="69">
        <v>9</v>
      </c>
      <c r="D153" s="70">
        <v>61</v>
      </c>
      <c r="E153" s="90">
        <v>0.13439999999999999</v>
      </c>
      <c r="F153" s="143"/>
      <c r="G153" s="65" t="s">
        <v>1416</v>
      </c>
      <c r="H153" s="118">
        <v>39</v>
      </c>
      <c r="I153" s="123">
        <v>14</v>
      </c>
      <c r="J153" s="107">
        <f>I153/H153</f>
        <v>0.35897435897435898</v>
      </c>
    </row>
    <row r="154" spans="2:10" ht="17.25" thickTop="1" thickBot="1" x14ac:dyDescent="0.3">
      <c r="B154" s="93" t="s">
        <v>1142</v>
      </c>
      <c r="C154" s="94">
        <f>Hoja1!AA3</f>
        <v>47</v>
      </c>
      <c r="D154" s="94"/>
      <c r="E154" s="95">
        <v>0.19</v>
      </c>
      <c r="F154" s="143"/>
      <c r="G154" s="65" t="s">
        <v>1422</v>
      </c>
      <c r="H154" s="118">
        <v>78</v>
      </c>
      <c r="I154" s="124">
        <v>29</v>
      </c>
      <c r="J154" s="110">
        <v>0.37</v>
      </c>
    </row>
    <row r="155" spans="2:10" ht="17.25" thickTop="1" thickBot="1" x14ac:dyDescent="0.3">
      <c r="B155" s="93" t="s">
        <v>1143</v>
      </c>
      <c r="C155" s="94">
        <f>Hoja1!AA5</f>
        <v>23</v>
      </c>
      <c r="D155" s="94"/>
      <c r="E155" s="96">
        <v>0.11</v>
      </c>
      <c r="F155" s="144"/>
      <c r="G155" s="68" t="s">
        <v>1421</v>
      </c>
      <c r="H155" s="119">
        <v>29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45527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74</v>
      </c>
      <c r="D157" s="66">
        <v>74</v>
      </c>
      <c r="E157" s="67">
        <f>D157/C156</f>
        <v>0.16299559471365638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8</v>
      </c>
      <c r="D158" s="66">
        <v>66</v>
      </c>
      <c r="E158" s="67">
        <f>D158/C156</f>
        <v>0.14537444933920704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1</v>
      </c>
      <c r="D159" s="66">
        <v>73</v>
      </c>
      <c r="E159" s="67">
        <v>0.1608</v>
      </c>
      <c r="F159" s="143"/>
      <c r="G159" s="65" t="s">
        <v>1151</v>
      </c>
      <c r="H159" s="118">
        <v>39</v>
      </c>
      <c r="I159" s="122">
        <v>15</v>
      </c>
      <c r="J159" s="112">
        <f>I159/H159</f>
        <v>0.38461538461538464</v>
      </c>
    </row>
    <row r="160" spans="2:10" ht="16.5" thickBot="1" x14ac:dyDescent="0.3">
      <c r="B160" s="68" t="s">
        <v>16</v>
      </c>
      <c r="C160" s="69">
        <v>8</v>
      </c>
      <c r="D160" s="70">
        <v>66</v>
      </c>
      <c r="E160" s="90">
        <v>0.1454</v>
      </c>
      <c r="F160" s="143"/>
      <c r="G160" s="65" t="s">
        <v>1416</v>
      </c>
      <c r="H160" s="118">
        <v>39</v>
      </c>
      <c r="I160" s="123">
        <v>14</v>
      </c>
      <c r="J160" s="107">
        <f>I160/H160</f>
        <v>0.35897435897435898</v>
      </c>
    </row>
    <row r="161" spans="2:10" ht="17.25" thickTop="1" thickBot="1" x14ac:dyDescent="0.3">
      <c r="B161" s="93" t="s">
        <v>1142</v>
      </c>
      <c r="C161" s="94">
        <v>47</v>
      </c>
      <c r="D161" s="94"/>
      <c r="E161" s="95">
        <v>0.19</v>
      </c>
      <c r="F161" s="143"/>
      <c r="G161" s="65" t="s">
        <v>1422</v>
      </c>
      <c r="H161" s="118">
        <v>78</v>
      </c>
      <c r="I161" s="124">
        <v>29</v>
      </c>
      <c r="J161" s="110">
        <v>0.37</v>
      </c>
    </row>
    <row r="162" spans="2:10" ht="17.25" thickTop="1" thickBot="1" x14ac:dyDescent="0.3">
      <c r="B162" s="93" t="s">
        <v>1143</v>
      </c>
      <c r="C162" s="94">
        <f>Hoja1!AB5</f>
        <v>27</v>
      </c>
      <c r="D162" s="94"/>
      <c r="E162" s="96">
        <v>0.13</v>
      </c>
      <c r="F162" s="144"/>
      <c r="G162" s="68" t="s">
        <v>1421</v>
      </c>
      <c r="H162" s="119">
        <v>29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45528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45529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45530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44</v>
      </c>
      <c r="D178" s="66">
        <v>44</v>
      </c>
      <c r="E178" s="67">
        <v>9.69E-2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9</v>
      </c>
      <c r="D179" s="66">
        <v>35</v>
      </c>
      <c r="E179" s="67">
        <f>D179/C177</f>
        <v>7.7092511013215861E-2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1</v>
      </c>
      <c r="D180" s="66">
        <v>43</v>
      </c>
      <c r="E180" s="67">
        <f>D180/C177</f>
        <v>9.4713656387665199E-2</v>
      </c>
      <c r="F180" s="143"/>
      <c r="G180" s="65" t="s">
        <v>1151</v>
      </c>
      <c r="H180" s="118">
        <v>39</v>
      </c>
      <c r="I180" s="122">
        <v>16</v>
      </c>
      <c r="J180" s="112">
        <f>I180/H180</f>
        <v>0.41025641025641024</v>
      </c>
    </row>
    <row r="181" spans="2:10" ht="16.5" thickBot="1" x14ac:dyDescent="0.3">
      <c r="B181" s="68" t="s">
        <v>16</v>
      </c>
      <c r="C181" s="69">
        <v>15</v>
      </c>
      <c r="D181" s="70">
        <v>29</v>
      </c>
      <c r="E181" s="90">
        <f>D181/C177</f>
        <v>6.3876651982378851E-2</v>
      </c>
      <c r="F181" s="143"/>
      <c r="G181" s="65" t="s">
        <v>1416</v>
      </c>
      <c r="H181" s="118">
        <v>39</v>
      </c>
      <c r="I181" s="123">
        <v>15</v>
      </c>
      <c r="J181" s="107">
        <f>I181/H181</f>
        <v>0.38461538461538464</v>
      </c>
    </row>
    <row r="182" spans="2:10" ht="17.25" thickTop="1" thickBot="1" x14ac:dyDescent="0.3">
      <c r="B182" s="93" t="s">
        <v>1142</v>
      </c>
      <c r="C182" s="94">
        <f>Hoja1!AE3</f>
        <v>19</v>
      </c>
      <c r="D182" s="94"/>
      <c r="E182" s="95">
        <v>0.08</v>
      </c>
      <c r="F182" s="143"/>
      <c r="G182" s="65" t="s">
        <v>1422</v>
      </c>
      <c r="H182" s="118">
        <v>78</v>
      </c>
      <c r="I182" s="124">
        <v>31</v>
      </c>
      <c r="J182" s="110">
        <f>I182/H182</f>
        <v>0.39743589743589741</v>
      </c>
    </row>
    <row r="183" spans="2:10" ht="17.25" thickTop="1" thickBot="1" x14ac:dyDescent="0.3">
      <c r="B183" s="93" t="s">
        <v>1143</v>
      </c>
      <c r="C183" s="94">
        <v>25</v>
      </c>
      <c r="D183" s="94"/>
      <c r="E183" s="96">
        <v>0.12</v>
      </c>
      <c r="F183" s="144"/>
      <c r="G183" s="68" t="s">
        <v>1421</v>
      </c>
      <c r="H183" s="119">
        <v>31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45531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36</v>
      </c>
      <c r="D185" s="66">
        <f>C185</f>
        <v>36</v>
      </c>
      <c r="E185" s="67">
        <f>D185/C184</f>
        <v>7.9295154185022032E-2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8</v>
      </c>
      <c r="D186" s="66">
        <f>D185-C186</f>
        <v>28</v>
      </c>
      <c r="E186" s="67">
        <f>D186/C184</f>
        <v>6.1674008810572688E-2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1</v>
      </c>
      <c r="D187" s="66">
        <v>35</v>
      </c>
      <c r="E187" s="67">
        <f>D187/C184</f>
        <v>7.7092511013215861E-2</v>
      </c>
      <c r="F187" s="143"/>
      <c r="G187" s="65" t="s">
        <v>1151</v>
      </c>
      <c r="H187" s="118">
        <f>paradas!D1</f>
        <v>39</v>
      </c>
      <c r="I187" s="122">
        <v>16</v>
      </c>
      <c r="J187" s="112">
        <f>I187/H187</f>
        <v>0.41025641025641024</v>
      </c>
    </row>
    <row r="188" spans="2:10" ht="16.5" thickBot="1" x14ac:dyDescent="0.3">
      <c r="B188" s="68" t="s">
        <v>16</v>
      </c>
      <c r="C188" s="69">
        <v>11</v>
      </c>
      <c r="D188" s="66">
        <v>25</v>
      </c>
      <c r="E188" s="90">
        <f>D188/C184</f>
        <v>5.5066079295154183E-2</v>
      </c>
      <c r="F188" s="143"/>
      <c r="G188" s="65" t="s">
        <v>1416</v>
      </c>
      <c r="H188" s="118">
        <v>39</v>
      </c>
      <c r="I188" s="123">
        <v>15</v>
      </c>
      <c r="J188" s="107">
        <f>I188/H188</f>
        <v>0.38461538461538464</v>
      </c>
    </row>
    <row r="189" spans="2:10" ht="17.25" thickTop="1" thickBot="1" x14ac:dyDescent="0.3">
      <c r="B189" s="93" t="s">
        <v>1142</v>
      </c>
      <c r="C189" s="94">
        <f>Hoja1!AF3</f>
        <v>19</v>
      </c>
      <c r="D189" s="94"/>
      <c r="E189" s="95">
        <v>0.08</v>
      </c>
      <c r="F189" s="143"/>
      <c r="G189" s="65" t="s">
        <v>1422</v>
      </c>
      <c r="H189" s="118">
        <v>78</v>
      </c>
      <c r="I189" s="124">
        <v>31</v>
      </c>
      <c r="J189" s="110">
        <f>I189/H189</f>
        <v>0.39743589743589741</v>
      </c>
    </row>
    <row r="190" spans="2:10" ht="17.25" thickTop="1" thickBot="1" x14ac:dyDescent="0.3">
      <c r="B190" s="93" t="s">
        <v>1143</v>
      </c>
      <c r="C190" s="94">
        <f>Hoja1!AF5</f>
        <v>17</v>
      </c>
      <c r="D190" s="94"/>
      <c r="E190" s="96">
        <v>0.08</v>
      </c>
      <c r="F190" s="144"/>
      <c r="G190" s="68" t="s">
        <v>1421</v>
      </c>
      <c r="H190" s="119">
        <v>31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45532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f>D193/C191</f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f>D194/C191</f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45533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45534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45535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45505</v>
      </c>
      <c r="B2">
        <f>'APAGADOS RADIO'!F2+D2</f>
        <v>12</v>
      </c>
      <c r="C2">
        <f>'APAGADOS FIBRA'!F2</f>
        <v>39</v>
      </c>
      <c r="D2">
        <f>'APAGADOS ANTENA'!F2</f>
        <v>2</v>
      </c>
      <c r="E2">
        <f t="shared" ref="E2" si="0">B2+C2</f>
        <v>51</v>
      </c>
      <c r="F2">
        <f>'RESUMEN TOTAL'!B1</f>
        <v>541</v>
      </c>
      <c r="G2" s="36">
        <f t="shared" ref="G2" si="1">E2/F2</f>
        <v>9.4269870609981515E-2</v>
      </c>
    </row>
    <row r="3" spans="1:7" x14ac:dyDescent="0.25">
      <c r="A3" s="17">
        <f>'APAGADOS RADIO'!G3</f>
        <v>45506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45507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45508</v>
      </c>
      <c r="B5">
        <f>'APAGADOS RADIO'!I2+D5</f>
        <v>17</v>
      </c>
      <c r="C5">
        <f>'APAGADOS FIBRA'!I2</f>
        <v>47</v>
      </c>
      <c r="D5">
        <f>'APAGADOS ANTENA'!I2</f>
        <v>3</v>
      </c>
      <c r="E5">
        <f t="shared" si="4"/>
        <v>64</v>
      </c>
      <c r="F5">
        <f>'RESUMEN TOTAL'!B1</f>
        <v>541</v>
      </c>
      <c r="G5" s="36">
        <f t="shared" si="5"/>
        <v>0.11829944547134935</v>
      </c>
    </row>
    <row r="6" spans="1:7" x14ac:dyDescent="0.25">
      <c r="A6" s="17">
        <f>'APAGADOS RADIO'!J3</f>
        <v>45509</v>
      </c>
      <c r="B6">
        <f>'APAGADOS RADIO'!J2+D6</f>
        <v>15</v>
      </c>
      <c r="C6">
        <f>'APAGADOS FIBRA'!J2</f>
        <v>49</v>
      </c>
      <c r="D6">
        <f>'APAGADOS ANTENA'!J2</f>
        <v>5</v>
      </c>
      <c r="E6">
        <f t="shared" si="4"/>
        <v>64</v>
      </c>
      <c r="F6">
        <f>'RESUMEN TOTAL'!B1</f>
        <v>541</v>
      </c>
      <c r="G6" s="36">
        <f t="shared" si="5"/>
        <v>0.11829944547134935</v>
      </c>
    </row>
    <row r="7" spans="1:7" x14ac:dyDescent="0.25">
      <c r="A7" s="17">
        <f>'APAGADOS RADIO'!K3</f>
        <v>45510</v>
      </c>
      <c r="B7">
        <f>'APAGADOS RADIO'!K2+D7</f>
        <v>19</v>
      </c>
      <c r="C7">
        <f>'APAGADOS FIBRA'!K2</f>
        <v>66</v>
      </c>
      <c r="D7">
        <f>'APAGADOS ANTENA'!K2</f>
        <v>9</v>
      </c>
      <c r="E7">
        <f t="shared" si="4"/>
        <v>85</v>
      </c>
      <c r="F7">
        <f>'RESUMEN TOTAL'!B1</f>
        <v>541</v>
      </c>
      <c r="G7" s="36">
        <f t="shared" si="5"/>
        <v>0.15711645101663585</v>
      </c>
    </row>
    <row r="8" spans="1:7" x14ac:dyDescent="0.25">
      <c r="A8" s="17">
        <f>'APAGADOS RADIO'!L3</f>
        <v>45511</v>
      </c>
      <c r="B8">
        <f>'APAGADOS RADIO'!L2+D8</f>
        <v>8</v>
      </c>
      <c r="C8">
        <f>'APAGADOS FIBRA'!L2</f>
        <v>33</v>
      </c>
      <c r="D8">
        <f>'APAGADOS ANTENA'!L2</f>
        <v>2</v>
      </c>
      <c r="E8">
        <f t="shared" ref="E8:E30" si="6">B8+C8</f>
        <v>41</v>
      </c>
      <c r="F8">
        <f>'RESUMEN TOTAL'!B1</f>
        <v>541</v>
      </c>
      <c r="G8" s="36">
        <f t="shared" ref="G8:G18" si="7">E8/F8</f>
        <v>7.5785582255083181E-2</v>
      </c>
    </row>
    <row r="9" spans="1:7" x14ac:dyDescent="0.25">
      <c r="A9" s="17">
        <f>'APAGADOS RADIO'!M3</f>
        <v>45512</v>
      </c>
      <c r="B9">
        <f>'APAGADOS RADIO'!M2+D9</f>
        <v>12</v>
      </c>
      <c r="C9">
        <f>'APAGADOS FIBRA'!M2</f>
        <v>33</v>
      </c>
      <c r="D9">
        <f>'APAGADOS ANTENA'!M2</f>
        <v>2</v>
      </c>
      <c r="E9">
        <f t="shared" si="6"/>
        <v>45</v>
      </c>
      <c r="F9">
        <f>'RESUMEN TOTAL'!B1</f>
        <v>541</v>
      </c>
      <c r="G9" s="36">
        <f t="shared" si="7"/>
        <v>8.3179297597042512E-2</v>
      </c>
    </row>
    <row r="10" spans="1:7" x14ac:dyDescent="0.25">
      <c r="A10" s="17">
        <f>'APAGADOS RADIO'!N3</f>
        <v>45513</v>
      </c>
      <c r="B10">
        <f>'APAGADOS RADIO'!N2+D10</f>
        <v>24</v>
      </c>
      <c r="C10">
        <f>'APAGADOS FIBRA'!N2</f>
        <v>39</v>
      </c>
      <c r="D10">
        <f>'APAGADOS ANTENA'!N2</f>
        <v>3</v>
      </c>
      <c r="E10">
        <f t="shared" si="6"/>
        <v>63</v>
      </c>
      <c r="F10">
        <f>'RESUMEN TOTAL'!B1</f>
        <v>541</v>
      </c>
      <c r="G10" s="36">
        <f t="shared" si="7"/>
        <v>0.11645101663585952</v>
      </c>
    </row>
    <row r="11" spans="1:7" x14ac:dyDescent="0.25">
      <c r="A11" s="17">
        <f>'APAGADOS RADIO'!O3</f>
        <v>45514</v>
      </c>
      <c r="B11">
        <f>'APAGADOS RADIO'!O2+D11</f>
        <v>18</v>
      </c>
      <c r="C11">
        <f>'APAGADOS FIBRA'!O2</f>
        <v>27</v>
      </c>
      <c r="D11">
        <f>'APAGADOS ANTENA'!O2</f>
        <v>3</v>
      </c>
      <c r="E11">
        <f t="shared" si="6"/>
        <v>45</v>
      </c>
      <c r="F11">
        <f>'RESUMEN TOTAL'!B1</f>
        <v>541</v>
      </c>
      <c r="G11" s="36">
        <f t="shared" si="7"/>
        <v>8.3179297597042512E-2</v>
      </c>
    </row>
    <row r="12" spans="1:7" x14ac:dyDescent="0.25">
      <c r="A12" s="17">
        <f>'APAGADOS RADIO'!P3</f>
        <v>45515</v>
      </c>
      <c r="B12">
        <f>'APAGADOS RADIO'!P2+D12</f>
        <v>18</v>
      </c>
      <c r="C12">
        <f>'APAGADOS FIBRA'!P2</f>
        <v>31</v>
      </c>
      <c r="D12">
        <f>'APAGADOS ANTENA'!P2</f>
        <v>2</v>
      </c>
      <c r="E12">
        <f t="shared" si="6"/>
        <v>49</v>
      </c>
      <c r="F12">
        <f>'RESUMEN TOTAL'!B1</f>
        <v>541</v>
      </c>
      <c r="G12" s="36">
        <f t="shared" si="7"/>
        <v>9.0573012939001843E-2</v>
      </c>
    </row>
    <row r="13" spans="1:7" x14ac:dyDescent="0.25">
      <c r="A13" s="17">
        <f>'APAGADOS RADIO'!Q3</f>
        <v>45516</v>
      </c>
      <c r="B13">
        <f>'APAGADOS RADIO'!Q2+D13</f>
        <v>16</v>
      </c>
      <c r="C13">
        <f>'APAGADOS FIBRA'!Q2</f>
        <v>36</v>
      </c>
      <c r="D13">
        <f>'APAGADOS ANTENA'!Q2</f>
        <v>3</v>
      </c>
      <c r="E13">
        <f t="shared" si="6"/>
        <v>52</v>
      </c>
      <c r="F13">
        <f>'RESUMEN TOTAL'!B1</f>
        <v>541</v>
      </c>
      <c r="G13" s="36">
        <f t="shared" si="7"/>
        <v>9.6118299445471345E-2</v>
      </c>
    </row>
    <row r="14" spans="1:7" x14ac:dyDescent="0.25">
      <c r="A14" s="17">
        <f>'APAGADOS RADIO'!R3</f>
        <v>45517</v>
      </c>
      <c r="B14">
        <f>'APAGADOS RADIO'!R2+D14</f>
        <v>20</v>
      </c>
      <c r="C14">
        <f>'APAGADOS FIBRA'!R2</f>
        <v>27</v>
      </c>
      <c r="D14">
        <f>'APAGADOS ANTENA'!R2</f>
        <v>4</v>
      </c>
      <c r="E14">
        <f t="shared" si="6"/>
        <v>47</v>
      </c>
      <c r="F14">
        <f>'RESUMEN TOTAL'!B1</f>
        <v>541</v>
      </c>
      <c r="G14" s="36">
        <f t="shared" si="7"/>
        <v>8.6876155268022184E-2</v>
      </c>
    </row>
    <row r="15" spans="1:7" x14ac:dyDescent="0.25">
      <c r="A15" s="17">
        <f>'APAGADOS RADIO'!S3</f>
        <v>45518</v>
      </c>
      <c r="B15">
        <f>'APAGADOS RADIO'!S2+D15</f>
        <v>15</v>
      </c>
      <c r="C15">
        <f>'APAGADOS FIBRA'!S2</f>
        <v>28</v>
      </c>
      <c r="D15">
        <f>'APAGADOS ANTENA'!S2</f>
        <v>4</v>
      </c>
      <c r="E15">
        <f t="shared" si="6"/>
        <v>43</v>
      </c>
      <c r="F15">
        <f>'RESUMEN TOTAL'!B1</f>
        <v>541</v>
      </c>
      <c r="G15" s="36">
        <f t="shared" si="7"/>
        <v>7.9482439926062853E-2</v>
      </c>
    </row>
    <row r="16" spans="1:7" x14ac:dyDescent="0.25">
      <c r="A16" s="17">
        <f>'APAGADOS RADIO'!T3</f>
        <v>45519</v>
      </c>
      <c r="B16">
        <f>'APAGADOS RADIO'!T2+D16</f>
        <v>16</v>
      </c>
      <c r="C16">
        <f>'APAGADOS FIBRA'!T2</f>
        <v>28</v>
      </c>
      <c r="D16">
        <f>'APAGADOS ANTENA'!T2</f>
        <v>5</v>
      </c>
      <c r="E16">
        <f t="shared" si="6"/>
        <v>44</v>
      </c>
      <c r="F16">
        <f>'RESUMEN TOTAL'!B1</f>
        <v>541</v>
      </c>
      <c r="G16" s="36">
        <f t="shared" si="7"/>
        <v>8.1330868761552683E-2</v>
      </c>
    </row>
    <row r="17" spans="1:7" x14ac:dyDescent="0.25">
      <c r="A17" s="17">
        <f>'APAGADOS RADIO'!U3</f>
        <v>45520</v>
      </c>
      <c r="B17">
        <f>'APAGADOS RADIO'!U2+D17</f>
        <v>17</v>
      </c>
      <c r="C17">
        <f>'APAGADOS FIBRA'!U2</f>
        <v>25</v>
      </c>
      <c r="D17">
        <f>'APAGADOS ANTENA'!U2</f>
        <v>3</v>
      </c>
      <c r="E17">
        <f t="shared" si="6"/>
        <v>42</v>
      </c>
      <c r="F17">
        <f>'RESUMEN TOTAL'!B1</f>
        <v>541</v>
      </c>
      <c r="G17" s="36">
        <f t="shared" si="7"/>
        <v>7.763401109057301E-2</v>
      </c>
    </row>
    <row r="18" spans="1:7" x14ac:dyDescent="0.25">
      <c r="A18" s="17">
        <f>'APAGADOS RADIO'!V3</f>
        <v>45521</v>
      </c>
      <c r="B18">
        <f>'APAGADOS RADIO'!V2+D18</f>
        <v>18</v>
      </c>
      <c r="C18">
        <f>'APAGADOS FIBRA'!V2</f>
        <v>25</v>
      </c>
      <c r="D18">
        <f>'APAGADOS ANTENA'!V2</f>
        <v>4</v>
      </c>
      <c r="E18">
        <f t="shared" si="6"/>
        <v>43</v>
      </c>
      <c r="F18">
        <f>'RESUMEN TOTAL'!B1</f>
        <v>541</v>
      </c>
      <c r="G18" s="36">
        <f t="shared" si="7"/>
        <v>7.9482439926062853E-2</v>
      </c>
    </row>
    <row r="19" spans="1:7" x14ac:dyDescent="0.25">
      <c r="A19" s="17">
        <f>'APAGADOS RADIO'!W3</f>
        <v>45522</v>
      </c>
      <c r="B19">
        <f>'APAGADOS RADIO'!W2+D19</f>
        <v>16</v>
      </c>
      <c r="C19">
        <f>'APAGADOS FIBRA'!W2</f>
        <v>30</v>
      </c>
      <c r="D19">
        <f>'APAGADOS ANTENA'!W2</f>
        <v>5</v>
      </c>
      <c r="E19">
        <f t="shared" si="6"/>
        <v>46</v>
      </c>
      <c r="F19">
        <f>'RESUMEN TOTAL'!B1</f>
        <v>541</v>
      </c>
      <c r="G19" s="36">
        <f t="shared" ref="G19:G30" si="8">E19/F19</f>
        <v>8.5027726432532341E-2</v>
      </c>
    </row>
    <row r="20" spans="1:7" x14ac:dyDescent="0.25">
      <c r="A20" s="17">
        <f>'APAGADOS RADIO'!X3</f>
        <v>45523</v>
      </c>
      <c r="B20">
        <f>'APAGADOS RADIO'!X2+D20</f>
        <v>17</v>
      </c>
      <c r="C20">
        <f>'APAGADOS FIBRA'!X2</f>
        <v>24</v>
      </c>
      <c r="D20">
        <f>'APAGADOS ANTENA'!X2</f>
        <v>4</v>
      </c>
      <c r="E20">
        <f t="shared" si="6"/>
        <v>41</v>
      </c>
      <c r="F20">
        <f>'RESUMEN TOTAL'!B1</f>
        <v>541</v>
      </c>
      <c r="G20" s="36">
        <f t="shared" si="8"/>
        <v>7.5785582255083181E-2</v>
      </c>
    </row>
    <row r="21" spans="1:7" x14ac:dyDescent="0.25">
      <c r="A21" s="17">
        <f>'APAGADOS RADIO'!Y3</f>
        <v>45524</v>
      </c>
      <c r="B21">
        <f>'APAGADOS RADIO'!Y2+D21</f>
        <v>13</v>
      </c>
      <c r="C21">
        <f>'APAGADOS FIBRA'!Y2</f>
        <v>25</v>
      </c>
      <c r="D21">
        <f>'APAGADOS ANTENA'!Y2</f>
        <v>4</v>
      </c>
      <c r="E21">
        <f t="shared" si="6"/>
        <v>38</v>
      </c>
      <c r="F21">
        <f>'RESUMEN TOTAL'!B1</f>
        <v>541</v>
      </c>
      <c r="G21" s="36">
        <f t="shared" si="8"/>
        <v>7.0240295748613679E-2</v>
      </c>
    </row>
    <row r="22" spans="1:7" x14ac:dyDescent="0.25">
      <c r="A22" s="17">
        <f>'APAGADOS RADIO'!Z3</f>
        <v>45525</v>
      </c>
      <c r="B22">
        <f>'APAGADOS RADIO'!Z2+D22</f>
        <v>24</v>
      </c>
      <c r="C22">
        <f>'APAGADOS FIBRA'!Z2</f>
        <v>68</v>
      </c>
      <c r="D22">
        <f>'APAGADOS ANTENA'!Z2</f>
        <v>7</v>
      </c>
      <c r="E22">
        <f t="shared" si="6"/>
        <v>92</v>
      </c>
      <c r="F22">
        <f>'RESUMEN TOTAL'!B1</f>
        <v>541</v>
      </c>
      <c r="G22" s="36">
        <f t="shared" si="8"/>
        <v>0.17005545286506468</v>
      </c>
    </row>
    <row r="23" spans="1:7" x14ac:dyDescent="0.25">
      <c r="A23" s="17">
        <f>'APAGADOS RADIO'!AA3</f>
        <v>45526</v>
      </c>
      <c r="B23">
        <f>'APAGADOS RADIO'!AA2+D23</f>
        <v>17</v>
      </c>
      <c r="C23">
        <f>'APAGADOS FIBRA'!AA2</f>
        <v>52</v>
      </c>
      <c r="D23">
        <f>'APAGADOS ANTENA'!AA2</f>
        <v>8</v>
      </c>
      <c r="E23">
        <f t="shared" si="6"/>
        <v>69</v>
      </c>
      <c r="F23">
        <f>'RESUMEN TOTAL'!B1</f>
        <v>541</v>
      </c>
      <c r="G23" s="36">
        <f t="shared" si="8"/>
        <v>0.12754158964879853</v>
      </c>
    </row>
    <row r="24" spans="1:7" x14ac:dyDescent="0.25">
      <c r="A24" s="17">
        <f>'APAGADOS RADIO'!AB3</f>
        <v>45527</v>
      </c>
      <c r="B24">
        <f>'APAGADOS RADIO'!AB2+D24</f>
        <v>16</v>
      </c>
      <c r="C24">
        <f>'APAGADOS FIBRA'!AB2</f>
        <v>57</v>
      </c>
      <c r="D24">
        <f>'APAGADOS ANTENA'!AB2</f>
        <v>8</v>
      </c>
      <c r="E24">
        <f t="shared" si="6"/>
        <v>73</v>
      </c>
      <c r="F24">
        <f>'RESUMEN TOTAL'!B1</f>
        <v>541</v>
      </c>
      <c r="G24" s="36">
        <f t="shared" si="8"/>
        <v>0.13493530499075784</v>
      </c>
    </row>
    <row r="25" spans="1:7" x14ac:dyDescent="0.25">
      <c r="A25" s="17">
        <f>'APAGADOS RADIO'!AC3</f>
        <v>45528</v>
      </c>
      <c r="B25">
        <f>'APAGADOS RADIO'!AC2+D25</f>
        <v>12</v>
      </c>
      <c r="C25">
        <f>'APAGADOS FIBRA'!AC2</f>
        <v>26</v>
      </c>
      <c r="D25">
        <f>'APAGADOS ANTENA'!AC2</f>
        <v>4</v>
      </c>
      <c r="E25">
        <f t="shared" si="6"/>
        <v>38</v>
      </c>
      <c r="F25">
        <f>'RESUMEN TOTAL'!B1</f>
        <v>541</v>
      </c>
      <c r="G25" s="36">
        <f t="shared" si="8"/>
        <v>7.0240295748613679E-2</v>
      </c>
    </row>
    <row r="26" spans="1:7" x14ac:dyDescent="0.25">
      <c r="A26" s="17">
        <f>'APAGADOS RADIO'!AD3</f>
        <v>45529</v>
      </c>
      <c r="B26">
        <f>'APAGADOS RADIO'!AD2+D26</f>
        <v>11</v>
      </c>
      <c r="C26">
        <f>'APAGADOS FIBRA'!AD2</f>
        <v>28</v>
      </c>
      <c r="D26">
        <f>'APAGADOS ANTENA'!AD2</f>
        <v>4</v>
      </c>
      <c r="E26">
        <f t="shared" si="6"/>
        <v>39</v>
      </c>
      <c r="F26">
        <f>'RESUMEN TOTAL'!B1</f>
        <v>541</v>
      </c>
      <c r="G26" s="36">
        <f t="shared" si="8"/>
        <v>7.2088724584103508E-2</v>
      </c>
    </row>
    <row r="27" spans="1:7" x14ac:dyDescent="0.25">
      <c r="A27" s="17">
        <f>'APAGADOS RADIO'!AE3</f>
        <v>45530</v>
      </c>
      <c r="B27">
        <f>'APAGADOS RADIO'!AE2+D27</f>
        <v>20</v>
      </c>
      <c r="C27">
        <f>'APAGADOS FIBRA'!AE2</f>
        <v>23</v>
      </c>
      <c r="D27">
        <f>'APAGADOS ANTENA'!AE2</f>
        <v>5</v>
      </c>
      <c r="E27">
        <f t="shared" si="6"/>
        <v>43</v>
      </c>
      <c r="F27">
        <f>'RESUMEN TOTAL'!B1</f>
        <v>541</v>
      </c>
      <c r="G27" s="36">
        <f t="shared" si="8"/>
        <v>7.9482439926062853E-2</v>
      </c>
    </row>
    <row r="28" spans="1:7" x14ac:dyDescent="0.25">
      <c r="A28" s="17">
        <f>'APAGADOS RADIO'!AF3</f>
        <v>45531</v>
      </c>
      <c r="B28">
        <f>'APAGADOS RADIO'!AF2+D28</f>
        <v>15</v>
      </c>
      <c r="C28">
        <f>'APAGADOS FIBRA'!AF2</f>
        <v>20</v>
      </c>
      <c r="D28">
        <f>'APAGADOS ANTENA'!AF2</f>
        <v>4</v>
      </c>
      <c r="E28">
        <f t="shared" si="6"/>
        <v>35</v>
      </c>
      <c r="F28">
        <f>'RESUMEN TOTAL'!B1</f>
        <v>541</v>
      </c>
      <c r="G28" s="36">
        <f t="shared" si="8"/>
        <v>6.4695009242144177E-2</v>
      </c>
    </row>
    <row r="29" spans="1:7" x14ac:dyDescent="0.25">
      <c r="A29" s="17">
        <f>'APAGADOS RADIO'!AG3</f>
        <v>45532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45533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45505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15</v>
      </c>
      <c r="F34" s="104">
        <f>paradas!F3</f>
        <v>14</v>
      </c>
      <c r="G34" s="104">
        <f t="shared" ref="G34:G46" si="12">E34+F34</f>
        <v>29</v>
      </c>
    </row>
    <row r="35" spans="1:30" x14ac:dyDescent="0.25">
      <c r="A35" s="14">
        <f t="shared" si="11"/>
        <v>45506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15</v>
      </c>
      <c r="F35">
        <f>paradas!G3</f>
        <v>14</v>
      </c>
      <c r="G35" s="104">
        <f t="shared" si="12"/>
        <v>29</v>
      </c>
    </row>
    <row r="36" spans="1:30" s="14" customFormat="1" x14ac:dyDescent="0.25">
      <c r="A36" s="14">
        <f t="shared" si="11"/>
        <v>45507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14</v>
      </c>
      <c r="F36">
        <f>paradas!H3</f>
        <v>13</v>
      </c>
      <c r="G36" s="104">
        <f t="shared" si="12"/>
        <v>27</v>
      </c>
    </row>
    <row r="37" spans="1:30" x14ac:dyDescent="0.25">
      <c r="A37" s="14">
        <f t="shared" si="11"/>
        <v>45508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14</v>
      </c>
      <c r="G37" s="104">
        <f t="shared" si="12"/>
        <v>29</v>
      </c>
    </row>
    <row r="38" spans="1:30" x14ac:dyDescent="0.25">
      <c r="A38" s="14">
        <f t="shared" si="11"/>
        <v>45509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15</v>
      </c>
      <c r="F38">
        <f>paradas!J3</f>
        <v>14</v>
      </c>
      <c r="G38" s="104">
        <f t="shared" si="12"/>
        <v>29</v>
      </c>
    </row>
    <row r="39" spans="1:30" x14ac:dyDescent="0.25">
      <c r="A39" s="14">
        <f t="shared" si="11"/>
        <v>45510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12</v>
      </c>
      <c r="F39">
        <f>paradas!K3</f>
        <v>11</v>
      </c>
      <c r="G39" s="104">
        <f t="shared" si="12"/>
        <v>23</v>
      </c>
    </row>
    <row r="40" spans="1:30" x14ac:dyDescent="0.25">
      <c r="A40" s="14">
        <f t="shared" si="11"/>
        <v>45511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12</v>
      </c>
      <c r="F40">
        <f>paradas!L3</f>
        <v>11</v>
      </c>
      <c r="G40" s="104">
        <f t="shared" si="12"/>
        <v>23</v>
      </c>
    </row>
    <row r="41" spans="1:30" x14ac:dyDescent="0.25">
      <c r="A41" s="14">
        <f t="shared" si="11"/>
        <v>45512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12</v>
      </c>
      <c r="F41">
        <f>paradas!M3</f>
        <v>11</v>
      </c>
      <c r="G41" s="104">
        <f t="shared" si="12"/>
        <v>23</v>
      </c>
    </row>
    <row r="42" spans="1:30" x14ac:dyDescent="0.25">
      <c r="A42" s="14">
        <f t="shared" si="11"/>
        <v>45513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12</v>
      </c>
      <c r="F42">
        <f>paradas!N3</f>
        <v>11</v>
      </c>
      <c r="G42" s="104">
        <f t="shared" si="12"/>
        <v>23</v>
      </c>
    </row>
    <row r="43" spans="1:30" x14ac:dyDescent="0.25">
      <c r="A43" s="14">
        <f t="shared" si="11"/>
        <v>45514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12</v>
      </c>
      <c r="F43">
        <f>paradas!O3</f>
        <v>11</v>
      </c>
      <c r="G43" s="104">
        <f t="shared" si="12"/>
        <v>23</v>
      </c>
    </row>
    <row r="44" spans="1:30" x14ac:dyDescent="0.25">
      <c r="A44" s="14">
        <f t="shared" si="11"/>
        <v>45515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12</v>
      </c>
      <c r="F44">
        <f>paradas!P3</f>
        <v>11</v>
      </c>
      <c r="G44" s="104">
        <f t="shared" si="12"/>
        <v>23</v>
      </c>
    </row>
    <row r="45" spans="1:30" x14ac:dyDescent="0.25">
      <c r="A45" s="14">
        <f t="shared" si="11"/>
        <v>45516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11</v>
      </c>
      <c r="F45">
        <f>paradas!Q3</f>
        <v>12</v>
      </c>
      <c r="G45" s="104">
        <f t="shared" si="12"/>
        <v>23</v>
      </c>
    </row>
    <row r="46" spans="1:30" x14ac:dyDescent="0.25">
      <c r="A46" s="14">
        <f t="shared" si="11"/>
        <v>45517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13</v>
      </c>
      <c r="F46">
        <f>paradas!R3</f>
        <v>12</v>
      </c>
      <c r="G46" s="104">
        <f t="shared" si="12"/>
        <v>25</v>
      </c>
    </row>
    <row r="47" spans="1:30" x14ac:dyDescent="0.25">
      <c r="A47" s="14">
        <f t="shared" si="11"/>
        <v>45518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13</v>
      </c>
      <c r="F47">
        <f>paradas!S3</f>
        <v>12</v>
      </c>
      <c r="G47" s="104">
        <f>E47+F47</f>
        <v>25</v>
      </c>
    </row>
    <row r="48" spans="1:30" x14ac:dyDescent="0.25">
      <c r="A48" s="14">
        <f t="shared" si="11"/>
        <v>45519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14</v>
      </c>
      <c r="F48">
        <f>paradas!T3</f>
        <v>11</v>
      </c>
      <c r="G48" s="104">
        <f t="shared" ref="G48:G52" si="13">E48+F48</f>
        <v>25</v>
      </c>
    </row>
    <row r="49" spans="1:7" x14ac:dyDescent="0.25">
      <c r="A49" s="14">
        <f t="shared" si="11"/>
        <v>45520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14</v>
      </c>
      <c r="F49">
        <f>paradas!U3</f>
        <v>11</v>
      </c>
      <c r="G49" s="104">
        <f t="shared" si="13"/>
        <v>25</v>
      </c>
    </row>
    <row r="50" spans="1:7" x14ac:dyDescent="0.25">
      <c r="A50" s="14">
        <f t="shared" si="11"/>
        <v>45521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13</v>
      </c>
      <c r="F50">
        <f>paradas!V3</f>
        <v>12</v>
      </c>
      <c r="G50" s="104">
        <f t="shared" si="13"/>
        <v>25</v>
      </c>
    </row>
    <row r="51" spans="1:7" x14ac:dyDescent="0.25">
      <c r="A51" s="14">
        <f t="shared" si="11"/>
        <v>45522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13</v>
      </c>
      <c r="F51">
        <f>paradas!W3</f>
        <v>12</v>
      </c>
      <c r="G51" s="104">
        <f t="shared" si="13"/>
        <v>25</v>
      </c>
    </row>
    <row r="52" spans="1:7" x14ac:dyDescent="0.25">
      <c r="A52" s="14">
        <f t="shared" si="11"/>
        <v>45523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13</v>
      </c>
      <c r="F52">
        <f>paradas!X3</f>
        <v>12</v>
      </c>
      <c r="G52" s="104">
        <f t="shared" si="13"/>
        <v>25</v>
      </c>
    </row>
    <row r="53" spans="1:7" x14ac:dyDescent="0.25">
      <c r="A53" s="14">
        <f t="shared" si="11"/>
        <v>45524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13</v>
      </c>
      <c r="F53">
        <f>paradas!Y3</f>
        <v>12</v>
      </c>
      <c r="G53" s="104">
        <f t="shared" ref="G53:G62" si="14">E53+F53</f>
        <v>25</v>
      </c>
    </row>
    <row r="54" spans="1:7" x14ac:dyDescent="0.25">
      <c r="A54" s="14">
        <f t="shared" si="11"/>
        <v>45525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13</v>
      </c>
      <c r="F54">
        <f>paradas!Z3</f>
        <v>12</v>
      </c>
      <c r="G54" s="104">
        <f>paradas!AB2</f>
        <v>14</v>
      </c>
    </row>
    <row r="55" spans="1:7" x14ac:dyDescent="0.25">
      <c r="A55" s="14">
        <f t="shared" si="11"/>
        <v>45526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14</v>
      </c>
      <c r="F55">
        <f>paradas!AA3</f>
        <v>13</v>
      </c>
      <c r="G55" s="104">
        <f t="shared" si="14"/>
        <v>27</v>
      </c>
    </row>
    <row r="56" spans="1:7" x14ac:dyDescent="0.25">
      <c r="A56" s="14">
        <f t="shared" si="11"/>
        <v>45527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14</v>
      </c>
      <c r="F56">
        <f>paradas!AB3</f>
        <v>13</v>
      </c>
      <c r="G56" s="104">
        <f t="shared" si="14"/>
        <v>27</v>
      </c>
    </row>
    <row r="57" spans="1:7" x14ac:dyDescent="0.25">
      <c r="A57" s="14">
        <f t="shared" si="11"/>
        <v>45528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14</v>
      </c>
      <c r="F57">
        <f>paradas!AC3</f>
        <v>13</v>
      </c>
      <c r="G57" s="104">
        <f t="shared" si="14"/>
        <v>27</v>
      </c>
    </row>
    <row r="58" spans="1:7" x14ac:dyDescent="0.25">
      <c r="A58" s="14">
        <f t="shared" si="11"/>
        <v>45529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14</v>
      </c>
      <c r="F58">
        <f>paradas!AD3</f>
        <v>13</v>
      </c>
      <c r="G58" s="104">
        <f t="shared" si="14"/>
        <v>27</v>
      </c>
    </row>
    <row r="59" spans="1:7" x14ac:dyDescent="0.25">
      <c r="A59" s="14">
        <f t="shared" si="11"/>
        <v>45530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15</v>
      </c>
      <c r="F59">
        <f>paradas!AE3</f>
        <v>14</v>
      </c>
      <c r="G59" s="104">
        <f t="shared" si="14"/>
        <v>29</v>
      </c>
    </row>
    <row r="60" spans="1:7" x14ac:dyDescent="0.25">
      <c r="A60" s="14">
        <f t="shared" si="11"/>
        <v>45531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15</v>
      </c>
      <c r="F60">
        <f>paradas!AF3</f>
        <v>14</v>
      </c>
      <c r="G60" s="104">
        <f t="shared" si="14"/>
        <v>29</v>
      </c>
    </row>
    <row r="61" spans="1:7" x14ac:dyDescent="0.25">
      <c r="A61" s="14">
        <f t="shared" si="11"/>
        <v>45532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45533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12</v>
      </c>
      <c r="D63">
        <f>paradas!O2</f>
        <v>12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11</v>
      </c>
      <c r="D64">
        <f>paradas!O3</f>
        <v>11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G2" zoomScale="80" zoomScaleNormal="80" workbookViewId="0">
      <selection activeCell="AE12" sqref="A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TOTAL'!C5:C544,"=BONOMO")</f>
        <v>248</v>
      </c>
      <c r="F2" s="41">
        <v>45505</v>
      </c>
      <c r="G2" s="41">
        <v>45506</v>
      </c>
      <c r="H2" s="41">
        <v>45507</v>
      </c>
      <c r="I2" s="41">
        <v>45508</v>
      </c>
      <c r="J2" s="41">
        <v>45509</v>
      </c>
      <c r="K2" s="41">
        <v>45510</v>
      </c>
      <c r="L2" s="41">
        <v>45511</v>
      </c>
      <c r="M2" s="41">
        <v>45512</v>
      </c>
      <c r="N2" s="41">
        <v>45513</v>
      </c>
      <c r="O2" s="41">
        <v>45514</v>
      </c>
      <c r="P2" s="41">
        <v>45515</v>
      </c>
      <c r="Q2" s="41">
        <v>45516</v>
      </c>
      <c r="R2" s="41">
        <v>45517</v>
      </c>
      <c r="S2" s="41">
        <v>45518</v>
      </c>
      <c r="T2" s="41">
        <v>45519</v>
      </c>
      <c r="U2" s="41">
        <v>45520</v>
      </c>
      <c r="V2" s="41">
        <v>45521</v>
      </c>
      <c r="W2" s="41">
        <v>45522</v>
      </c>
      <c r="X2" s="41">
        <v>45523</v>
      </c>
      <c r="Y2" s="41">
        <v>45524</v>
      </c>
      <c r="Z2" s="41">
        <v>45525</v>
      </c>
      <c r="AA2" s="41">
        <v>45526</v>
      </c>
      <c r="AB2" s="41">
        <v>45527</v>
      </c>
      <c r="AC2" s="41">
        <v>45528</v>
      </c>
      <c r="AD2" s="41">
        <v>45529</v>
      </c>
      <c r="AE2" s="41">
        <v>45530</v>
      </c>
      <c r="AF2" s="41">
        <v>45531</v>
      </c>
      <c r="AG2" s="41">
        <v>45532</v>
      </c>
      <c r="AH2" s="41">
        <v>45533</v>
      </c>
      <c r="AI2" s="41">
        <v>45534</v>
      </c>
      <c r="AJ2" s="41">
        <v>45535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TOTAL'!C5:C545, "=BONOMO",'RESUMEN TOTAL'!L5:L545,"=APAGADO")</f>
        <v>22</v>
      </c>
      <c r="G3" s="52">
        <v>22</v>
      </c>
      <c r="H3" s="52">
        <v>0</v>
      </c>
      <c r="I3" s="52">
        <f>COUNTIFS('RESUMEN TOTAL'!C5:C545, "=BONOMO",'RESUMEN TOTAL'!O5:O545,"=APAGADO")</f>
        <v>37</v>
      </c>
      <c r="J3" s="52">
        <f>COUNTIFS('RESUMEN TOTAL'!C5:C703, "=BONOMO",'RESUMEN TOTAL'!P5:P703,"=APAGADO")</f>
        <v>41</v>
      </c>
      <c r="K3" s="52">
        <v>67</v>
      </c>
      <c r="L3" s="52">
        <f>COUNTIFS('RESUMEN TOTAL'!C5:C545, "=BONOMO",'RESUMEN TOTAL'!R5:R545,"=APAGADO")</f>
        <v>23</v>
      </c>
      <c r="M3" s="52">
        <f>COUNTIFS('RESUMEN TOTAL'!C5:C545, "=BONOMO",'RESUMEN TOTAL'!S5:S545,"=APAGADO")</f>
        <v>22</v>
      </c>
      <c r="N3" s="52">
        <v>20</v>
      </c>
      <c r="O3" s="52">
        <v>0</v>
      </c>
      <c r="P3" s="53">
        <v>0</v>
      </c>
      <c r="Q3" s="53">
        <v>20</v>
      </c>
      <c r="R3" s="53">
        <v>19</v>
      </c>
      <c r="S3" s="53">
        <f>COUNTIFS('RESUMEN TOTAL'!C5:C545, "=BONOMO",'RESUMEN TOTAL'!Y5:Y545,"=APAGADO")</f>
        <v>16</v>
      </c>
      <c r="T3" s="53">
        <f>COUNTIFS('RESUMEN TOTAL'!C5:C545, "=BONOMO",'RESUMEN TOTAL'!Z5:Z545,"=APAGADO")</f>
        <v>16</v>
      </c>
      <c r="U3" s="53">
        <v>0</v>
      </c>
      <c r="V3" s="53">
        <v>0</v>
      </c>
      <c r="W3" s="141">
        <v>0</v>
      </c>
      <c r="X3" s="53">
        <f>COUNTIFS('RESUMEN TOTAL'!C5:C545, "=BONOMO",'RESUMEN TOTAL'!AD5:AD545,"=APAGADO")</f>
        <v>15</v>
      </c>
      <c r="Y3" s="53">
        <f>COUNTIFS('RESUMEN TOTAL'!C5:C545, "=BONOMO",'RESUMEN TOTAL'!AE5:AE545,"=APAGADO")</f>
        <v>15</v>
      </c>
      <c r="Z3" s="53">
        <v>40</v>
      </c>
      <c r="AA3" s="53">
        <f>COUNTIFS('RESUMEN TOTAL'!C5:C545, "=BONOMO",'RESUMEN TOTAL'!AG5:AG545,"=APAGADO")</f>
        <v>47</v>
      </c>
      <c r="AB3" s="53">
        <f>COUNTIFS('RESUMEN TOTAL'!C5:C545, "=BONOMO",'RESUMEN TOTAL'!AH5:AH545,"=APAGADO")</f>
        <v>47</v>
      </c>
      <c r="AC3" s="53">
        <v>0</v>
      </c>
      <c r="AD3" s="53">
        <v>0</v>
      </c>
      <c r="AE3" s="53">
        <f>COUNTIFS('RESUMEN TOTAL'!C5:C545, "=BONOMO",'RESUMEN TOTAL'!AK5:AK545,"=APAGADO")</f>
        <v>19</v>
      </c>
      <c r="AF3" s="53">
        <f>COUNTIFS('RESUMEN TOTAL'!C5:C545, "=BONOMO",'RESUMEN TOTAL'!AL5:AL545,"=APAGADO")</f>
        <v>19</v>
      </c>
      <c r="AG3" s="53">
        <f>COUNTIFS('RESUMEN TOTAL'!C5:C545, "=BONOMO",'RESUMEN TOTAL'!AM5:AM545,"=APAGADO")</f>
        <v>0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  <c r="AJ3" s="53">
        <f>COUNTIFS('RESUMEN TOTAL'!D5:D545, "=BONOMO",'RESUMEN TOTAL'!AP5:AP545,"=APAGADO")</f>
        <v>0</v>
      </c>
    </row>
    <row r="4" spans="1:36" ht="16.5" thickTop="1" thickBot="1" x14ac:dyDescent="0.3">
      <c r="A4" s="56" t="s">
        <v>1143</v>
      </c>
      <c r="B4" s="47">
        <f>COUNTIFS('RESUMEN TOTAL'!C5:C544,"=COSEIDI")</f>
        <v>208</v>
      </c>
      <c r="D4" s="45"/>
      <c r="E4" s="43" t="s">
        <v>1154</v>
      </c>
      <c r="F4" s="58">
        <f t="shared" ref="F4:AG4" si="0">F3/BONOMOcam</f>
        <v>8.8709677419354843E-2</v>
      </c>
      <c r="G4" s="58">
        <v>0.09</v>
      </c>
      <c r="H4" s="58">
        <v>0</v>
      </c>
      <c r="I4" s="58">
        <f t="shared" si="0"/>
        <v>0.14919354838709678</v>
      </c>
      <c r="J4" s="58">
        <f t="shared" si="0"/>
        <v>0.16532258064516128</v>
      </c>
      <c r="K4" s="58">
        <v>0.27</v>
      </c>
      <c r="L4" s="58">
        <v>0.1</v>
      </c>
      <c r="M4" s="58">
        <f t="shared" ref="M4" si="1">M3/BONOMOcam</f>
        <v>8.8709677419354843E-2</v>
      </c>
      <c r="N4" s="58">
        <f t="shared" si="0"/>
        <v>8.0645161290322578E-2</v>
      </c>
      <c r="O4" s="58">
        <v>0</v>
      </c>
      <c r="P4" s="59">
        <v>0</v>
      </c>
      <c r="Q4" s="59">
        <v>0.08</v>
      </c>
      <c r="R4" s="59">
        <v>0.08</v>
      </c>
      <c r="S4" s="59">
        <f t="shared" si="0"/>
        <v>6.4516129032258063E-2</v>
      </c>
      <c r="T4" s="59">
        <v>0.08</v>
      </c>
      <c r="U4" s="59">
        <v>0</v>
      </c>
      <c r="V4" s="59">
        <v>0</v>
      </c>
      <c r="W4" s="59">
        <v>0</v>
      </c>
      <c r="X4" s="59">
        <f t="shared" si="0"/>
        <v>6.0483870967741937E-2</v>
      </c>
      <c r="Y4" s="59">
        <f t="shared" ref="Y4" si="2">Y3/BONOMOcam</f>
        <v>6.0483870967741937E-2</v>
      </c>
      <c r="Z4" s="59">
        <v>0.16</v>
      </c>
      <c r="AA4" s="59">
        <f t="shared" si="0"/>
        <v>0.18951612903225806</v>
      </c>
      <c r="AB4" s="59">
        <f t="shared" si="0"/>
        <v>0.18951612903225806</v>
      </c>
      <c r="AC4" s="59">
        <v>0</v>
      </c>
      <c r="AD4" s="59">
        <v>0</v>
      </c>
      <c r="AE4" s="59">
        <f t="shared" si="0"/>
        <v>7.6612903225806453E-2</v>
      </c>
      <c r="AF4" s="59">
        <f t="shared" si="0"/>
        <v>7.6612903225806453E-2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29</v>
      </c>
      <c r="G5" s="55">
        <v>22</v>
      </c>
      <c r="H5" s="55">
        <v>0</v>
      </c>
      <c r="I5" s="55">
        <v>0</v>
      </c>
      <c r="J5" s="55">
        <v>24</v>
      </c>
      <c r="K5" s="55">
        <v>21</v>
      </c>
      <c r="L5" s="55">
        <f>COUNTIFS('RESUMEN TOTAL'!C5:C531, "=COSEIDI",'RESUMEN TOTAL'!R5:R531,"=APAGADO")</f>
        <v>19</v>
      </c>
      <c r="M5" s="55">
        <f>COUNTIFS('RESUMEN TOTAL'!C5:C531, "=COSEIDI",'RESUMEN TOTAL'!S5:S531,"=APAGADO")</f>
        <v>24</v>
      </c>
      <c r="N5" s="55">
        <v>44</v>
      </c>
      <c r="O5" s="55">
        <v>0</v>
      </c>
      <c r="P5" s="55">
        <v>0</v>
      </c>
      <c r="Q5" s="55">
        <v>39</v>
      </c>
      <c r="R5" s="55">
        <v>29</v>
      </c>
      <c r="S5" s="55">
        <f>COUNTIFS('RESUMEN TOTAL'!C5:C531, "=COSEIDI",'RESUMEN TOTAL'!Y5:Y531,"=APAGADO")</f>
        <v>28</v>
      </c>
      <c r="T5" s="55">
        <v>29</v>
      </c>
      <c r="U5" s="55">
        <v>0</v>
      </c>
      <c r="V5" s="55">
        <v>0</v>
      </c>
      <c r="W5" s="55">
        <v>0</v>
      </c>
      <c r="X5" s="55">
        <f>COUNTIFS('RESUMEN TOTAL'!C5:C531, "=COSEIDI",'RESUMEN TOTAL'!AD5:AD531,"=APAGADO")</f>
        <v>27</v>
      </c>
      <c r="Y5" s="55">
        <f>COUNTIFS('RESUMEN TOTAL'!C5:C531, "=COSEIDI",'RESUMEN TOTAL'!AE5:AE531,"=APAGADO")</f>
        <v>24</v>
      </c>
      <c r="Z5" s="55">
        <v>54</v>
      </c>
      <c r="AA5" s="55">
        <f>COUNTIFS('RESUMEN TOTAL'!C5:C531, "=COSEIDI",'RESUMEN TOTAL'!AG5:AG531,"=APAGADO")</f>
        <v>23</v>
      </c>
      <c r="AB5" s="55">
        <v>27</v>
      </c>
      <c r="AC5" s="55">
        <v>0</v>
      </c>
      <c r="AD5" s="55">
        <v>0</v>
      </c>
      <c r="AE5" s="55">
        <v>25</v>
      </c>
      <c r="AF5" s="55">
        <f>COUNTIFS('RESUMEN TOTAL'!C5:C531, "=COSEIDI",'RESUMEN TOTAL'!AL5:AL531,"=APAGADO")</f>
        <v>17</v>
      </c>
      <c r="AG5" s="55">
        <f>COUNTIFS('RESUMEN TOTAL'!C5:C531, "=COSEIDI",'RESUMEN TOTAL'!AM5:AM531,"=APAGADO")</f>
        <v>0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  <c r="AJ5" s="55">
        <f>COUNTIFS('RESUMEN TOTAL'!D5:D531, "=COSEIDI",'RESUMEN TOTAL'!AP5:AP531,"=APAGADO")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0.13942307692307693</v>
      </c>
      <c r="G6" s="58">
        <v>0.09</v>
      </c>
      <c r="H6" s="58">
        <v>0</v>
      </c>
      <c r="I6" s="58">
        <v>0</v>
      </c>
      <c r="J6" s="58">
        <v>0.1</v>
      </c>
      <c r="K6" s="58">
        <v>0.09</v>
      </c>
      <c r="L6" s="58">
        <v>0.08</v>
      </c>
      <c r="M6" s="58">
        <f t="shared" ref="M6" si="6">M5/COSEIDIcam</f>
        <v>0.11538461538461539</v>
      </c>
      <c r="N6" s="58">
        <f t="shared" si="5"/>
        <v>0.21153846153846154</v>
      </c>
      <c r="O6" s="58">
        <v>0</v>
      </c>
      <c r="P6" s="58">
        <v>0</v>
      </c>
      <c r="Q6" s="58">
        <v>0.16</v>
      </c>
      <c r="R6" s="58">
        <v>0.12</v>
      </c>
      <c r="S6" s="58">
        <f t="shared" si="5"/>
        <v>0.13461538461538461</v>
      </c>
      <c r="T6" s="58">
        <v>0.12</v>
      </c>
      <c r="U6" s="58">
        <v>0</v>
      </c>
      <c r="V6" s="58">
        <v>0</v>
      </c>
      <c r="W6" s="58">
        <v>0</v>
      </c>
      <c r="X6" s="58">
        <f t="shared" si="5"/>
        <v>0.12980769230769232</v>
      </c>
      <c r="Y6" s="58">
        <f t="shared" ref="Y6" si="7">Y5/COSEIDIcam</f>
        <v>0.11538461538461539</v>
      </c>
      <c r="Z6" s="58">
        <f t="shared" si="5"/>
        <v>0.25961538461538464</v>
      </c>
      <c r="AA6" s="58">
        <f t="shared" si="5"/>
        <v>0.11057692307692307</v>
      </c>
      <c r="AB6" s="58">
        <f t="shared" si="5"/>
        <v>0.12980769230769232</v>
      </c>
      <c r="AC6" s="58">
        <v>0</v>
      </c>
      <c r="AD6" s="58">
        <v>0</v>
      </c>
      <c r="AE6" s="58">
        <f t="shared" si="5"/>
        <v>0.1201923076923077</v>
      </c>
      <c r="AF6" s="58">
        <f t="shared" si="5"/>
        <v>8.1730769230769232E-2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Q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15</v>
      </c>
      <c r="G2" s="18">
        <f>COUNTIFS(G4:G600, "=APAGADO",D4:D600,"=GFIJA")</f>
        <v>15</v>
      </c>
      <c r="H2" s="18">
        <f>COUNTIFS(H4:H600, "=APAGADO",D4:D600,"=GFIJA")</f>
        <v>14</v>
      </c>
      <c r="I2" s="18">
        <f>COUNTIFS(I4:I600, "=APAGADO",D4:D600,"=GFIJA")</f>
        <v>15</v>
      </c>
      <c r="J2" s="18">
        <f>COUNTIFS(J4:J600, "=APAGADO",D4:D600,"=GFIJA")</f>
        <v>15</v>
      </c>
      <c r="K2" s="18">
        <f>COUNTIFS(K4:K600, "=APAGADO",D4:D600,"=GFIJA")</f>
        <v>12</v>
      </c>
      <c r="L2" s="18">
        <f>COUNTIFS(L4:L600, "=APAGADO",D4:D600,"=GFIJA")</f>
        <v>12</v>
      </c>
      <c r="M2" s="18">
        <f>COUNTIFS(M4:M600, "=APAGADO",D4:D600,"=GFIJA")</f>
        <v>12</v>
      </c>
      <c r="N2" s="18">
        <f>COUNTIFS(N4:N600, "=APAGADO",D4:D600,"=GFIJA")</f>
        <v>12</v>
      </c>
      <c r="O2" s="18">
        <f>COUNTIFS(O4:O600, "=APAGADO",D4:D600,"=GFIJA")</f>
        <v>12</v>
      </c>
      <c r="P2" s="18">
        <f>COUNTIFS(P4:P600, "=APAGADO",D4:D600,"=GFIJA")</f>
        <v>12</v>
      </c>
      <c r="Q2" s="18">
        <f>COUNTIFS(Q4:Q600, "=APAGADO",D4:D600,"=GFIJA")</f>
        <v>11</v>
      </c>
      <c r="R2" s="18">
        <f>COUNTIFS(R4:R600, "=APAGADO",D4:D600,"=GFIJA")</f>
        <v>13</v>
      </c>
      <c r="S2" s="18">
        <f>COUNTIFS(S4:S600, "=APAGADO",D4:D600,"=GFIJA")</f>
        <v>13</v>
      </c>
      <c r="T2" s="18">
        <f>COUNTIFS(T4:T600, "=APAGADO",D4:D600,"=GFIJA")</f>
        <v>14</v>
      </c>
      <c r="U2" s="18">
        <f>COUNTIFS(U4:U600, "=APAGADO",D4:D600,"=GFIJA")</f>
        <v>14</v>
      </c>
      <c r="V2" s="18">
        <f>COUNTIFS(V4:V600, "=APAGADO",D4:D600,"=GFIJA")</f>
        <v>13</v>
      </c>
      <c r="W2" s="18">
        <f>COUNTIFS(W4:W600, "=APAGADO",D4:D600,"=GFIJA")</f>
        <v>13</v>
      </c>
      <c r="X2" s="18">
        <f>COUNTIFS(X4:X600, "=APAGADO",D4:D600,"=GFIJA")</f>
        <v>13</v>
      </c>
      <c r="Y2" s="18">
        <f>COUNTIFS(Y4:Y600, "=APAGADO",D4:D600,"=GFIJA")</f>
        <v>13</v>
      </c>
      <c r="Z2" s="18">
        <f>COUNTIFS(Z4:Z600, "=APAGADO",D4:D600,"=GFIJA")</f>
        <v>13</v>
      </c>
      <c r="AA2" s="18">
        <f>COUNTIFS(AA4:AA600, "=APAGADO",D4:D600,"=GFIJA")</f>
        <v>14</v>
      </c>
      <c r="AB2" s="18">
        <f>COUNTIFS(AB4:AB600, "=APAGADO",D4:D600,"=GFIJA")</f>
        <v>14</v>
      </c>
      <c r="AC2" s="18">
        <f>COUNTIFS(AC4:AC600, "=APAGADO",D4:D600,"=GFIJA")</f>
        <v>14</v>
      </c>
      <c r="AD2" s="18">
        <f>COUNTIFS(AD4:AD600, "=APAGADO",D4:D600,"=GFIJA")</f>
        <v>14</v>
      </c>
      <c r="AE2" s="18">
        <f>COUNTIFS(AE4:AE600, "=APAGADO",D4:D600,"=GFIJA")</f>
        <v>15</v>
      </c>
      <c r="AF2" s="18">
        <f>COUNTIFS(AF4:AF600, "=APAGADO",D4:D600,"=GFIJA")</f>
        <v>15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14</v>
      </c>
      <c r="G3" s="18">
        <f>COUNTIFS(G6:G602, "=APAGADO",D4:D600,"=INTERCOMUNICADOR")</f>
        <v>14</v>
      </c>
      <c r="H3" s="18">
        <f>COUNTIFS(H6:H602, "=APAGADO",D4:D600,"=INTERCOMUNICADOR")</f>
        <v>13</v>
      </c>
      <c r="I3" s="18">
        <f>COUNTIFS(I6:I602, "=APAGADO",D4:D600,"=INTERCOMUNICADOR")</f>
        <v>14</v>
      </c>
      <c r="J3" s="18">
        <f>COUNTIFS(J6:J602, "=APAGADO",D4:D600,"=INTERCOMUNICADOR")</f>
        <v>14</v>
      </c>
      <c r="K3" s="18">
        <f>COUNTIFS(K6:K602, "=APAGADO",D4:D600,"=INTERCOMUNICADOR")</f>
        <v>11</v>
      </c>
      <c r="L3" s="18">
        <f>COUNTIFS(L6:L602, "=APAGADO",D4:D600,"=INTERCOMUNICADOR")</f>
        <v>11</v>
      </c>
      <c r="M3" s="18">
        <f>COUNTIFS(M6:M602, "=APAGADO",D4:D600,"=INTERCOMUNICADOR")</f>
        <v>11</v>
      </c>
      <c r="N3" s="18">
        <f>COUNTIFS(N6:N602, "=APAGADO",D4:D600,"=INTERCOMUNICADOR")</f>
        <v>11</v>
      </c>
      <c r="O3" s="18">
        <f>COUNTIFS(O6:O602, "=APAGADO",D4:D600,"=INTERCOMUNICADOR")</f>
        <v>11</v>
      </c>
      <c r="P3" s="18">
        <f>COUNTIFS(P6:P602, "=APAGADO",D4:D600,"=INTERCOMUNICADOR")</f>
        <v>11</v>
      </c>
      <c r="Q3" s="18">
        <f>COUNTIFS(Q6:Q602, "=APAGADO",D4:D600,"=INTERCOMUNICADOR")</f>
        <v>12</v>
      </c>
      <c r="R3" s="18">
        <f>COUNTIFS(R6:R602, "=APAGADO",D4:D600,"=INTERCOMUNICADOR")</f>
        <v>12</v>
      </c>
      <c r="S3" s="18">
        <f>COUNTIFS(S6:S602, "=APAGADO",D4:D600,"=INTERCOMUNICADOR")</f>
        <v>12</v>
      </c>
      <c r="T3" s="18">
        <f>COUNTIFS(T6:T602, "=APAGADO",D4:D600,"=INTERCOMUNICADOR")</f>
        <v>11</v>
      </c>
      <c r="U3" s="18">
        <f>COUNTIFS(U6:U602, "=APAGADO",D4:D600,"=INTERCOMUNICADOR")</f>
        <v>11</v>
      </c>
      <c r="V3" s="18">
        <f>COUNTIFS(V6:V602, "=APAGADO",D4:D600,"=INTERCOMUNICADOR")</f>
        <v>12</v>
      </c>
      <c r="W3" s="18">
        <f>COUNTIFS(W6:W602, "=APAGADO",D4:D600,"=INTERCOMUNICADOR")</f>
        <v>12</v>
      </c>
      <c r="X3" s="18">
        <f>COUNTIFS(X6:X602, "=APAGADO",D4:D600,"=INTERCOMUNICADOR")</f>
        <v>12</v>
      </c>
      <c r="Y3" s="18">
        <f>COUNTIFS(Y6:Y602, "=APAGADO",D4:D600,"=INTERCOMUNICADOR")</f>
        <v>12</v>
      </c>
      <c r="Z3" s="18">
        <f>COUNTIFS(Z6:Z602, "=APAGADO",D4:D600,"=INTERCOMUNICADOR")</f>
        <v>12</v>
      </c>
      <c r="AA3" s="18">
        <f>COUNTIFS(AA6:AA602, "=APAGADO",D4:D600,"=INTERCOMUNICADOR")</f>
        <v>13</v>
      </c>
      <c r="AB3" s="18">
        <f>COUNTIFS(AB6:AB602, "=APAGADO",D4:D600,"=INTERCOMUNICADOR")</f>
        <v>13</v>
      </c>
      <c r="AC3" s="18">
        <f>COUNTIFS(AC6:AC602, "=APAGADO",D4:D600,"=INTERCOMUNICADOR")</f>
        <v>13</v>
      </c>
      <c r="AD3" s="18">
        <f>COUNTIFS(AD6:AD602, "=APAGADO",D4:D600,"=INTERCOMUNICADOR")</f>
        <v>13</v>
      </c>
      <c r="AE3" s="18">
        <f>COUNTIFS(AE6:AE602, "=APAGADO",D4:D600,"=INTERCOMUNICADOR")</f>
        <v>14</v>
      </c>
      <c r="AF3" s="18">
        <f>COUNTIFS(AF6:AF602, "=APAGADO",D4:D600,"=INTERCOMUNICADOR")</f>
        <v>14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45505</v>
      </c>
      <c r="G4" s="13">
        <f>'RESUMEN TOTAL'!M4</f>
        <v>45506</v>
      </c>
      <c r="H4" s="13">
        <f>'RESUMEN TOTAL'!N4</f>
        <v>45507</v>
      </c>
      <c r="I4" s="13">
        <f>'RESUMEN TOTAL'!O4</f>
        <v>45508</v>
      </c>
      <c r="J4" s="13">
        <f>'RESUMEN TOTAL'!P4</f>
        <v>45509</v>
      </c>
      <c r="K4" s="13">
        <f>'RESUMEN TOTAL'!Q4</f>
        <v>45510</v>
      </c>
      <c r="L4" s="13">
        <f>'RESUMEN TOTAL'!R4</f>
        <v>45511</v>
      </c>
      <c r="M4" s="13">
        <f>'RESUMEN TOTAL'!S4</f>
        <v>45512</v>
      </c>
      <c r="N4" s="13">
        <f>'RESUMEN TOTAL'!T4</f>
        <v>45513</v>
      </c>
      <c r="O4" s="13">
        <f>'RESUMEN TOTAL'!U4</f>
        <v>45514</v>
      </c>
      <c r="P4" s="13">
        <f>'RESUMEN TOTAL'!V4</f>
        <v>45515</v>
      </c>
      <c r="Q4" s="13">
        <f>'RESUMEN TOTAL'!W4</f>
        <v>45516</v>
      </c>
      <c r="R4" s="13">
        <f>'RESUMEN TOTAL'!X4</f>
        <v>45517</v>
      </c>
      <c r="S4" s="13">
        <f>'RESUMEN TOTAL'!Y4</f>
        <v>45518</v>
      </c>
      <c r="T4" s="13">
        <f>'RESUMEN TOTAL'!Z4</f>
        <v>45519</v>
      </c>
      <c r="U4" s="13">
        <f>'RESUMEN TOTAL'!AA4</f>
        <v>45520</v>
      </c>
      <c r="V4" s="13">
        <f>'RESUMEN TOTAL'!AB4</f>
        <v>45521</v>
      </c>
      <c r="W4" s="13">
        <f>'RESUMEN TOTAL'!AC4</f>
        <v>45522</v>
      </c>
      <c r="X4" s="13">
        <f>'RESUMEN TOTAL'!AD4</f>
        <v>45523</v>
      </c>
      <c r="Y4" s="13">
        <f>'RESUMEN TOTAL'!AE4</f>
        <v>45524</v>
      </c>
      <c r="Z4" s="13">
        <f>'RESUMEN TOTAL'!AF4</f>
        <v>45525</v>
      </c>
      <c r="AA4" s="13">
        <f>'RESUMEN TOTAL'!AG4</f>
        <v>45526</v>
      </c>
      <c r="AB4" s="13">
        <f>'RESUMEN TOTAL'!AH4</f>
        <v>45527</v>
      </c>
      <c r="AC4" s="13">
        <f>'RESUMEN TOTAL'!AI4</f>
        <v>45528</v>
      </c>
      <c r="AD4" s="13">
        <f>'RESUMEN TOTAL'!AJ4</f>
        <v>45529</v>
      </c>
      <c r="AE4" s="13">
        <f>'RESUMEN TOTAL'!AK4</f>
        <v>45530</v>
      </c>
      <c r="AF4" s="13">
        <f>'RESUMEN TOTAL'!AL4</f>
        <v>45531</v>
      </c>
      <c r="AG4" s="13">
        <f>'RESUMEN TOTAL'!AM4</f>
        <v>45532</v>
      </c>
      <c r="AH4" s="13">
        <f>'RESUMEN TOTAL'!AN4</f>
        <v>45533</v>
      </c>
      <c r="AI4" s="13">
        <f>'RESUMEN TOTAL'!AO4</f>
        <v>45534</v>
      </c>
      <c r="AJ4" s="13">
        <f>'RESUMEN TOTAL'!AP4</f>
        <v>45535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 t="str">
        <f>'RESUMEN TOTAL'!Q5</f>
        <v>APAGADO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 t="str">
        <f>'RESUMEN TOTAL'!Q6</f>
        <v>APAGADO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 t="str">
        <f>'RESUMEN TOTAL'!Q7</f>
        <v>APAGADO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 t="str">
        <f>'RESUMEN TOTAL'!AF7</f>
        <v>APAGADO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 t="str">
        <f>'RESUMEN TOTAL'!Q8</f>
        <v>APAGADO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 t="str">
        <f>'RESUMEN TOTAL'!AF8</f>
        <v>APAGADO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 t="str">
        <f>'RESUMEN TOTAL'!Q10</f>
        <v>APAGADO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 t="str">
        <f>'RESUMEN TOTAL'!AF10</f>
        <v>APAGADO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 t="str">
        <f>'RESUMEN TOTAL'!Q12</f>
        <v>APAGADO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 t="str">
        <f>'RESUMEN TOTAL'!Q13</f>
        <v>APAGADO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 t="str">
        <f>'RESUMEN TOTAL'!AF13</f>
        <v>APAGADO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 t="str">
        <f>'RESUMEN TOTAL'!AF14</f>
        <v>APAGADO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 t="str">
        <f>'RESUMEN TOTAL'!AG15</f>
        <v>APAGADO</v>
      </c>
      <c r="AB15" s="86" t="str">
        <f>'RESUMEN TOTAL'!AH15</f>
        <v>APAGADO</v>
      </c>
      <c r="AC15" s="86" t="str">
        <f>'RESUMEN TOTAL'!AI15</f>
        <v>APAGADO</v>
      </c>
      <c r="AD15" s="86" t="str">
        <f>'RESUMEN TOTAL'!AJ15</f>
        <v>APAGADO</v>
      </c>
      <c r="AE15" s="86" t="str">
        <f>'RESUMEN TOTAL'!AK15</f>
        <v>APAGADO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 t="str">
        <f>'RESUMEN TOTAL'!AF18</f>
        <v>APAGADO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 t="str">
        <f>'RESUMEN TOTAL'!AF19</f>
        <v>APAGADO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 t="str">
        <f>'RESUMEN TOTAL'!AF20</f>
        <v>APAGADO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 t="str">
        <f>'RESUMEN TOTAL'!AF21</f>
        <v>APAGADO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 t="str">
        <f>'RESUMEN TOTAL'!AF22</f>
        <v>APAGADO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 t="str">
        <f>'RESUMEN TOTAL'!AF23</f>
        <v>APAGADO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 t="str">
        <f>'RESUMEN TOTAL'!AK24</f>
        <v>APAGADO</v>
      </c>
      <c r="AF24" s="86" t="str">
        <f>'RESUMEN TOTAL'!AL24</f>
        <v>APAGADO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 t="str">
        <f>'RESUMEN TOTAL'!AF25</f>
        <v>APAGADO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 t="str">
        <f>'RESUMEN TOTAL'!T29</f>
        <v>APAGADO</v>
      </c>
      <c r="O29" s="86" t="str">
        <f>'RESUMEN TOTAL'!U29</f>
        <v>APAGADO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 t="str">
        <f>'RESUMEN TOTAL'!AA29</f>
        <v>APAGADO</v>
      </c>
      <c r="V29" s="86" t="str">
        <f>'RESUMEN TOTAL'!AB29</f>
        <v>APAGADO</v>
      </c>
      <c r="W29" s="86" t="str">
        <f>'RESUMEN TOTAL'!AC29</f>
        <v>APAGADO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 t="str">
        <f>'RESUMEN TOTAL'!AI29</f>
        <v>APAGADO</v>
      </c>
      <c r="AD29" s="86" t="str">
        <f>'RESUMEN TOTAL'!AJ29</f>
        <v>APAGADO</v>
      </c>
      <c r="AE29" s="86" t="str">
        <f>'RESUMEN TOTAL'!AK29</f>
        <v>APAGADO</v>
      </c>
      <c r="AF29" s="86" t="str">
        <f>'RESUMEN TOTAL'!AL29</f>
        <v>APAGADO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 t="str">
        <f>'RESUMEN TOTAL'!AJ30</f>
        <v>APAGADO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 t="str">
        <f>'RESUMEN TOTAL'!AF48</f>
        <v>APAGADO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 t="str">
        <f>'RESUMEN TOTAL'!AF58</f>
        <v>APAGADO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 t="str">
        <f>'RESUMEN TOTAL'!AF59</f>
        <v>APAGADO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 t="str">
        <f>'RESUMEN TOTAL'!AF60</f>
        <v>APAGADO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 t="str">
        <f>'RESUMEN TOTAL'!AF61</f>
        <v>APAGADO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 t="str">
        <f>'RESUMEN TOTAL'!U62</f>
        <v>APAGADO</v>
      </c>
      <c r="P62" s="86">
        <f>'RESUMEN TOTAL'!V62</f>
        <v>0</v>
      </c>
      <c r="Q62" s="86" t="str">
        <f>'RESUMEN TOTAL'!W62</f>
        <v>APAGADO</v>
      </c>
      <c r="R62" s="86" t="str">
        <f>'RESUMEN TOTAL'!X62</f>
        <v>APAGADO</v>
      </c>
      <c r="S62" s="86" t="str">
        <f>'RESUMEN TOTAL'!Y62</f>
        <v>APAGADO</v>
      </c>
      <c r="T62" s="86" t="str">
        <f>'RESUMEN TOTAL'!Z62</f>
        <v>APAGADO</v>
      </c>
      <c r="U62" s="86" t="str">
        <f>'RESUMEN TOTAL'!AA62</f>
        <v>APAGADO</v>
      </c>
      <c r="V62" s="86" t="str">
        <f>'RESUMEN TOTAL'!AB62</f>
        <v>APAGADO</v>
      </c>
      <c r="W62" s="86" t="str">
        <f>'RESUMEN TOTAL'!AC62</f>
        <v>APAGADO</v>
      </c>
      <c r="X62" s="86" t="str">
        <f>'RESUMEN TOTAL'!AD62</f>
        <v>APAGADO</v>
      </c>
      <c r="Y62" s="86" t="str">
        <f>'RESUMEN TOTAL'!AE62</f>
        <v>APAGADO</v>
      </c>
      <c r="Z62" s="86" t="str">
        <f>'RESUMEN TOTAL'!AF62</f>
        <v>APAGADO</v>
      </c>
      <c r="AA62" s="86">
        <f>'RESUMEN TOTAL'!AG62</f>
        <v>0</v>
      </c>
      <c r="AB62" s="86" t="str">
        <f>'RESUMEN TOTAL'!AH62</f>
        <v>APAGADO</v>
      </c>
      <c r="AC62" s="86" t="str">
        <f>'RESUMEN TOTAL'!AI62</f>
        <v>APAGADO</v>
      </c>
      <c r="AD62" s="86" t="str">
        <f>'RESUMEN TOTAL'!AJ62</f>
        <v>APAGADO</v>
      </c>
      <c r="AE62" s="86" t="str">
        <f>'RESUMEN TOTAL'!AK62</f>
        <v>APAGADO</v>
      </c>
      <c r="AF62" s="86" t="str">
        <f>'RESUMEN TOTAL'!AL62</f>
        <v>APAGADO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 t="str">
        <f>'RESUMEN TOTAL'!Q68</f>
        <v>APAGADO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 t="str">
        <f>'RESUMEN TOTAL'!Q78</f>
        <v>APAGADO</v>
      </c>
      <c r="L78" s="86">
        <f>'RESUMEN TOTAL'!R78</f>
        <v>0</v>
      </c>
      <c r="M78" s="86" t="str">
        <f>'RESUMEN TOTAL'!S78</f>
        <v>APAGADO</v>
      </c>
      <c r="N78" s="86" t="str">
        <f>'RESUMEN TOTAL'!T78</f>
        <v>APAGADO</v>
      </c>
      <c r="O78" s="86" t="str">
        <f>'RESUMEN TOTAL'!U78</f>
        <v>APAGADO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 t="str">
        <f>'RESUMEN TOTAL'!Y78</f>
        <v>APAGADO</v>
      </c>
      <c r="T78" s="86" t="str">
        <f>'RESUMEN TOTAL'!Z78</f>
        <v>APAGADO</v>
      </c>
      <c r="U78" s="86" t="str">
        <f>'RESUMEN TOTAL'!AA78</f>
        <v>APAGADO</v>
      </c>
      <c r="V78" s="86" t="str">
        <f>'RESUMEN TOTAL'!AB78</f>
        <v>APAGADO</v>
      </c>
      <c r="W78" s="86" t="str">
        <f>'RESUMEN TOTAL'!AC78</f>
        <v>APAGADO</v>
      </c>
      <c r="X78" s="86" t="str">
        <f>'RESUMEN TOTAL'!AD78</f>
        <v>APAGADO</v>
      </c>
      <c r="Y78" s="86" t="str">
        <f>'RESUMEN TOTAL'!AE78</f>
        <v>APAGADO</v>
      </c>
      <c r="Z78" s="86" t="str">
        <f>'RESUMEN TOTAL'!AF78</f>
        <v>APAGADO</v>
      </c>
      <c r="AA78" s="86" t="str">
        <f>'RESUMEN TOTAL'!AG78</f>
        <v>APAGADO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 t="str">
        <f>'RESUMEN TOTAL'!U85</f>
        <v>APAGADO</v>
      </c>
      <c r="P85" s="86">
        <f>'RESUMEN TOTAL'!V85</f>
        <v>0</v>
      </c>
      <c r="Q85" s="86" t="str">
        <f>'RESUMEN TOTAL'!W85</f>
        <v>APAGADO</v>
      </c>
      <c r="R85" s="86" t="str">
        <f>'RESUMEN TOTAL'!X85</f>
        <v>APAGADO</v>
      </c>
      <c r="S85" s="86" t="str">
        <f>'RESUMEN TOTAL'!Y85</f>
        <v>APAGADO</v>
      </c>
      <c r="T85" s="86" t="str">
        <f>'RESUMEN TOTAL'!Z85</f>
        <v>APAGADO</v>
      </c>
      <c r="U85" s="86" t="str">
        <f>'RESUMEN TOTAL'!AA85</f>
        <v>APAGADO</v>
      </c>
      <c r="V85" s="86" t="str">
        <f>'RESUMEN TOTAL'!AB85</f>
        <v>APAGADO</v>
      </c>
      <c r="W85" s="86" t="str">
        <f>'RESUMEN TOTAL'!AC85</f>
        <v>APAGADO</v>
      </c>
      <c r="X85" s="86" t="str">
        <f>'RESUMEN TOTAL'!AD85</f>
        <v>APAGADO</v>
      </c>
      <c r="Y85" s="86" t="str">
        <f>'RESUMEN TOTAL'!AE85</f>
        <v>APAGADO</v>
      </c>
      <c r="Z85" s="86" t="str">
        <f>'RESUMEN TOTAL'!AF85</f>
        <v>APAGADO</v>
      </c>
      <c r="AA85" s="86" t="str">
        <f>'RESUMEN TOTAL'!AG85</f>
        <v>APAGADO</v>
      </c>
      <c r="AB85" s="86" t="str">
        <f>'RESUMEN TOTAL'!AH85</f>
        <v>APAGADO</v>
      </c>
      <c r="AC85" s="86" t="str">
        <f>'RESUMEN TOTAL'!AI85</f>
        <v>APAGADO</v>
      </c>
      <c r="AD85" s="86" t="str">
        <f>'RESUMEN TOTAL'!AJ85</f>
        <v>APAGADO</v>
      </c>
      <c r="AE85" s="86" t="str">
        <f>'RESUMEN TOTAL'!AK85</f>
        <v>APAGADO</v>
      </c>
      <c r="AF85" s="86" t="str">
        <f>'RESUMEN TOTAL'!AL85</f>
        <v>APAGADO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 t="str">
        <f>'RESUMEN TOTAL'!AF86</f>
        <v>APAGADO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 t="str">
        <f>'RESUMEN TOTAL'!L90</f>
        <v>APAGADO</v>
      </c>
      <c r="G90" s="86" t="str">
        <f>'RESUMEN TOTAL'!M90</f>
        <v>APAGADO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 t="str">
        <f>'RESUMEN TOTAL'!AK90</f>
        <v>APAGADO</v>
      </c>
      <c r="AF90" s="86" t="str">
        <f>'RESUMEN TOTAL'!AL90</f>
        <v>APAGADO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 t="str">
        <f>'RESUMEN TOTAL'!L91</f>
        <v>APAGADO</v>
      </c>
      <c r="G91" s="86" t="str">
        <f>'RESUMEN TOTAL'!M91</f>
        <v>APAGADO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 t="str">
        <f>'RESUMEN TOTAL'!AL91</f>
        <v>APAGADO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 t="str">
        <f>'RESUMEN TOTAL'!N92</f>
        <v>APAGADO</v>
      </c>
      <c r="I92" s="86" t="str">
        <f>'RESUMEN TOTAL'!O92</f>
        <v>APAGADO</v>
      </c>
      <c r="J92" s="86" t="str">
        <f>'RESUMEN TOTAL'!P92</f>
        <v>APAGADO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 t="str">
        <f>'RESUMEN TOTAL'!N93</f>
        <v>APAGADO</v>
      </c>
      <c r="I93" s="86" t="str">
        <f>'RESUMEN TOTAL'!O93</f>
        <v>APAGADO</v>
      </c>
      <c r="J93" s="86" t="str">
        <f>'RESUMEN TOTAL'!P93</f>
        <v>APAGADO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 t="str">
        <f>'RESUMEN TOTAL'!N94</f>
        <v>APAGADO</v>
      </c>
      <c r="I94" s="86" t="str">
        <f>'RESUMEN TOTAL'!O94</f>
        <v>APAGADO</v>
      </c>
      <c r="J94" s="86" t="str">
        <f>'RESUMEN TOTAL'!P94</f>
        <v>APAGADO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 t="str">
        <f>'RESUMEN TOTAL'!N95</f>
        <v>APAGADO</v>
      </c>
      <c r="I95" s="86" t="str">
        <f>'RESUMEN TOTAL'!O95</f>
        <v>APAGADO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 t="str">
        <f>'RESUMEN TOTAL'!N97</f>
        <v>APAGADO</v>
      </c>
      <c r="I97" s="86" t="str">
        <f>'RESUMEN TOTAL'!O97</f>
        <v>APAGADO</v>
      </c>
      <c r="J97" s="86" t="str">
        <f>'RESUMEN TOTAL'!P97</f>
        <v>APAGADO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 t="str">
        <f>'RESUMEN TOTAL'!AF102</f>
        <v>APAGADO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 t="str">
        <f>'RESUMEN TOTAL'!AF103</f>
        <v>APAGADO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 t="str">
        <f>'RESUMEN TOTAL'!AG105</f>
        <v>APAGADO</v>
      </c>
      <c r="AB105" s="86">
        <f>'RESUMEN TOTAL'!AH105</f>
        <v>0</v>
      </c>
      <c r="AC105" s="86">
        <f>'RESUMEN TOTAL'!AI105</f>
        <v>0</v>
      </c>
      <c r="AD105" s="86" t="str">
        <f>'RESUMEN TOTAL'!AJ105</f>
        <v>APAGADO</v>
      </c>
      <c r="AE105" s="86" t="str">
        <f>'RESUMEN TOTAL'!AK105</f>
        <v>APAGADO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 t="str">
        <f>'RESUMEN TOTAL'!T106</f>
        <v>APAGADO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 t="str">
        <f>'RESUMEN TOTAL'!X107</f>
        <v>APAGADO</v>
      </c>
      <c r="S107" s="86" t="str">
        <f>'RESUMEN TOTAL'!Y107</f>
        <v>APAGADO</v>
      </c>
      <c r="T107" s="86" t="str">
        <f>'RESUMEN TOTAL'!Z107</f>
        <v>APAGADO</v>
      </c>
      <c r="U107" s="86" t="str">
        <f>'RESUMEN TOTAL'!AA107</f>
        <v>APAGADO</v>
      </c>
      <c r="V107" s="86" t="str">
        <f>'RESUMEN TOTAL'!AB107</f>
        <v>APAGADO</v>
      </c>
      <c r="W107" s="86" t="str">
        <f>'RESUMEN TOTAL'!AC107</f>
        <v>APAGADO</v>
      </c>
      <c r="X107" s="86" t="str">
        <f>'RESUMEN TOTAL'!AD107</f>
        <v>APAGADO</v>
      </c>
      <c r="Y107" s="86" t="str">
        <f>'RESUMEN TOTAL'!AE107</f>
        <v>APAGADO</v>
      </c>
      <c r="Z107" s="86" t="str">
        <f>'RESUMEN TOTAL'!AF107</f>
        <v>APAGADO</v>
      </c>
      <c r="AA107" s="86" t="str">
        <f>'RESUMEN TOTAL'!AG107</f>
        <v>APAGADO</v>
      </c>
      <c r="AB107" s="86" t="str">
        <f>'RESUMEN TOTAL'!AH107</f>
        <v>APAGADO</v>
      </c>
      <c r="AC107" s="86" t="str">
        <f>'RESUMEN TOTAL'!AI107</f>
        <v>APAGADO</v>
      </c>
      <c r="AD107" s="86" t="str">
        <f>'RESUMEN TOTAL'!AJ107</f>
        <v>APAGADO</v>
      </c>
      <c r="AE107" s="86" t="str">
        <f>'RESUMEN TOTAL'!AK107</f>
        <v>APAGADO</v>
      </c>
      <c r="AF107" s="86" t="str">
        <f>'RESUMEN TOTAL'!AL107</f>
        <v>APAGADO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>
        <f>'RESUMEN TOTAL'!R112</f>
        <v>0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 t="str">
        <f>'RESUMEN TOTAL'!AK117</f>
        <v>APAGADO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 t="str">
        <f>'RESUMEN TOTAL'!N118</f>
        <v>APAGADO</v>
      </c>
      <c r="I117" s="86" t="str">
        <f>'RESUMEN TOTAL'!O118</f>
        <v>APAGADO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 t="str">
        <f>'RESUMEN TOTAL'!AG119</f>
        <v>APAGADO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 t="str">
        <f>'RESUMEN TOTAL'!AH130</f>
        <v>APAGADO</v>
      </c>
      <c r="AC127" s="86" t="str">
        <f>'RESUMEN TOTAL'!AI130</f>
        <v>APAGADO</v>
      </c>
      <c r="AD127" s="86" t="str">
        <f>'RESUMEN TOTAL'!AJ130</f>
        <v>APAGADO</v>
      </c>
      <c r="AE127" s="86" t="str">
        <f>'RESUMEN TOTAL'!AK130</f>
        <v>APAGADO</v>
      </c>
      <c r="AF127" s="86" t="str">
        <f>'RESUMEN TOTAL'!AL130</f>
        <v>APAGADO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 t="str">
        <f>'RESUMEN TOTAL'!M135</f>
        <v>APAGADO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 t="str">
        <f>'RESUMEN TOTAL'!M136</f>
        <v>APAGADO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 t="str">
        <f>'RESUMEN TOTAL'!M137</f>
        <v>APAGADO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 t="str">
        <f>'RESUMEN TOTAL'!X137</f>
        <v>APAGADO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 t="str">
        <f>'RESUMEN TOTAL'!T139</f>
        <v>APAGADO</v>
      </c>
      <c r="O136" s="86">
        <f>'RESUMEN TOTAL'!U139</f>
        <v>0</v>
      </c>
      <c r="P136" s="86" t="str">
        <f>'RESUMEN TOTAL'!V139</f>
        <v>APAGADO</v>
      </c>
      <c r="Q136" s="86" t="str">
        <f>'RESUMEN TOTAL'!W139</f>
        <v>APAGADO</v>
      </c>
      <c r="R136" s="86" t="str">
        <f>'RESUMEN TOTAL'!X139</f>
        <v>APAGADO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 t="str">
        <f>'RESUMEN TOTAL'!U141</f>
        <v>APAGADO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 t="str">
        <f>'RESUMEN TOTAL'!N142</f>
        <v>APAGADO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 t="str">
        <f>'RESUMEN TOTAL'!N143</f>
        <v>APAGADO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 t="str">
        <f>'RESUMEN TOTAL'!L146</f>
        <v>APAGADO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 t="str">
        <f>'RESUMEN TOTAL'!L147</f>
        <v>APAGADO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 t="str">
        <f>'RESUMEN TOTAL'!AC151</f>
        <v>APAGADO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 t="str">
        <f>'RESUMEN TOTAL'!AL160</f>
        <v>APAGADO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 t="str">
        <f>'RESUMEN TOTAL'!AF168</f>
        <v>APAGADO</v>
      </c>
      <c r="AA165" s="86" t="str">
        <f>'RESUMEN TOTAL'!AG168</f>
        <v>APAGADO</v>
      </c>
      <c r="AB165" s="86" t="str">
        <f>'RESUMEN TOTAL'!AH168</f>
        <v>APAGADO</v>
      </c>
      <c r="AC165" s="86" t="str">
        <f>'RESUMEN TOTAL'!AI168</f>
        <v>APAGADO</v>
      </c>
      <c r="AD165" s="86" t="str">
        <f>'RESUMEN TOTAL'!AJ168</f>
        <v>APAGADO</v>
      </c>
      <c r="AE165" s="86" t="str">
        <f>'RESUMEN TOTAL'!AK168</f>
        <v>APAGADO</v>
      </c>
      <c r="AF165" s="86" t="str">
        <f>'RESUMEN TOTAL'!AL168</f>
        <v>APAGADO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 t="str">
        <f>'RESUMEN TOTAL'!Y171</f>
        <v>APAGADO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 t="str">
        <f>'RESUMEN TOTAL'!AH171</f>
        <v>APAGADO</v>
      </c>
      <c r="AC168" s="86" t="str">
        <f>'RESUMEN TOTAL'!AI171</f>
        <v>APAGADO</v>
      </c>
      <c r="AD168" s="86" t="str">
        <f>'RESUMEN TOTAL'!AJ171</f>
        <v>APAGADO</v>
      </c>
      <c r="AE168" s="86" t="str">
        <f>'RESUMEN TOTAL'!AK171</f>
        <v>APAGADO</v>
      </c>
      <c r="AF168" s="86" t="str">
        <f>'RESUMEN TOTAL'!AL171</f>
        <v>APAGADO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 t="str">
        <f>'RESUMEN TOTAL'!AA172</f>
        <v>APAGADO</v>
      </c>
      <c r="V169" s="86" t="str">
        <f>'RESUMEN TOTAL'!AB172</f>
        <v>APAGADO</v>
      </c>
      <c r="W169" s="86" t="str">
        <f>'RESUMEN TOTAL'!AC172</f>
        <v>APAGADO</v>
      </c>
      <c r="X169" s="86" t="str">
        <f>'RESUMEN TOTAL'!AD172</f>
        <v>APAGADO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 t="str">
        <f>'RESUMEN TOTAL'!AK172</f>
        <v>APAGADO</v>
      </c>
      <c r="AF169" s="86" t="str">
        <f>'RESUMEN TOTAL'!AL172</f>
        <v>APAGADO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 t="str">
        <f>'RESUMEN TOTAL'!AA173</f>
        <v>APAGADO</v>
      </c>
      <c r="V170" s="86" t="str">
        <f>'RESUMEN TOTAL'!AB173</f>
        <v>APAGADO</v>
      </c>
      <c r="W170" s="86" t="str">
        <f>'RESUMEN TOTAL'!AC173</f>
        <v>APAGADO</v>
      </c>
      <c r="X170" s="86" t="str">
        <f>'RESUMEN TOTAL'!AD173</f>
        <v>APAGADO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 t="str">
        <f>'RESUMEN TOTAL'!AK173</f>
        <v>APAGADO</v>
      </c>
      <c r="AF170" s="86" t="str">
        <f>'RESUMEN TOTAL'!AL173</f>
        <v>APAGADO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 t="str">
        <f>'RESUMEN TOTAL'!AE179</f>
        <v>APAGADO</v>
      </c>
      <c r="Z175" s="86" t="str">
        <f>'RESUMEN TOTAL'!AF179</f>
        <v>APAGADO</v>
      </c>
      <c r="AA175" s="86" t="str">
        <f>'RESUMEN TOTAL'!AG179</f>
        <v>APAGADO</v>
      </c>
      <c r="AB175" s="86" t="str">
        <f>'RESUMEN TOTAL'!AH179</f>
        <v>APAGADO</v>
      </c>
      <c r="AC175" s="86" t="str">
        <f>'RESUMEN TOTAL'!AI179</f>
        <v>APAGADO</v>
      </c>
      <c r="AD175" s="86" t="str">
        <f>'RESUMEN TOTAL'!AJ179</f>
        <v>APAGADO</v>
      </c>
      <c r="AE175" s="86" t="str">
        <f>'RESUMEN TOTAL'!AK179</f>
        <v>APAGADO</v>
      </c>
      <c r="AF175" s="86" t="str">
        <f>'RESUMEN TOTAL'!AL179</f>
        <v>APAGADO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 t="str">
        <f>'RESUMEN TOTAL'!AE180</f>
        <v>APAGADO</v>
      </c>
      <c r="Z176" s="86" t="str">
        <f>'RESUMEN TOTAL'!AF180</f>
        <v>APAGADO</v>
      </c>
      <c r="AA176" s="86" t="str">
        <f>'RESUMEN TOTAL'!AG180</f>
        <v>APAGADO</v>
      </c>
      <c r="AB176" s="86" t="str">
        <f>'RESUMEN TOTAL'!AH180</f>
        <v>APAGADO</v>
      </c>
      <c r="AC176" s="86" t="str">
        <f>'RESUMEN TOTAL'!AI180</f>
        <v>APAGADO</v>
      </c>
      <c r="AD176" s="86" t="str">
        <f>'RESUMEN TOTAL'!AJ180</f>
        <v>APAGADO</v>
      </c>
      <c r="AE176" s="86" t="str">
        <f>'RESUMEN TOTAL'!AK180</f>
        <v>APAGADO</v>
      </c>
      <c r="AF176" s="86" t="str">
        <f>'RESUMEN TOTAL'!AL180</f>
        <v>APAGADO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 t="str">
        <f>'RESUMEN TOTAL'!AE181</f>
        <v>APAGADO</v>
      </c>
      <c r="Z177" s="86" t="str">
        <f>'RESUMEN TOTAL'!AF181</f>
        <v>APAGADO</v>
      </c>
      <c r="AA177" s="86" t="str">
        <f>'RESUMEN TOTAL'!AG181</f>
        <v>APAGADO</v>
      </c>
      <c r="AB177" s="86" t="str">
        <f>'RESUMEN TOTAL'!AH181</f>
        <v>APAGADO</v>
      </c>
      <c r="AC177" s="86" t="str">
        <f>'RESUMEN TOTAL'!AI181</f>
        <v>APAGADO</v>
      </c>
      <c r="AD177" s="86" t="str">
        <f>'RESUMEN TOTAL'!AJ181</f>
        <v>APAGADO</v>
      </c>
      <c r="AE177" s="86" t="str">
        <f>'RESUMEN TOTAL'!AK181</f>
        <v>APAGADO</v>
      </c>
      <c r="AF177" s="86" t="str">
        <f>'RESUMEN TOTAL'!AL181</f>
        <v>APAGADO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 t="str">
        <f>'RESUMEN TOTAL'!Q182</f>
        <v>APAGADO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 t="str">
        <f>'RESUMEN TOTAL'!O183</f>
        <v>APAGADO</v>
      </c>
      <c r="J179" s="86" t="str">
        <f>'RESUMEN TOTAL'!P183</f>
        <v>APAGADO</v>
      </c>
      <c r="K179" s="86" t="str">
        <f>'RESUMEN TOTAL'!Q183</f>
        <v>APAGADO</v>
      </c>
      <c r="L179" s="86">
        <f>'RESUMEN TOTAL'!R183</f>
        <v>0</v>
      </c>
      <c r="M179" s="86">
        <f>'RESUMEN TOTAL'!S183</f>
        <v>0</v>
      </c>
      <c r="N179" s="86" t="str">
        <f>'RESUMEN TOTAL'!T183</f>
        <v>APAGADO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 t="str">
        <f>'RESUMEN TOTAL'!Q184</f>
        <v>APAGADO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 t="str">
        <f>'RESUMEN TOTAL'!X185</f>
        <v>APAGADO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 t="str">
        <f>'RESUMEN TOTAL'!X186</f>
        <v>APAGADO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 t="str">
        <f>'RESUMEN TOTAL'!Q187</f>
        <v>APAGADO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 t="str">
        <f>'RESUMEN TOTAL'!Q190</f>
        <v>APAGADO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 t="str">
        <f>'RESUMEN TOTAL'!Q191</f>
        <v>APAGADO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 t="str">
        <f>'RESUMEN TOTAL'!O192</f>
        <v>APAGADO</v>
      </c>
      <c r="J188" s="86" t="str">
        <f>'RESUMEN TOTAL'!P192</f>
        <v>APAGADO</v>
      </c>
      <c r="K188" s="86" t="str">
        <f>'RESUMEN TOTAL'!Q192</f>
        <v>APAGADO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 t="str">
        <f>'RESUMEN TOTAL'!O193</f>
        <v>APAGADO</v>
      </c>
      <c r="J189" s="86" t="str">
        <f>'RESUMEN TOTAL'!P193</f>
        <v>APAGADO</v>
      </c>
      <c r="K189" s="86" t="str">
        <f>'RESUMEN TOTAL'!Q193</f>
        <v>APAGADO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 t="str">
        <f>'RESUMEN TOTAL'!Q194</f>
        <v>APAGADO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 t="str">
        <f>'RESUMEN TOTAL'!O196</f>
        <v>APAGADO</v>
      </c>
      <c r="J192" s="86" t="str">
        <f>'RESUMEN TOTAL'!P196</f>
        <v>APAGADO</v>
      </c>
      <c r="K192" s="86" t="str">
        <f>'RESUMEN TOTAL'!Q196</f>
        <v>APAGADO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 t="str">
        <f>'RESUMEN TOTAL'!AC198</f>
        <v>APAGADO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 t="str">
        <f>'RESUMEN TOTAL'!AH199</f>
        <v>APAGADO</v>
      </c>
      <c r="AC195" s="86" t="str">
        <f>'RESUMEN TOTAL'!AI199</f>
        <v>APAGADO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 t="str">
        <f>'RESUMEN TOTAL'!AF200</f>
        <v>APAGADO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 t="str">
        <f>'RESUMEN TOTAL'!AF201</f>
        <v>APAGADO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 t="str">
        <f>'RESUMEN TOTAL'!AF202</f>
        <v>APAGADO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 t="str">
        <f>'RESUMEN TOTAL'!AG205</f>
        <v>APAGADO</v>
      </c>
      <c r="AB201" s="86" t="str">
        <f>'RESUMEN TOTAL'!AH205</f>
        <v>APAGADO</v>
      </c>
      <c r="AC201" s="86" t="str">
        <f>'RESUMEN TOTAL'!AI205</f>
        <v>APAGADO</v>
      </c>
      <c r="AD201" s="86" t="str">
        <f>'RESUMEN TOTAL'!AJ205</f>
        <v>APAGADO</v>
      </c>
      <c r="AE201" s="86" t="str">
        <f>'RESUMEN TOTAL'!AK205</f>
        <v>APAGADO</v>
      </c>
      <c r="AF201" s="86" t="str">
        <f>'RESUMEN TOTAL'!AL205</f>
        <v>APAGADO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 t="str">
        <f>'RESUMEN TOTAL'!Q209</f>
        <v>APAGADO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 t="str">
        <f>'RESUMEN TOTAL'!Q210</f>
        <v>APAGADO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 t="str">
        <f>'RESUMEN TOTAL'!Q211</f>
        <v>APAGADO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 t="str">
        <f>'RESUMEN TOTAL'!Q212</f>
        <v>APAGADO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 t="str">
        <f>'RESUMEN TOTAL'!Q213</f>
        <v>APAGADO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 t="str">
        <f>'RESUMEN TOTAL'!Q214</f>
        <v>APAGADO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 t="str">
        <f>'RESUMEN TOTAL'!AF214</f>
        <v>APAGADO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 t="str">
        <f>'RESUMEN TOTAL'!O216</f>
        <v>APAGADO</v>
      </c>
      <c r="J212" s="86" t="str">
        <f>'RESUMEN TOTAL'!P216</f>
        <v>APAGADO</v>
      </c>
      <c r="K212" s="86" t="str">
        <f>'RESUMEN TOTAL'!Q216</f>
        <v>APAGADO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 t="str">
        <f>'RESUMEN TOTAL'!X216</f>
        <v>APAGADO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 t="str">
        <f>'RESUMEN TOTAL'!N218</f>
        <v>APAGADO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 t="str">
        <f>'RESUMEN TOTAL'!AH222</f>
        <v>APAGADO</v>
      </c>
      <c r="AC218" s="86" t="str">
        <f>'RESUMEN TOTAL'!AI222</f>
        <v>APAGADO</v>
      </c>
      <c r="AD218" s="86" t="str">
        <f>'RESUMEN TOTAL'!AJ222</f>
        <v>APAGADO</v>
      </c>
      <c r="AE218" s="86" t="str">
        <f>'RESUMEN TOTAL'!AK222</f>
        <v>APAGADO</v>
      </c>
      <c r="AF218" s="86" t="str">
        <f>'RESUMEN TOTAL'!AL222</f>
        <v>APAGADO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>
        <f>'RESUMEN TOTAL'!V228</f>
        <v>0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 t="str">
        <f>'RESUMEN TOTAL'!AE228</f>
        <v>APAGADO</v>
      </c>
      <c r="Z224" s="86" t="str">
        <f>'RESUMEN TOTAL'!AF228</f>
        <v>APAGADO</v>
      </c>
      <c r="AA224" s="86" t="str">
        <f>'RESUMEN TOTAL'!AG228</f>
        <v>APAGADO</v>
      </c>
      <c r="AB224" s="86" t="str">
        <f>'RESUMEN TOTAL'!AH228</f>
        <v>APAGADO</v>
      </c>
      <c r="AC224" s="86" t="str">
        <f>'RESUMEN TOTAL'!AI228</f>
        <v>APAGADO</v>
      </c>
      <c r="AD224" s="86" t="str">
        <f>'RESUMEN TOTAL'!AJ228</f>
        <v>APAGADO</v>
      </c>
      <c r="AE224" s="86" t="str">
        <f>'RESUMEN TOTAL'!AK228</f>
        <v>APAGADO</v>
      </c>
      <c r="AF224" s="86" t="str">
        <f>'RESUMEN TOTAL'!AL228</f>
        <v>APAGADO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 t="str">
        <f>'RESUMEN TOTAL'!AF230</f>
        <v>APAGADO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 t="str">
        <f>'RESUMEN TOTAL'!Z238</f>
        <v>APAGADO</v>
      </c>
      <c r="U234" s="86" t="str">
        <f>'RESUMEN TOTAL'!AA238</f>
        <v>APAGADO</v>
      </c>
      <c r="V234" s="86" t="str">
        <f>'RESUMEN TOTAL'!AB238</f>
        <v>APAGADO</v>
      </c>
      <c r="W234" s="86" t="str">
        <f>'RESUMEN TOTAL'!AC238</f>
        <v>APAGADO</v>
      </c>
      <c r="X234" s="86" t="str">
        <f>'RESUMEN TOTAL'!AD238</f>
        <v>APAGADO</v>
      </c>
      <c r="Y234" s="86" t="str">
        <f>'RESUMEN TOTAL'!AE238</f>
        <v>APAGADO</v>
      </c>
      <c r="Z234" s="86" t="str">
        <f>'RESUMEN TOTAL'!AF238</f>
        <v>APAGADO</v>
      </c>
      <c r="AA234" s="86" t="str">
        <f>'RESUMEN TOTAL'!AG238</f>
        <v>APAGADO</v>
      </c>
      <c r="AB234" s="86" t="str">
        <f>'RESUMEN TOTAL'!AH238</f>
        <v>APAGADO</v>
      </c>
      <c r="AC234" s="86" t="str">
        <f>'RESUMEN TOTAL'!AI238</f>
        <v>APAGADO</v>
      </c>
      <c r="AD234" s="86" t="str">
        <f>'RESUMEN TOTAL'!AJ238</f>
        <v>APAGADO</v>
      </c>
      <c r="AE234" s="86" t="str">
        <f>'RESUMEN TOTAL'!AK238</f>
        <v>APAGADO</v>
      </c>
      <c r="AF234" s="86" t="str">
        <f>'RESUMEN TOTAL'!AL238</f>
        <v>APAGADO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 t="str">
        <f>'RESUMEN TOTAL'!Z240</f>
        <v>APAGADO</v>
      </c>
      <c r="U236" s="86" t="str">
        <f>'RESUMEN TOTAL'!AA240</f>
        <v>APAGADO</v>
      </c>
      <c r="V236" s="86" t="str">
        <f>'RESUMEN TOTAL'!AB240</f>
        <v>APAGADO</v>
      </c>
      <c r="W236" s="86" t="str">
        <f>'RESUMEN TOTAL'!AC240</f>
        <v>APAGADO</v>
      </c>
      <c r="X236" s="86" t="str">
        <f>'RESUMEN TOTAL'!AD240</f>
        <v>APAGADO</v>
      </c>
      <c r="Y236" s="86" t="str">
        <f>'RESUMEN TOTAL'!AE240</f>
        <v>APAGADO</v>
      </c>
      <c r="Z236" s="86" t="str">
        <f>'RESUMEN TOTAL'!AF240</f>
        <v>APAGADO</v>
      </c>
      <c r="AA236" s="86" t="str">
        <f>'RESUMEN TOTAL'!AG240</f>
        <v>APAGADO</v>
      </c>
      <c r="AB236" s="86" t="str">
        <f>'RESUMEN TOTAL'!AH240</f>
        <v>APAGADO</v>
      </c>
      <c r="AC236" s="86" t="str">
        <f>'RESUMEN TOTAL'!AI240</f>
        <v>APAGADO</v>
      </c>
      <c r="AD236" s="86" t="str">
        <f>'RESUMEN TOTAL'!AJ240</f>
        <v>APAGADO</v>
      </c>
      <c r="AE236" s="86" t="str">
        <f>'RESUMEN TOTAL'!AK240</f>
        <v>APAGADO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 t="str">
        <f>'RESUMEN TOTAL'!AH244</f>
        <v>APAGADO</v>
      </c>
      <c r="AC240" s="86" t="str">
        <f>'RESUMEN TOTAL'!AI244</f>
        <v>APAGADO</v>
      </c>
      <c r="AD240" s="86" t="str">
        <f>'RESUMEN TOTAL'!AJ244</f>
        <v>APAGADO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 t="str">
        <f>'RESUMEN TOTAL'!AH245</f>
        <v>APAGADO</v>
      </c>
      <c r="AC241" s="86" t="str">
        <f>'RESUMEN TOTAL'!AI245</f>
        <v>APAGADO</v>
      </c>
      <c r="AD241" s="86" t="str">
        <f>'RESUMEN TOTAL'!AJ245</f>
        <v>APAGADO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 t="str">
        <f>'RESUMEN TOTAL'!AH246</f>
        <v>APAGADO</v>
      </c>
      <c r="AC242" s="86" t="str">
        <f>'RESUMEN TOTAL'!AI246</f>
        <v>APAGADO</v>
      </c>
      <c r="AD242" s="86" t="str">
        <f>'RESUMEN TOTAL'!AJ246</f>
        <v>APAGADO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 t="str">
        <f>'RESUMEN TOTAL'!AB250</f>
        <v>APAGADO</v>
      </c>
      <c r="W246" s="86" t="str">
        <f>'RESUMEN TOTAL'!AC250</f>
        <v>APAGADO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 t="str">
        <f>'RESUMEN TOTAL'!AE252</f>
        <v>APAGADO</v>
      </c>
      <c r="Z248" s="86" t="str">
        <f>'RESUMEN TOTAL'!AF252</f>
        <v>APAGADO</v>
      </c>
      <c r="AA248" s="86" t="str">
        <f>'RESUMEN TOTAL'!AG252</f>
        <v>APAGADO</v>
      </c>
      <c r="AB248" s="86" t="str">
        <f>'RESUMEN TOTAL'!AH252</f>
        <v>APAGADO</v>
      </c>
      <c r="AC248" s="86" t="str">
        <f>'RESUMEN TOTAL'!AI252</f>
        <v>APAGADO</v>
      </c>
      <c r="AD248" s="86" t="str">
        <f>'RESUMEN TOTAL'!AJ252</f>
        <v>APAGADO</v>
      </c>
      <c r="AE248" s="86" t="str">
        <f>'RESUMEN TOTAL'!AK252</f>
        <v>APAGADO</v>
      </c>
      <c r="AF248" s="86" t="str">
        <f>'RESUMEN TOTAL'!AL252</f>
        <v>APAGADO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 t="str">
        <f>'RESUMEN TOTAL'!AE253</f>
        <v>APAGADO</v>
      </c>
      <c r="Z249" s="86" t="str">
        <f>'RESUMEN TOTAL'!AF253</f>
        <v>APAGADO</v>
      </c>
      <c r="AA249" s="86" t="str">
        <f>'RESUMEN TOTAL'!AG253</f>
        <v>APAGADO</v>
      </c>
      <c r="AB249" s="86" t="str">
        <f>'RESUMEN TOTAL'!AH253</f>
        <v>APAGADO</v>
      </c>
      <c r="AC249" s="86" t="str">
        <f>'RESUMEN TOTAL'!AI253</f>
        <v>APAGADO</v>
      </c>
      <c r="AD249" s="86" t="str">
        <f>'RESUMEN TOTAL'!AJ253</f>
        <v>APAGADO</v>
      </c>
      <c r="AE249" s="86" t="str">
        <f>'RESUMEN TOTAL'!AK253</f>
        <v>APAGADO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 t="str">
        <f>'RESUMEN TOTAL'!L254</f>
        <v>APAGADO</v>
      </c>
      <c r="G250" s="86" t="str">
        <f>'RESUMEN TOTAL'!M254</f>
        <v>APAGADO</v>
      </c>
      <c r="H250" s="86" t="str">
        <f>'RESUMEN TOTAL'!N254</f>
        <v>APAGADO</v>
      </c>
      <c r="I250" s="86" t="str">
        <f>'RESUMEN TOTAL'!O254</f>
        <v>APAGADO</v>
      </c>
      <c r="J250" s="86" t="str">
        <f>'RESUMEN TOTAL'!P254</f>
        <v>APAGADO</v>
      </c>
      <c r="K250" s="86" t="str">
        <f>'RESUMEN TOTAL'!Q254</f>
        <v>APAGADO</v>
      </c>
      <c r="L250" s="86" t="str">
        <f>'RESUMEN TOTAL'!R254</f>
        <v>APAGADO</v>
      </c>
      <c r="M250" s="86" t="str">
        <f>'RESUMEN TOTAL'!S254</f>
        <v>APAGADO</v>
      </c>
      <c r="N250" s="86" t="str">
        <f>'RESUMEN TOTAL'!T254</f>
        <v>APAGADO</v>
      </c>
      <c r="O250" s="86">
        <f>'RESUMEN TOTAL'!U254</f>
        <v>0</v>
      </c>
      <c r="P250" s="86">
        <f>'RESUMEN TOTAL'!V254</f>
        <v>0</v>
      </c>
      <c r="Q250" s="86" t="str">
        <f>'RESUMEN TOTAL'!W254</f>
        <v>APAGADO</v>
      </c>
      <c r="R250" s="86" t="str">
        <f>'RESUMEN TOTAL'!X254</f>
        <v>APAGADO</v>
      </c>
      <c r="S250" s="86" t="str">
        <f>'RESUMEN TOTAL'!Y254</f>
        <v>APAGADO</v>
      </c>
      <c r="T250" s="86" t="str">
        <f>'RESUMEN TOTAL'!Z254</f>
        <v>APAGADO</v>
      </c>
      <c r="U250" s="86" t="str">
        <f>'RESUMEN TOTAL'!AA254</f>
        <v>APAGADO</v>
      </c>
      <c r="V250" s="86" t="str">
        <f>'RESUMEN TOTAL'!AB254</f>
        <v>APAGADO</v>
      </c>
      <c r="W250" s="86" t="str">
        <f>'RESUMEN TOTAL'!AC254</f>
        <v>APAGADO</v>
      </c>
      <c r="X250" s="86" t="str">
        <f>'RESUMEN TOTAL'!AD254</f>
        <v>APAGADO</v>
      </c>
      <c r="Y250" s="86" t="str">
        <f>'RESUMEN TOTAL'!AE254</f>
        <v>APAGADO</v>
      </c>
      <c r="Z250" s="86" t="str">
        <f>'RESUMEN TOTAL'!AF254</f>
        <v>APAGADO</v>
      </c>
      <c r="AA250" s="86" t="str">
        <f>'RESUMEN TOTAL'!AG254</f>
        <v>APAGADO</v>
      </c>
      <c r="AB250" s="86" t="str">
        <f>'RESUMEN TOTAL'!AH254</f>
        <v>APAGADO</v>
      </c>
      <c r="AC250" s="86" t="str">
        <f>'RESUMEN TOTAL'!AI254</f>
        <v>APAGADO</v>
      </c>
      <c r="AD250" s="86" t="str">
        <f>'RESUMEN TOTAL'!AJ254</f>
        <v>APAGADO</v>
      </c>
      <c r="AE250" s="86" t="str">
        <f>'RESUMEN TOTAL'!AK254</f>
        <v>APAGADO</v>
      </c>
      <c r="AF250" s="86" t="str">
        <f>'RESUMEN TOTAL'!AL254</f>
        <v>APAGADO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 t="str">
        <f>'RESUMEN TOTAL'!M257</f>
        <v>APAGADO</v>
      </c>
      <c r="H253" s="86" t="str">
        <f>'RESUMEN TOTAL'!N257</f>
        <v>APAGADO</v>
      </c>
      <c r="I253" s="86" t="str">
        <f>'RESUMEN TOTAL'!O257</f>
        <v>APAGADO</v>
      </c>
      <c r="J253" s="86" t="str">
        <f>'RESUMEN TOTAL'!P257</f>
        <v>APAGADO</v>
      </c>
      <c r="K253" s="86" t="str">
        <f>'RESUMEN TOTAL'!Q257</f>
        <v>APAGADO</v>
      </c>
      <c r="L253" s="86" t="str">
        <f>'RESUMEN TOTAL'!R257</f>
        <v>APAGADO</v>
      </c>
      <c r="M253" s="86" t="str">
        <f>'RESUMEN TOTAL'!S257</f>
        <v>APAGADO</v>
      </c>
      <c r="N253" s="86" t="str">
        <f>'RESUMEN TOTAL'!T257</f>
        <v>APAGADO</v>
      </c>
      <c r="O253" s="86">
        <f>'RESUMEN TOTAL'!U257</f>
        <v>0</v>
      </c>
      <c r="P253" s="86">
        <f>'RESUMEN TOTAL'!V257</f>
        <v>0</v>
      </c>
      <c r="Q253" s="86" t="str">
        <f>'RESUMEN TOTAL'!W257</f>
        <v>APAGADO</v>
      </c>
      <c r="R253" s="86" t="str">
        <f>'RESUMEN TOTAL'!X257</f>
        <v>APAGADO</v>
      </c>
      <c r="S253" s="86" t="str">
        <f>'RESUMEN TOTAL'!Y257</f>
        <v>APAGADO</v>
      </c>
      <c r="T253" s="86" t="str">
        <f>'RESUMEN TOTAL'!Z257</f>
        <v>APAGADO</v>
      </c>
      <c r="U253" s="86" t="str">
        <f>'RESUMEN TOTAL'!AA257</f>
        <v>APAGADO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 t="str">
        <f>'RESUMEN TOTAL'!AK257</f>
        <v>APAGADO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 t="str">
        <f>'RESUMEN TOTAL'!AC260</f>
        <v>APAGADO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 t="str">
        <f>'RESUMEN TOTAL'!AC261</f>
        <v>APAGADO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 t="str">
        <f>'RESUMEN TOTAL'!AC262</f>
        <v>APAGADO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 t="str">
        <f>'RESUMEN TOTAL'!AF263</f>
        <v>APAGADO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 t="str">
        <f>'RESUMEN TOTAL'!AF264</f>
        <v>APAGADO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 t="str">
        <f>'RESUMEN TOTAL'!AF265</f>
        <v>APAGADO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 t="str">
        <f>'RESUMEN TOTAL'!AF266</f>
        <v>APAGADO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 t="str">
        <f>'RESUMEN TOTAL'!AF267</f>
        <v>APAGADO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 t="str">
        <f>'RESUMEN TOTAL'!AF268</f>
        <v>APAGADO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 t="str">
        <f>'RESUMEN TOTAL'!AF270</f>
        <v>APAGADO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 t="str">
        <f>'RESUMEN TOTAL'!AF271</f>
        <v>APAGADO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 t="str">
        <f>'RESUMEN TOTAL'!AF272</f>
        <v>APAGADO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 t="str">
        <f>'RESUMEN TOTAL'!AF273</f>
        <v>APAGADO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 t="str">
        <f>'RESUMEN TOTAL'!AF274</f>
        <v>APAGADO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 t="str">
        <f>'RESUMEN TOTAL'!T275</f>
        <v>APAGADO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 t="str">
        <f>'RESUMEN TOTAL'!AF275</f>
        <v>APAGADO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 t="str">
        <f>'RESUMEN TOTAL'!AF276</f>
        <v>APAGADO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 t="str">
        <f>'RESUMEN TOTAL'!T277</f>
        <v>APAGADO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 t="str">
        <f>'RESUMEN TOTAL'!AF277</f>
        <v>APAGADO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 t="str">
        <f>'RESUMEN TOTAL'!T278</f>
        <v>APAGADO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>
        <f>'RESUMEN TOTAL'!AA278</f>
        <v>0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 t="str">
        <f>'RESUMEN TOTAL'!AE278</f>
        <v>APAGADO</v>
      </c>
      <c r="Z273" s="86" t="str">
        <f>'RESUMEN TOTAL'!AF278</f>
        <v>APAGADO</v>
      </c>
      <c r="AA273" s="86" t="str">
        <f>'RESUMEN TOTAL'!AG278</f>
        <v>APAGADO</v>
      </c>
      <c r="AB273" s="86" t="str">
        <f>'RESUMEN TOTAL'!AH278</f>
        <v>APAGADO</v>
      </c>
      <c r="AC273" s="86" t="str">
        <f>'RESUMEN TOTAL'!AI278</f>
        <v>APAGADO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 t="str">
        <f>'RESUMEN TOTAL'!AF279</f>
        <v>APAGADO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 t="str">
        <f>'RESUMEN TOTAL'!AF280</f>
        <v>APAGADO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 t="str">
        <f>'RESUMEN TOTAL'!AF281</f>
        <v>APAGADO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 t="str">
        <f>'RESUMEN TOTAL'!AF282</f>
        <v>APAGADO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 t="str">
        <f>'RESUMEN TOTAL'!T283</f>
        <v>APAGADO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 t="str">
        <f>'RESUMEN TOTAL'!T284</f>
        <v>APAGADO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 t="str">
        <f>'RESUMEN TOTAL'!P285</f>
        <v>APAGADO</v>
      </c>
      <c r="K280" s="86" t="str">
        <f>'RESUMEN TOTAL'!Q285</f>
        <v>APAGADO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>
        <f>'RESUMEN TOTAL'!O286</f>
        <v>0</v>
      </c>
      <c r="J281" s="86" t="str">
        <f>'RESUMEN TOTAL'!P286</f>
        <v>APAGADO</v>
      </c>
      <c r="K281" s="86" t="str">
        <f>'RESUMEN TOTAL'!Q286</f>
        <v>APAGADO</v>
      </c>
      <c r="L281" s="86" t="str">
        <f>'RESUMEN TOTAL'!R286</f>
        <v>APAGADO</v>
      </c>
      <c r="M281" s="86" t="str">
        <f>'RESUMEN TOTAL'!S286</f>
        <v>APAGADO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 t="str">
        <f>'RESUMEN TOTAL'!Z286</f>
        <v>APAGADO</v>
      </c>
      <c r="U281" s="86" t="str">
        <f>'RESUMEN TOTAL'!AA286</f>
        <v>APAGADO</v>
      </c>
      <c r="V281" s="86" t="str">
        <f>'RESUMEN TOTAL'!AB286</f>
        <v>APAGADO</v>
      </c>
      <c r="W281" s="86" t="str">
        <f>'RESUMEN TOTAL'!AC286</f>
        <v>APAGADO</v>
      </c>
      <c r="X281" s="86" t="str">
        <f>'RESUMEN TOTAL'!AD286</f>
        <v>APAGADO</v>
      </c>
      <c r="Y281" s="86" t="str">
        <f>'RESUMEN TOTAL'!AE286</f>
        <v>APAGADO</v>
      </c>
      <c r="Z281" s="86" t="str">
        <f>'RESUMEN TOTAL'!AF286</f>
        <v>APAGADO</v>
      </c>
      <c r="AA281" s="86" t="str">
        <f>'RESUMEN TOTAL'!AG286</f>
        <v>APAGADO</v>
      </c>
      <c r="AB281" s="86" t="str">
        <f>'RESUMEN TOTAL'!AH286</f>
        <v>APAGADO</v>
      </c>
      <c r="AC281" s="86" t="str">
        <f>'RESUMEN TOTAL'!AI286</f>
        <v>APAGADO</v>
      </c>
      <c r="AD281" s="86" t="str">
        <f>'RESUMEN TOTAL'!AJ286</f>
        <v>APAGADO</v>
      </c>
      <c r="AE281" s="86" t="str">
        <f>'RESUMEN TOTAL'!AK286</f>
        <v>APAGADO</v>
      </c>
      <c r="AF281" s="86" t="str">
        <f>'RESUMEN TOTAL'!AL286</f>
        <v>APAGADO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>
        <f>'RESUMEN TOTAL'!O287</f>
        <v>0</v>
      </c>
      <c r="J282" s="86" t="str">
        <f>'RESUMEN TOTAL'!P287</f>
        <v>APAGADO</v>
      </c>
      <c r="K282" s="86" t="str">
        <f>'RESUMEN TOTAL'!Q287</f>
        <v>APAGADO</v>
      </c>
      <c r="L282" s="86">
        <f>'RESUMEN TOTAL'!R287</f>
        <v>0</v>
      </c>
      <c r="M282" s="86">
        <f>'RESUMEN TOTAL'!S287</f>
        <v>0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 t="str">
        <f>'RESUMEN TOTAL'!Z287</f>
        <v>APAGADO</v>
      </c>
      <c r="U282" s="86" t="str">
        <f>'RESUMEN TOTAL'!AA287</f>
        <v>APAGADO</v>
      </c>
      <c r="V282" s="86" t="str">
        <f>'RESUMEN TOTAL'!AB287</f>
        <v>APAGADO</v>
      </c>
      <c r="W282" s="86" t="str">
        <f>'RESUMEN TOTAL'!AC287</f>
        <v>APAGADO</v>
      </c>
      <c r="X282" s="86" t="str">
        <f>'RESUMEN TOTAL'!AD287</f>
        <v>APAGADO</v>
      </c>
      <c r="Y282" s="86" t="str">
        <f>'RESUMEN TOTAL'!AE287</f>
        <v>APAGADO</v>
      </c>
      <c r="Z282" s="86" t="str">
        <f>'RESUMEN TOTAL'!AF287</f>
        <v>APAGADO</v>
      </c>
      <c r="AA282" s="86" t="str">
        <f>'RESUMEN TOTAL'!AG287</f>
        <v>APAGADO</v>
      </c>
      <c r="AB282" s="86" t="str">
        <f>'RESUMEN TOTAL'!AH287</f>
        <v>APAGADO</v>
      </c>
      <c r="AC282" s="86" t="str">
        <f>'RESUMEN TOTAL'!AI287</f>
        <v>APAGADO</v>
      </c>
      <c r="AD282" s="86" t="str">
        <f>'RESUMEN TOTAL'!AJ287</f>
        <v>APAGADO</v>
      </c>
      <c r="AE282" s="86" t="str">
        <f>'RESUMEN TOTAL'!AK287</f>
        <v>APAGADO</v>
      </c>
      <c r="AF282" s="86" t="str">
        <f>'RESUMEN TOTAL'!AL287</f>
        <v>APAGADO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 t="str">
        <f>'RESUMEN TOTAL'!Q288</f>
        <v>APAGADO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 t="str">
        <f>'RESUMEN TOTAL'!Q289</f>
        <v>APAGADO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 t="str">
        <f>'RESUMEN TOTAL'!Q290</f>
        <v>APAGADO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 t="str">
        <f>'RESUMEN TOTAL'!Q291</f>
        <v>APAGADO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 t="str">
        <f>'RESUMEN TOTAL'!N292</f>
        <v>APAGADO</v>
      </c>
      <c r="I287" s="86">
        <f>'RESUMEN TOTAL'!O292</f>
        <v>0</v>
      </c>
      <c r="J287" s="86" t="str">
        <f>'RESUMEN TOTAL'!P292</f>
        <v>APAGADO</v>
      </c>
      <c r="K287" s="86" t="str">
        <f>'RESUMEN TOTAL'!Q292</f>
        <v>APAGADO</v>
      </c>
      <c r="L287" s="86" t="str">
        <f>'RESUMEN TOTAL'!R292</f>
        <v>APAGADO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 t="str">
        <f>'RESUMEN TOTAL'!N293</f>
        <v>APAGADO</v>
      </c>
      <c r="I288" s="86">
        <f>'RESUMEN TOTAL'!O293</f>
        <v>0</v>
      </c>
      <c r="J288" s="86" t="str">
        <f>'RESUMEN TOTAL'!P293</f>
        <v>APAGADO</v>
      </c>
      <c r="K288" s="86" t="str">
        <f>'RESUMEN TOTAL'!Q293</f>
        <v>APAGADO</v>
      </c>
      <c r="L288" s="86" t="str">
        <f>'RESUMEN TOTAL'!R293</f>
        <v>APAGADO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>
        <f>'RESUMEN TOTAL'!Q298</f>
        <v>0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 t="str">
        <f>'RESUMEN TOTAL'!AE298</f>
        <v>APAGADO</v>
      </c>
      <c r="Z293" s="86" t="str">
        <f>'RESUMEN TOTAL'!AF298</f>
        <v>APAGADO</v>
      </c>
      <c r="AA293" s="86" t="str">
        <f>'RESUMEN TOTAL'!AG298</f>
        <v>APAGADO</v>
      </c>
      <c r="AB293" s="86" t="str">
        <f>'RESUMEN TOTAL'!AH298</f>
        <v>APAGADO</v>
      </c>
      <c r="AC293" s="86" t="str">
        <f>'RESUMEN TOTAL'!AI298</f>
        <v>APAGADO</v>
      </c>
      <c r="AD293" s="86" t="str">
        <f>'RESUMEN TOTAL'!AJ298</f>
        <v>APAGADO</v>
      </c>
      <c r="AE293" s="86" t="str">
        <f>'RESUMEN TOTAL'!AK298</f>
        <v>APAGADO</v>
      </c>
      <c r="AF293" s="86" t="str">
        <f>'RESUMEN TOTAL'!AL298</f>
        <v>APAGADO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 t="str">
        <f>'RESUMEN TOTAL'!AH299</f>
        <v>APAGADO</v>
      </c>
      <c r="AC294" s="86" t="str">
        <f>'RESUMEN TOTAL'!AI299</f>
        <v>APAGADO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 t="str">
        <f>'RESUMEN TOTAL'!Q300</f>
        <v>APAGADO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 t="str">
        <f>'RESUMEN TOTAL'!AF300</f>
        <v>APAGADO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 t="str">
        <f>'RESUMEN TOTAL'!AG301</f>
        <v>APAGADO</v>
      </c>
      <c r="AB296" s="86" t="str">
        <f>'RESUMEN TOTAL'!AH301</f>
        <v>APAGADO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 t="str">
        <f>'RESUMEN TOTAL'!AG302</f>
        <v>APAGADO</v>
      </c>
      <c r="AB297" s="86" t="str">
        <f>'RESUMEN TOTAL'!AH302</f>
        <v>APAGADO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 t="str">
        <f>'RESUMEN TOTAL'!AG303</f>
        <v>APAGADO</v>
      </c>
      <c r="AB298" s="86" t="str">
        <f>'RESUMEN TOTAL'!AH303</f>
        <v>APAGADO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>
        <f>'RESUMEN TOTAL'!AP304</f>
        <v>0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 t="str">
        <f>'RESUMEN TOTAL'!S306</f>
        <v>APAGADO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 t="str">
        <f>'RESUMEN TOTAL'!AG308</f>
        <v>APAGADO</v>
      </c>
      <c r="AB303" s="86" t="str">
        <f>'RESUMEN TOTAL'!AH308</f>
        <v>APAGADO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 t="str">
        <f>'RESUMEN TOTAL'!AG309</f>
        <v>APAGADO</v>
      </c>
      <c r="AB304" s="86" t="str">
        <f>'RESUMEN TOTAL'!AH309</f>
        <v>APAGADO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 t="str">
        <f>'RESUMEN TOTAL'!AG310</f>
        <v>APAGADO</v>
      </c>
      <c r="AB305" s="86" t="str">
        <f>'RESUMEN TOTAL'!AH310</f>
        <v>APAGADO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 t="str">
        <f>'RESUMEN TOTAL'!AG311</f>
        <v>APAGADO</v>
      </c>
      <c r="AB306" s="86" t="str">
        <f>'RESUMEN TOTAL'!AH311</f>
        <v>APAGADO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 t="str">
        <f>'RESUMEN TOTAL'!AG312</f>
        <v>APAGADO</v>
      </c>
      <c r="AB307" s="86" t="str">
        <f>'RESUMEN TOTAL'!AH312</f>
        <v>APAGADO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 t="str">
        <f>'RESUMEN TOTAL'!AG313</f>
        <v>APAGADO</v>
      </c>
      <c r="AB308" s="86" t="str">
        <f>'RESUMEN TOTAL'!AH313</f>
        <v>APAGADO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 t="str">
        <f>'RESUMEN TOTAL'!AG314</f>
        <v>APAGADO</v>
      </c>
      <c r="AB309" s="86" t="str">
        <f>'RESUMEN TOTAL'!AH314</f>
        <v>APAGADO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 t="str">
        <f>'RESUMEN TOTAL'!AG315</f>
        <v>APAGADO</v>
      </c>
      <c r="AB310" s="86" t="str">
        <f>'RESUMEN TOTAL'!AH315</f>
        <v>APAGADO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 t="str">
        <f>'RESUMEN TOTAL'!AG316</f>
        <v>APAGADO</v>
      </c>
      <c r="AB311" s="86" t="str">
        <f>'RESUMEN TOTAL'!AH316</f>
        <v>APAGADO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 t="str">
        <f>'RESUMEN TOTAL'!AG317</f>
        <v>APAGADO</v>
      </c>
      <c r="AB312" s="86" t="str">
        <f>'RESUMEN TOTAL'!AH317</f>
        <v>APAGADO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 t="str">
        <f>'RESUMEN TOTAL'!AG318</f>
        <v>APAGADO</v>
      </c>
      <c r="AB313" s="86" t="str">
        <f>'RESUMEN TOTAL'!AH318</f>
        <v>APAGADO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 t="str">
        <f>'RESUMEN TOTAL'!AG319</f>
        <v>APAGADO</v>
      </c>
      <c r="AB314" s="86" t="str">
        <f>'RESUMEN TOTAL'!AH319</f>
        <v>APAGADO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 t="str">
        <f>'RESUMEN TOTAL'!AA320</f>
        <v>APAGADO</v>
      </c>
      <c r="V315" s="86" t="str">
        <f>'RESUMEN TOTAL'!AB320</f>
        <v>APAGADO</v>
      </c>
      <c r="W315" s="86" t="str">
        <f>'RESUMEN TOTAL'!AC320</f>
        <v>APAGADO</v>
      </c>
      <c r="X315" s="86" t="str">
        <f>'RESUMEN TOTAL'!AD320</f>
        <v>APAGADO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 t="str">
        <f>'RESUMEN TOTAL'!AK320</f>
        <v>APAGADO</v>
      </c>
      <c r="AF315" s="86" t="str">
        <f>'RESUMEN TOTAL'!AL320</f>
        <v>APAGADO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 t="str">
        <f>'RESUMEN TOTAL'!S338</f>
        <v>APAGADO</v>
      </c>
      <c r="N333" s="86" t="str">
        <f>'RESUMEN TOTAL'!T338</f>
        <v>APAGADO</v>
      </c>
      <c r="O333" s="86">
        <f>'RESUMEN TOTAL'!U338</f>
        <v>0</v>
      </c>
      <c r="P333" s="86">
        <f>'RESUMEN TOTAL'!V338</f>
        <v>0</v>
      </c>
      <c r="Q333" s="86" t="str">
        <f>'RESUMEN TOTAL'!W338</f>
        <v>APAGADO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 t="str">
        <f>'RESUMEN TOTAL'!S339</f>
        <v>APAGADO</v>
      </c>
      <c r="N334" s="86" t="str">
        <f>'RESUMEN TOTAL'!T339</f>
        <v>APAGADO</v>
      </c>
      <c r="O334" s="86">
        <f>'RESUMEN TOTAL'!U339</f>
        <v>0</v>
      </c>
      <c r="P334" s="86">
        <f>'RESUMEN TOTAL'!V339</f>
        <v>0</v>
      </c>
      <c r="Q334" s="86" t="str">
        <f>'RESUMEN TOTAL'!W339</f>
        <v>APAGADO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 t="str">
        <f>'RESUMEN TOTAL'!N340</f>
        <v>APAGADO</v>
      </c>
      <c r="I335" s="86" t="str">
        <f>'RESUMEN TOTAL'!O340</f>
        <v>APAGADO</v>
      </c>
      <c r="J335" s="86" t="str">
        <f>'RESUMEN TOTAL'!P340</f>
        <v>APAGADO</v>
      </c>
      <c r="K335" s="86" t="str">
        <f>'RESUMEN TOTAL'!Q340</f>
        <v>APAGADO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 t="str">
        <f>'RESUMEN TOTAL'!N341</f>
        <v>APAGADO</v>
      </c>
      <c r="I336" s="86" t="str">
        <f>'RESUMEN TOTAL'!O341</f>
        <v>APAGADO</v>
      </c>
      <c r="J336" s="86" t="str">
        <f>'RESUMEN TOTAL'!P341</f>
        <v>APAGADO</v>
      </c>
      <c r="K336" s="86" t="str">
        <f>'RESUMEN TOTAL'!Q341</f>
        <v>APAGADO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 t="str">
        <f>'RESUMEN TOTAL'!N342</f>
        <v>APAGADO</v>
      </c>
      <c r="I337" s="86" t="str">
        <f>'RESUMEN TOTAL'!O342</f>
        <v>APAGADO</v>
      </c>
      <c r="J337" s="86" t="str">
        <f>'RESUMEN TOTAL'!P342</f>
        <v>APAGADO</v>
      </c>
      <c r="K337" s="86" t="str">
        <f>'RESUMEN TOTAL'!Q342</f>
        <v>APAGADO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 t="str">
        <f>'RESUMEN TOTAL'!N343</f>
        <v>APAGADO</v>
      </c>
      <c r="I338" s="86" t="str">
        <f>'RESUMEN TOTAL'!O343</f>
        <v>APAGADO</v>
      </c>
      <c r="J338" s="86" t="str">
        <f>'RESUMEN TOTAL'!P343</f>
        <v>APAGADO</v>
      </c>
      <c r="K338" s="86" t="str">
        <f>'RESUMEN TOTAL'!Q343</f>
        <v>APAGADO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 t="str">
        <f>'RESUMEN TOTAL'!O344</f>
        <v>APAGADO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 t="str">
        <f>'RESUMEN TOTAL'!T344</f>
        <v>APAGADO</v>
      </c>
      <c r="O339" s="86" t="str">
        <f>'RESUMEN TOTAL'!U344</f>
        <v>APAGADO</v>
      </c>
      <c r="P339" s="86" t="str">
        <f>'RESUMEN TOTAL'!V344</f>
        <v>APAGADO</v>
      </c>
      <c r="Q339" s="86" t="str">
        <f>'RESUMEN TOTAL'!W344</f>
        <v>APAGADO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 t="str">
        <f>'RESUMEN TOTAL'!AA344</f>
        <v>APAGADO</v>
      </c>
      <c r="V339" s="86" t="str">
        <f>'RESUMEN TOTAL'!AB344</f>
        <v>APAGADO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 t="str">
        <f>'RESUMEN TOTAL'!AK344</f>
        <v>APAGADO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 t="str">
        <f>'RESUMEN TOTAL'!N345</f>
        <v>APAGADO</v>
      </c>
      <c r="I340" s="86" t="str">
        <f>'RESUMEN TOTAL'!O345</f>
        <v>APAGADO</v>
      </c>
      <c r="J340" s="86" t="str">
        <f>'RESUMEN TOTAL'!P345</f>
        <v>APAGADO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 t="str">
        <f>'RESUMEN TOTAL'!T345</f>
        <v>APAGADO</v>
      </c>
      <c r="O340" s="86" t="str">
        <f>'RESUMEN TOTAL'!U345</f>
        <v>APAGADO</v>
      </c>
      <c r="P340" s="86" t="str">
        <f>'RESUMEN TOTAL'!V345</f>
        <v>APAGADO</v>
      </c>
      <c r="Q340" s="86" t="str">
        <f>'RESUMEN TOTAL'!W345</f>
        <v>APAGADO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 t="str">
        <f>'RESUMEN TOTAL'!AA345</f>
        <v>APAGADO</v>
      </c>
      <c r="V340" s="86" t="str">
        <f>'RESUMEN TOTAL'!AB345</f>
        <v>APAGADO</v>
      </c>
      <c r="W340" s="86">
        <f>'RESUMEN TOTAL'!AC345</f>
        <v>0</v>
      </c>
      <c r="X340" s="86" t="str">
        <f>'RESUMEN TOTAL'!AD345</f>
        <v>APAGADO</v>
      </c>
      <c r="Y340" s="86" t="str">
        <f>'RESUMEN TOTAL'!AE345</f>
        <v>APAGADO</v>
      </c>
      <c r="Z340" s="86" t="str">
        <f>'RESUMEN TOTAL'!AF345</f>
        <v>APAGADO</v>
      </c>
      <c r="AA340" s="86" t="str">
        <f>'RESUMEN TOTAL'!AG345</f>
        <v>APAGADO</v>
      </c>
      <c r="AB340" s="86" t="str">
        <f>'RESUMEN TOTAL'!AH345</f>
        <v>APAGADO</v>
      </c>
      <c r="AC340" s="86" t="str">
        <f>'RESUMEN TOTAL'!AI345</f>
        <v>APAGADO</v>
      </c>
      <c r="AD340" s="86">
        <f>'RESUMEN TOTAL'!AJ345</f>
        <v>0</v>
      </c>
      <c r="AE340" s="86" t="str">
        <f>'RESUMEN TOTAL'!AK345</f>
        <v>APAGADO</v>
      </c>
      <c r="AF340" s="86" t="str">
        <f>'RESUMEN TOTAL'!AL345</f>
        <v>APAGADO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 t="str">
        <f>'RESUMEN TOTAL'!O346</f>
        <v>APAGADO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>
        <f>'RESUMEN TOTAL'!M351</f>
        <v>0</v>
      </c>
      <c r="H346" s="86">
        <f>'RESUMEN TOTAL'!N351</f>
        <v>0</v>
      </c>
      <c r="I346" s="86" t="str">
        <f>'RESUMEN TOTAL'!O351</f>
        <v>APAGADO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 t="str">
        <f>'RESUMEN TOTAL'!L352</f>
        <v>APAGADO</v>
      </c>
      <c r="G347" s="86">
        <f>'RESUMEN TOTAL'!M352</f>
        <v>0</v>
      </c>
      <c r="H347" s="86">
        <f>'RESUMEN TOTAL'!N352</f>
        <v>0</v>
      </c>
      <c r="I347" s="86" t="str">
        <f>'RESUMEN TOTAL'!O352</f>
        <v>APAGADO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 t="str">
        <f>'RESUMEN TOTAL'!L353</f>
        <v>APAGADO</v>
      </c>
      <c r="G348" s="86" t="str">
        <f>'RESUMEN TOTAL'!M353</f>
        <v>APAGADO</v>
      </c>
      <c r="H348" s="86" t="str">
        <f>'RESUMEN TOTAL'!N353</f>
        <v>APAGADO</v>
      </c>
      <c r="I348" s="86" t="str">
        <f>'RESUMEN TOTAL'!O353</f>
        <v>APAGADO</v>
      </c>
      <c r="J348" s="86" t="str">
        <f>'RESUMEN TOTAL'!P353</f>
        <v>APAGADO</v>
      </c>
      <c r="K348" s="86" t="str">
        <f>'RESUMEN TOTAL'!Q353</f>
        <v>APAGADO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 t="str">
        <f>'RESUMEN TOTAL'!Z353</f>
        <v>APAGADO</v>
      </c>
      <c r="U348" s="86" t="str">
        <f>'RESUMEN TOTAL'!AA353</f>
        <v>APAGADO</v>
      </c>
      <c r="V348" s="86" t="str">
        <f>'RESUMEN TOTAL'!AB353</f>
        <v>APAGADO</v>
      </c>
      <c r="W348" s="86" t="str">
        <f>'RESUMEN TOTAL'!AC353</f>
        <v>APAGADO</v>
      </c>
      <c r="X348" s="86" t="str">
        <f>'RESUMEN TOTAL'!AD353</f>
        <v>APAGADO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 t="str">
        <f>'RESUMEN TOTAL'!O355</f>
        <v>APAGADO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 t="str">
        <f>'RESUMEN TOTAL'!AD355</f>
        <v>APAGADO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 t="str">
        <f>'RESUMEN TOTAL'!N356</f>
        <v>APAGADO</v>
      </c>
      <c r="I351" s="86" t="str">
        <f>'RESUMEN TOTAL'!O356</f>
        <v>APAGADO</v>
      </c>
      <c r="J351" s="86" t="str">
        <f>'RESUMEN TOTAL'!P356</f>
        <v>APAGADO</v>
      </c>
      <c r="K351" s="86" t="str">
        <f>'RESUMEN TOTAL'!Q356</f>
        <v>APAGADO</v>
      </c>
      <c r="L351" s="86">
        <f>'RESUMEN TOTAL'!R356</f>
        <v>0</v>
      </c>
      <c r="M351" s="86">
        <f>'RESUMEN TOTAL'!S356</f>
        <v>0</v>
      </c>
      <c r="N351" s="86" t="str">
        <f>'RESUMEN TOTAL'!T356</f>
        <v>APAGADO</v>
      </c>
      <c r="O351" s="86" t="str">
        <f>'RESUMEN TOTAL'!U356</f>
        <v>APAGADO</v>
      </c>
      <c r="P351" s="86" t="str">
        <f>'RESUMEN TOTAL'!V356</f>
        <v>APAGADO</v>
      </c>
      <c r="Q351" s="86" t="str">
        <f>'RESUMEN TOTAL'!W356</f>
        <v>APAGADO</v>
      </c>
      <c r="R351" s="86" t="str">
        <f>'RESUMEN TOTAL'!X356</f>
        <v>APAGADO</v>
      </c>
      <c r="S351" s="86" t="str">
        <f>'RESUMEN TOTAL'!Y356</f>
        <v>APAGADO</v>
      </c>
      <c r="T351" s="86" t="str">
        <f>'RESUMEN TOTAL'!Z356</f>
        <v>APAGADO</v>
      </c>
      <c r="U351" s="86" t="str">
        <f>'RESUMEN TOTAL'!AA356</f>
        <v>APAGADO</v>
      </c>
      <c r="V351" s="86" t="str">
        <f>'RESUMEN TOTAL'!AB356</f>
        <v>APAGADO</v>
      </c>
      <c r="W351" s="86">
        <f>'RESUMEN TOTAL'!AC356</f>
        <v>0</v>
      </c>
      <c r="X351" s="86">
        <f>'RESUMEN TOTAL'!AD356</f>
        <v>0</v>
      </c>
      <c r="Y351" s="86" t="str">
        <f>'RESUMEN TOTAL'!AE356</f>
        <v>APAGADO</v>
      </c>
      <c r="Z351" s="86" t="str">
        <f>'RESUMEN TOTAL'!AF356</f>
        <v>APAGADO</v>
      </c>
      <c r="AA351" s="86" t="str">
        <f>'RESUMEN TOTAL'!AG356</f>
        <v>APAGADO</v>
      </c>
      <c r="AB351" s="86" t="str">
        <f>'RESUMEN TOTAL'!AH356</f>
        <v>APAGADO</v>
      </c>
      <c r="AC351" s="86" t="str">
        <f>'RESUMEN TOTAL'!AI356</f>
        <v>APAGADO</v>
      </c>
      <c r="AD351" s="86" t="str">
        <f>'RESUMEN TOTAL'!AJ356</f>
        <v>APAGADO</v>
      </c>
      <c r="AE351" s="86" t="str">
        <f>'RESUMEN TOTAL'!AK356</f>
        <v>APAGADO</v>
      </c>
      <c r="AF351" s="86" t="str">
        <f>'RESUMEN TOTAL'!AL356</f>
        <v>APAGADO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>
        <f>'RESUMEN TOTAL'!M357</f>
        <v>0</v>
      </c>
      <c r="H352" s="86" t="str">
        <f>'RESUMEN TOTAL'!N357</f>
        <v>APAGADO</v>
      </c>
      <c r="I352" s="86" t="str">
        <f>'RESUMEN TOTAL'!O357</f>
        <v>APAGADO</v>
      </c>
      <c r="J352" s="86" t="str">
        <f>'RESUMEN TOTAL'!P357</f>
        <v>APAGADO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 t="str">
        <f>'RESUMEN TOTAL'!T357</f>
        <v>APAGADO</v>
      </c>
      <c r="O352" s="86" t="str">
        <f>'RESUMEN TOTAL'!U357</f>
        <v>APAGADO</v>
      </c>
      <c r="P352" s="86" t="str">
        <f>'RESUMEN TOTAL'!V357</f>
        <v>APAGADO</v>
      </c>
      <c r="Q352" s="86" t="str">
        <f>'RESUMEN TOTAL'!W357</f>
        <v>APAGADO</v>
      </c>
      <c r="R352" s="86" t="str">
        <f>'RESUMEN TOTAL'!X357</f>
        <v>APAGADO</v>
      </c>
      <c r="S352" s="86" t="str">
        <f>'RESUMEN TOTAL'!Y357</f>
        <v>APAGADO</v>
      </c>
      <c r="T352" s="86" t="str">
        <f>'RESUMEN TOTAL'!Z357</f>
        <v>APAGADO</v>
      </c>
      <c r="U352" s="86" t="str">
        <f>'RESUMEN TOTAL'!AA357</f>
        <v>APAGADO</v>
      </c>
      <c r="V352" s="86" t="str">
        <f>'RESUMEN TOTAL'!AB357</f>
        <v>APAGADO</v>
      </c>
      <c r="W352" s="86">
        <f>'RESUMEN TOTAL'!AC357</f>
        <v>0</v>
      </c>
      <c r="X352" s="86" t="str">
        <f>'RESUMEN TOTAL'!AD357</f>
        <v>APAGADO</v>
      </c>
      <c r="Y352" s="86" t="str">
        <f>'RESUMEN TOTAL'!AE357</f>
        <v>APAGADO</v>
      </c>
      <c r="Z352" s="86" t="str">
        <f>'RESUMEN TOTAL'!AF357</f>
        <v>APAGADO</v>
      </c>
      <c r="AA352" s="86">
        <f>'RESUMEN TOTAL'!AG357</f>
        <v>0</v>
      </c>
      <c r="AB352" s="86" t="str">
        <f>'RESUMEN TOTAL'!AH357</f>
        <v>APAGADO</v>
      </c>
      <c r="AC352" s="86" t="str">
        <f>'RESUMEN TOTAL'!AI357</f>
        <v>APAGADO</v>
      </c>
      <c r="AD352" s="86" t="str">
        <f>'RESUMEN TOTAL'!AJ357</f>
        <v>APAGADO</v>
      </c>
      <c r="AE352" s="86" t="str">
        <f>'RESUMEN TOTAL'!AK357</f>
        <v>APAGADO</v>
      </c>
      <c r="AF352" s="86" t="str">
        <f>'RESUMEN TOTAL'!AL357</f>
        <v>APAGADO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 t="str">
        <f>'RESUMEN TOTAL'!T358</f>
        <v>APAGADO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>
        <f>'RESUMEN TOTAL'!X358</f>
        <v>0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 t="str">
        <f>'RESUMEN TOTAL'!AB358</f>
        <v>APAGADO</v>
      </c>
      <c r="W353" s="86" t="str">
        <f>'RESUMEN TOTAL'!AC358</f>
        <v>APAGADO</v>
      </c>
      <c r="X353" s="86" t="str">
        <f>'RESUMEN TOTAL'!AD358</f>
        <v>APAGADO</v>
      </c>
      <c r="Y353" s="86" t="str">
        <f>'RESUMEN TOTAL'!AE358</f>
        <v>APAGADO</v>
      </c>
      <c r="Z353" s="86" t="str">
        <f>'RESUMEN TOTAL'!AF358</f>
        <v>APAGADO</v>
      </c>
      <c r="AA353" s="86" t="str">
        <f>'RESUMEN TOTAL'!AG358</f>
        <v>APAGADO</v>
      </c>
      <c r="AB353" s="86" t="str">
        <f>'RESUMEN TOTAL'!AH358</f>
        <v>APAGADO</v>
      </c>
      <c r="AC353" s="86" t="str">
        <f>'RESUMEN TOTAL'!AI358</f>
        <v>APAGADO</v>
      </c>
      <c r="AD353" s="86" t="str">
        <f>'RESUMEN TOTAL'!AJ358</f>
        <v>APAGADO</v>
      </c>
      <c r="AE353" s="86" t="str">
        <f>'RESUMEN TOTAL'!AK358</f>
        <v>APAGADO</v>
      </c>
      <c r="AF353" s="86" t="str">
        <f>'RESUMEN TOTAL'!AL358</f>
        <v>APAGADO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 t="str">
        <f>'RESUMEN TOTAL'!V361</f>
        <v>APAGADO</v>
      </c>
      <c r="Q356" s="86" t="str">
        <f>'RESUMEN TOTAL'!W361</f>
        <v>APAGADO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 t="str">
        <f>'RESUMEN TOTAL'!AJ361</f>
        <v>APAGADO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 t="str">
        <f>'RESUMEN TOTAL'!V362</f>
        <v>APAGADO</v>
      </c>
      <c r="Q357" s="86" t="str">
        <f>'RESUMEN TOTAL'!W362</f>
        <v>APAGADO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 t="str">
        <f>'RESUMEN TOTAL'!AJ362</f>
        <v>APAGADO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 t="str">
        <f>'RESUMEN TOTAL'!AF365</f>
        <v>APAGADO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 t="str">
        <f>'RESUMEN TOTAL'!AC366</f>
        <v>APAGADO</v>
      </c>
      <c r="X361" s="86">
        <f>'RESUMEN TOTAL'!AD366</f>
        <v>0</v>
      </c>
      <c r="Y361" s="86">
        <f>'RESUMEN TOTAL'!AE366</f>
        <v>0</v>
      </c>
      <c r="Z361" s="86" t="str">
        <f>'RESUMEN TOTAL'!AF366</f>
        <v>APAGADO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 t="str">
        <f>'RESUMEN TOTAL'!AF367</f>
        <v>APAGADO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 t="str">
        <f>'RESUMEN TOTAL'!Q368</f>
        <v>APAGADO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 t="str">
        <f>'RESUMEN TOTAL'!Q369</f>
        <v>APAGADO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 t="str">
        <f>'RESUMEN TOTAL'!AF370</f>
        <v>APAGADO</v>
      </c>
      <c r="AA365" s="86" t="str">
        <f>'RESUMEN TOTAL'!AG370</f>
        <v>APAGADO</v>
      </c>
      <c r="AB365" s="86" t="str">
        <f>'RESUMEN TOTAL'!AH370</f>
        <v>APAGADO</v>
      </c>
      <c r="AC365" s="86" t="str">
        <f>'RESUMEN TOTAL'!AI370</f>
        <v>APAGADO</v>
      </c>
      <c r="AD365" s="86" t="str">
        <f>'RESUMEN TOTAL'!AJ370</f>
        <v>APAGADO</v>
      </c>
      <c r="AE365" s="86" t="str">
        <f>'RESUMEN TOTAL'!AK370</f>
        <v>APAGADO</v>
      </c>
      <c r="AF365" s="86" t="str">
        <f>'RESUMEN TOTAL'!AL370</f>
        <v>APAGADO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 t="str">
        <f>'RESUMEN TOTAL'!AF372</f>
        <v>APAGADO</v>
      </c>
      <c r="AA367" s="86" t="str">
        <f>'RESUMEN TOTAL'!AG372</f>
        <v>APAGADO</v>
      </c>
      <c r="AB367" s="86" t="str">
        <f>'RESUMEN TOTAL'!AH372</f>
        <v>APAGADO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 t="str">
        <f>'RESUMEN TOTAL'!AF373</f>
        <v>APAGADO</v>
      </c>
      <c r="AA368" s="86" t="str">
        <f>'RESUMEN TOTAL'!AG373</f>
        <v>APAGADO</v>
      </c>
      <c r="AB368" s="86" t="str">
        <f>'RESUMEN TOTAL'!AH373</f>
        <v>APAGADO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 t="str">
        <f>'RESUMEN TOTAL'!AF374</f>
        <v>APAGADO</v>
      </c>
      <c r="AA369" s="86" t="str">
        <f>'RESUMEN TOTAL'!AG374</f>
        <v>APAGADO</v>
      </c>
      <c r="AB369" s="86" t="str">
        <f>'RESUMEN TOTAL'!AH374</f>
        <v>APAGADO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 t="str">
        <f>'RESUMEN TOTAL'!AF375</f>
        <v>APAGADO</v>
      </c>
      <c r="AA370" s="86" t="str">
        <f>'RESUMEN TOTAL'!AG375</f>
        <v>APAGADO</v>
      </c>
      <c r="AB370" s="86" t="str">
        <f>'RESUMEN TOTAL'!AH375</f>
        <v>APAGADO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 t="str">
        <f>'RESUMEN TOTAL'!AG376</f>
        <v>APAGADO</v>
      </c>
      <c r="AB371" s="86" t="str">
        <f>'RESUMEN TOTAL'!AH376</f>
        <v>APAGADO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 t="str">
        <f>'RESUMEN TOTAL'!AF377</f>
        <v>APAGADO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 t="str">
        <f>'RESUMEN TOTAL'!AF378</f>
        <v>APAGADO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 t="str">
        <f>'RESUMEN TOTAL'!AK386</f>
        <v>APAGADO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 t="str">
        <f>'RESUMEN TOTAL'!AK387</f>
        <v>APAGADO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 t="str">
        <f>'RESUMEN TOTAL'!AC395</f>
        <v>APAGADO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 t="str">
        <f>'RESUMEN TOTAL'!AE397</f>
        <v>APAGADO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 t="str">
        <f>'RESUMEN TOTAL'!AA398</f>
        <v>APAGADO</v>
      </c>
      <c r="V392" s="86" t="str">
        <f>'RESUMEN TOTAL'!AB398</f>
        <v>APAGADO</v>
      </c>
      <c r="W392" s="86" t="str">
        <f>'RESUMEN TOTAL'!AC398</f>
        <v>APAGADO</v>
      </c>
      <c r="X392" s="86" t="str">
        <f>'RESUMEN TOTAL'!AD398</f>
        <v>APAGADO</v>
      </c>
      <c r="Y392" s="86" t="str">
        <f>'RESUMEN TOTAL'!AE398</f>
        <v>APAGADO</v>
      </c>
      <c r="Z392" s="86" t="str">
        <f>'RESUMEN TOTAL'!AF398</f>
        <v>APAGADO</v>
      </c>
      <c r="AA392" s="86" t="str">
        <f>'RESUMEN TOTAL'!AG398</f>
        <v>APAGADO</v>
      </c>
      <c r="AB392" s="86" t="str">
        <f>'RESUMEN TOTAL'!AH398</f>
        <v>APAGADO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 t="str">
        <f>'RESUMEN TOTAL'!T403</f>
        <v>APAGADO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 t="str">
        <f>'RESUMEN TOTAL'!AA405</f>
        <v>APAGADO</v>
      </c>
      <c r="V399" s="86" t="str">
        <f>'RESUMEN TOTAL'!AB405</f>
        <v>APAGADO</v>
      </c>
      <c r="W399" s="86" t="str">
        <f>'RESUMEN TOTAL'!AC405</f>
        <v>APAGADO</v>
      </c>
      <c r="X399" s="86" t="str">
        <f>'RESUMEN TOTAL'!AD405</f>
        <v>APAGADO</v>
      </c>
      <c r="Y399" s="86" t="str">
        <f>'RESUMEN TOTAL'!AE405</f>
        <v>APAGADO</v>
      </c>
      <c r="Z399" s="86" t="str">
        <f>'RESUMEN TOTAL'!AF405</f>
        <v>APAGADO</v>
      </c>
      <c r="AA399" s="86" t="str">
        <f>'RESUMEN TOTAL'!AG405</f>
        <v>APAGADO</v>
      </c>
      <c r="AB399" s="86" t="str">
        <f>'RESUMEN TOTAL'!AH405</f>
        <v>APAGADO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TOTAL'!L406</f>
        <v>0</v>
      </c>
      <c r="G400" s="86">
        <f>'RESUMEN TOTAL'!M406</f>
        <v>0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 t="str">
        <f>'RESUMEN TOTAL'!AE406</f>
        <v>APAGADO</v>
      </c>
      <c r="Z400" s="86" t="str">
        <f>'RESUMEN TOTAL'!AF406</f>
        <v>APAGADO</v>
      </c>
      <c r="AA400" s="86" t="str">
        <f>'RESUMEN TOTAL'!AG406</f>
        <v>APAGADO</v>
      </c>
      <c r="AB400" s="86" t="str">
        <f>'RESUMEN TOTAL'!AH406</f>
        <v>APAGADO</v>
      </c>
      <c r="AC400" s="86">
        <f>'RESUMEN TOTAL'!AI406</f>
        <v>0</v>
      </c>
      <c r="AD400" s="86" t="str">
        <f>'RESUMEN TOTAL'!AJ406</f>
        <v>APAGADO</v>
      </c>
      <c r="AE400" s="86" t="str">
        <f>'RESUMEN TOTAL'!AK406</f>
        <v>APAGADO</v>
      </c>
      <c r="AF400" s="86" t="str">
        <f>'RESUMEN TOTAL'!AL406</f>
        <v>APAGADO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>
        <f>'RESUMEN TOTAL'!O407</f>
        <v>0</v>
      </c>
      <c r="J401" s="86" t="str">
        <f>'RESUMEN TOTAL'!P407</f>
        <v>APAGADO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 t="str">
        <f>'RESUMEN TOTAL'!T407</f>
        <v>APAGADO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 t="str">
        <f>'RESUMEN TOTAL'!T408</f>
        <v>APAGADO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 t="str">
        <f>'RESUMEN TOTAL'!Y410</f>
        <v>APAGADO</v>
      </c>
      <c r="T404" s="86" t="str">
        <f>'RESUMEN TOTAL'!Z410</f>
        <v>APAGADO</v>
      </c>
      <c r="U404" s="86" t="str">
        <f>'RESUMEN TOTAL'!AA410</f>
        <v>APAGADO</v>
      </c>
      <c r="V404" s="86" t="str">
        <f>'RESUMEN TOTAL'!AB410</f>
        <v>APAGADO</v>
      </c>
      <c r="W404" s="86" t="str">
        <f>'RESUMEN TOTAL'!AC410</f>
        <v>APAGADO</v>
      </c>
      <c r="X404" s="86" t="str">
        <f>'RESUMEN TOTAL'!AD410</f>
        <v>APAGADO</v>
      </c>
      <c r="Y404" s="86" t="str">
        <f>'RESUMEN TOTAL'!AE410</f>
        <v>APAGADO</v>
      </c>
      <c r="Z404" s="86" t="str">
        <f>'RESUMEN TOTAL'!AF410</f>
        <v>APAGADO</v>
      </c>
      <c r="AA404" s="86" t="str">
        <f>'RESUMEN TOTAL'!AG410</f>
        <v>APAGADO</v>
      </c>
      <c r="AB404" s="86" t="str">
        <f>'RESUMEN TOTAL'!AH410</f>
        <v>APAGADO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 t="str">
        <f>'RESUMEN TOTAL'!P411</f>
        <v>APAGADO</v>
      </c>
      <c r="K405" s="86" t="str">
        <f>'RESUMEN TOTAL'!Q411</f>
        <v>APAGADO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 t="str">
        <f>'RESUMEN TOTAL'!Z413</f>
        <v>APAGADO</v>
      </c>
      <c r="U407" s="86">
        <f>'RESUMEN TOTAL'!AA413</f>
        <v>0</v>
      </c>
      <c r="V407" s="86" t="str">
        <f>'RESUMEN TOTAL'!AB413</f>
        <v>APAGADO</v>
      </c>
      <c r="W407" s="86" t="str">
        <f>'RESUMEN TOTAL'!AC413</f>
        <v>APAGADO</v>
      </c>
      <c r="X407" s="86" t="str">
        <f>'RESUMEN TOTAL'!AD413</f>
        <v>APAGADO</v>
      </c>
      <c r="Y407" s="86" t="str">
        <f>'RESUMEN TOTAL'!AE413</f>
        <v>APAGADO</v>
      </c>
      <c r="Z407" s="86" t="str">
        <f>'RESUMEN TOTAL'!AF413</f>
        <v>APAGADO</v>
      </c>
      <c r="AA407" s="86" t="str">
        <f>'RESUMEN TOTAL'!AG413</f>
        <v>APAGADO</v>
      </c>
      <c r="AB407" s="86" t="str">
        <f>'RESUMEN TOTAL'!AH413</f>
        <v>APAGADO</v>
      </c>
      <c r="AC407" s="86">
        <f>'RESUMEN TOTAL'!AI413</f>
        <v>0</v>
      </c>
      <c r="AD407" s="86">
        <f>'RESUMEN TOTAL'!AJ413</f>
        <v>0</v>
      </c>
      <c r="AE407" s="86" t="str">
        <f>'RESUMEN TOTAL'!AK413</f>
        <v>APAGADO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 t="str">
        <f>'RESUMEN TOTAL'!T414</f>
        <v>APAGADO</v>
      </c>
      <c r="O408" s="86" t="str">
        <f>'RESUMEN TOTAL'!U414</f>
        <v>APAGADO</v>
      </c>
      <c r="P408" s="86" t="str">
        <f>'RESUMEN TOTAL'!V414</f>
        <v>APAGADO</v>
      </c>
      <c r="Q408" s="86" t="str">
        <f>'RESUMEN TOTAL'!W414</f>
        <v>APAGADO</v>
      </c>
      <c r="R408" s="86" t="str">
        <f>'RESUMEN TOTAL'!X414</f>
        <v>APAGADO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>
        <f>'RESUMEN TOTAL'!R415</f>
        <v>0</v>
      </c>
      <c r="M409" s="86">
        <f>'RESUMEN TOTAL'!S415</f>
        <v>0</v>
      </c>
      <c r="N409" s="86" t="str">
        <f>'RESUMEN TOTAL'!T415</f>
        <v>APAGADO</v>
      </c>
      <c r="O409" s="86" t="str">
        <f>'RESUMEN TOTAL'!U415</f>
        <v>APAGADO</v>
      </c>
      <c r="P409" s="86" t="str">
        <f>'RESUMEN TOTAL'!V415</f>
        <v>APAGADO</v>
      </c>
      <c r="Q409" s="86" t="str">
        <f>'RESUMEN TOTAL'!W415</f>
        <v>APAGADO</v>
      </c>
      <c r="R409" s="86" t="str">
        <f>'RESUMEN TOTAL'!X415</f>
        <v>APAGADO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 t="str">
        <f>'RESUMEN TOTAL'!Y416</f>
        <v>APAGADO</v>
      </c>
      <c r="T410" s="86" t="str">
        <f>'RESUMEN TOTAL'!Z416</f>
        <v>APAGADO</v>
      </c>
      <c r="U410" s="86" t="str">
        <f>'RESUMEN TOTAL'!AA416</f>
        <v>APAGADO</v>
      </c>
      <c r="V410" s="86" t="str">
        <f>'RESUMEN TOTAL'!AB416</f>
        <v>APAGADO</v>
      </c>
      <c r="W410" s="86" t="str">
        <f>'RESUMEN TOTAL'!AC416</f>
        <v>APAGADO</v>
      </c>
      <c r="X410" s="86" t="str">
        <f>'RESUMEN TOTAL'!AD416</f>
        <v>APAGADO</v>
      </c>
      <c r="Y410" s="86" t="str">
        <f>'RESUMEN TOTAL'!AE416</f>
        <v>APAGADO</v>
      </c>
      <c r="Z410" s="86" t="str">
        <f>'RESUMEN TOTAL'!AF416</f>
        <v>APAGADO</v>
      </c>
      <c r="AA410" s="86" t="str">
        <f>'RESUMEN TOTAL'!AG416</f>
        <v>APAGADO</v>
      </c>
      <c r="AB410" s="86" t="str">
        <f>'RESUMEN TOTAL'!AH416</f>
        <v>APAGADO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 t="str">
        <f>'RESUMEN TOTAL'!Y417</f>
        <v>APAGADO</v>
      </c>
      <c r="T411" s="86" t="str">
        <f>'RESUMEN TOTAL'!Z417</f>
        <v>APAGADO</v>
      </c>
      <c r="U411" s="86" t="str">
        <f>'RESUMEN TOTAL'!AA417</f>
        <v>APAGADO</v>
      </c>
      <c r="V411" s="86" t="str">
        <f>'RESUMEN TOTAL'!AB417</f>
        <v>APAGADO</v>
      </c>
      <c r="W411" s="86" t="str">
        <f>'RESUMEN TOTAL'!AC417</f>
        <v>APAGADO</v>
      </c>
      <c r="X411" s="86" t="str">
        <f>'RESUMEN TOTAL'!AD417</f>
        <v>APAGADO</v>
      </c>
      <c r="Y411" s="86" t="str">
        <f>'RESUMEN TOTAL'!AE417</f>
        <v>APAGADO</v>
      </c>
      <c r="Z411" s="86" t="str">
        <f>'RESUMEN TOTAL'!AF417</f>
        <v>APAGADO</v>
      </c>
      <c r="AA411" s="86" t="str">
        <f>'RESUMEN TOTAL'!AG417</f>
        <v>APAGADO</v>
      </c>
      <c r="AB411" s="86" t="str">
        <f>'RESUMEN TOTAL'!AH417</f>
        <v>APAGADO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 t="str">
        <f>'RESUMEN TOTAL'!L422</f>
        <v>APAGADO</v>
      </c>
      <c r="G416" s="86" t="str">
        <f>'RESUMEN TOTAL'!M422</f>
        <v>APAGADO</v>
      </c>
      <c r="H416" s="86" t="str">
        <f>'RESUMEN TOTAL'!N422</f>
        <v>APAGADO</v>
      </c>
      <c r="I416" s="86" t="str">
        <f>'RESUMEN TOTAL'!O422</f>
        <v>APAGADO</v>
      </c>
      <c r="J416" s="86" t="str">
        <f>'RESUMEN TOTAL'!P422</f>
        <v>APAGADO</v>
      </c>
      <c r="K416" s="86" t="str">
        <f>'RESUMEN TOTAL'!Q422</f>
        <v>APAGADO</v>
      </c>
      <c r="L416" s="86" t="str">
        <f>'RESUMEN TOTAL'!R422</f>
        <v>APAGADO</v>
      </c>
      <c r="M416" s="86" t="str">
        <f>'RESUMEN TOTAL'!S422</f>
        <v>APAGADO</v>
      </c>
      <c r="N416" s="86" t="str">
        <f>'RESUMEN TOTAL'!T422</f>
        <v>APAGADO</v>
      </c>
      <c r="O416" s="86" t="str">
        <f>'RESUMEN TOTAL'!U422</f>
        <v>APAGADO</v>
      </c>
      <c r="P416" s="86" t="str">
        <f>'RESUMEN TOTAL'!V422</f>
        <v>APAGADO</v>
      </c>
      <c r="Q416" s="86" t="str">
        <f>'RESUMEN TOTAL'!W422</f>
        <v>APAGADO</v>
      </c>
      <c r="R416" s="86" t="str">
        <f>'RESUMEN TOTAL'!X422</f>
        <v>APAGADO</v>
      </c>
      <c r="S416" s="86" t="str">
        <f>'RESUMEN TOTAL'!Y422</f>
        <v>APAGADO</v>
      </c>
      <c r="T416" s="86" t="str">
        <f>'RESUMEN TOTAL'!Z422</f>
        <v>APAGADO</v>
      </c>
      <c r="U416" s="86" t="str">
        <f>'RESUMEN TOTAL'!AA422</f>
        <v>APAGADO</v>
      </c>
      <c r="V416" s="86" t="str">
        <f>'RESUMEN TOTAL'!AB422</f>
        <v>APAGADO</v>
      </c>
      <c r="W416" s="86" t="str">
        <f>'RESUMEN TOTAL'!AC422</f>
        <v>APAGADO</v>
      </c>
      <c r="X416" s="86" t="str">
        <f>'RESUMEN TOTAL'!AD422</f>
        <v>APAGADO</v>
      </c>
      <c r="Y416" s="86" t="str">
        <f>'RESUMEN TOTAL'!AE422</f>
        <v>APAGADO</v>
      </c>
      <c r="Z416" s="86" t="str">
        <f>'RESUMEN TOTAL'!AF422</f>
        <v>APAGADO</v>
      </c>
      <c r="AA416" s="86" t="str">
        <f>'RESUMEN TOTAL'!AG422</f>
        <v>APAGADO</v>
      </c>
      <c r="AB416" s="86" t="str">
        <f>'RESUMEN TOTAL'!AH422</f>
        <v>APAGADO</v>
      </c>
      <c r="AC416" s="86" t="str">
        <f>'RESUMEN TOTAL'!AI422</f>
        <v>APAGADO</v>
      </c>
      <c r="AD416" s="86" t="str">
        <f>'RESUMEN TOTAL'!AJ422</f>
        <v>APAGADO</v>
      </c>
      <c r="AE416" s="86">
        <f>'RESUMEN TOTAL'!AK422</f>
        <v>0</v>
      </c>
      <c r="AF416" s="86" t="str">
        <f>'RESUMEN TOTAL'!AL422</f>
        <v>APAGADO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>
        <f>'RESUMEN TOTAL'!X423</f>
        <v>0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 t="str">
        <f>'RESUMEN TOTAL'!AG423</f>
        <v>APAGADO</v>
      </c>
      <c r="AB417" s="86" t="str">
        <f>'RESUMEN TOTAL'!AH423</f>
        <v>APAGADO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 t="str">
        <f>'RESUMEN TOTAL'!AG424</f>
        <v>APAGADO</v>
      </c>
      <c r="AB418" s="86" t="str">
        <f>'RESUMEN TOTAL'!AH424</f>
        <v>APAGADO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 t="str">
        <f>'RESUMEN TOTAL'!L425</f>
        <v>APAGADO</v>
      </c>
      <c r="G419" s="86" t="str">
        <f>'RESUMEN TOTAL'!M425</f>
        <v>APAGADO</v>
      </c>
      <c r="H419" s="86" t="str">
        <f>'RESUMEN TOTAL'!N425</f>
        <v>APAGADO</v>
      </c>
      <c r="I419" s="86" t="str">
        <f>'RESUMEN TOTAL'!O425</f>
        <v>APAGADO</v>
      </c>
      <c r="J419" s="86" t="str">
        <f>'RESUMEN TOTAL'!P425</f>
        <v>APAGADO</v>
      </c>
      <c r="K419" s="86" t="str">
        <f>'RESUMEN TOTAL'!Q425</f>
        <v>APAGADO</v>
      </c>
      <c r="L419" s="86" t="str">
        <f>'RESUMEN TOTAL'!R425</f>
        <v>APAGADO</v>
      </c>
      <c r="M419" s="86" t="str">
        <f>'RESUMEN TOTAL'!S425</f>
        <v>APAGADO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 t="str">
        <f>'RESUMEN TOTAL'!AG425</f>
        <v>APAGADO</v>
      </c>
      <c r="AB419" s="86" t="str">
        <f>'RESUMEN TOTAL'!AH425</f>
        <v>APAGADO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 t="str">
        <f>'RESUMEN TOTAL'!L426</f>
        <v>APAGADO</v>
      </c>
      <c r="G420" s="86" t="str">
        <f>'RESUMEN TOTAL'!M426</f>
        <v>APAGADO</v>
      </c>
      <c r="H420" s="86" t="str">
        <f>'RESUMEN TOTAL'!N426</f>
        <v>APAGADO</v>
      </c>
      <c r="I420" s="86" t="str">
        <f>'RESUMEN TOTAL'!O426</f>
        <v>APAGADO</v>
      </c>
      <c r="J420" s="86" t="str">
        <f>'RESUMEN TOTAL'!P426</f>
        <v>APAGADO</v>
      </c>
      <c r="K420" s="86" t="str">
        <f>'RESUMEN TOTAL'!Q426</f>
        <v>APAGADO</v>
      </c>
      <c r="L420" s="86" t="str">
        <f>'RESUMEN TOTAL'!R426</f>
        <v>APAGADO</v>
      </c>
      <c r="M420" s="86" t="str">
        <f>'RESUMEN TOTAL'!S426</f>
        <v>APAGADO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 t="str">
        <f>'RESUMEN TOTAL'!AG426</f>
        <v>APAGADO</v>
      </c>
      <c r="AB420" s="86" t="str">
        <f>'RESUMEN TOTAL'!AH426</f>
        <v>APAGADO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 t="str">
        <f>'RESUMEN TOTAL'!AG427</f>
        <v>APAGADO</v>
      </c>
      <c r="AB421" s="86" t="str">
        <f>'RESUMEN TOTAL'!AH427</f>
        <v>APAGADO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 t="str">
        <f>'RESUMEN TOTAL'!AG428</f>
        <v>APAGADO</v>
      </c>
      <c r="AB422" s="86" t="str">
        <f>'RESUMEN TOTAL'!AH428</f>
        <v>APAGADO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 t="str">
        <f>'RESUMEN TOTAL'!AG429</f>
        <v>APAGADO</v>
      </c>
      <c r="AB423" s="86" t="str">
        <f>'RESUMEN TOTAL'!AH429</f>
        <v>APAGADO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 t="str">
        <f>'RESUMEN TOTAL'!P430</f>
        <v>APAGADO</v>
      </c>
      <c r="K424" s="86" t="str">
        <f>'RESUMEN TOTAL'!Q430</f>
        <v>APAGADO</v>
      </c>
      <c r="L424" s="86" t="str">
        <f>'RESUMEN TOTAL'!R430</f>
        <v>APAGADO</v>
      </c>
      <c r="M424" s="86" t="str">
        <f>'RESUMEN TOTAL'!S430</f>
        <v>APAGADO</v>
      </c>
      <c r="N424" s="86" t="str">
        <f>'RESUMEN TOTAL'!T430</f>
        <v>APAGADO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 t="str">
        <f>'RESUMEN TOTAL'!AG430</f>
        <v>APAGADO</v>
      </c>
      <c r="AB424" s="86" t="str">
        <f>'RESUMEN TOTAL'!AH430</f>
        <v>APAGADO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 t="str">
        <f>'RESUMEN TOTAL'!R432</f>
        <v>APAGADO</v>
      </c>
      <c r="M426" s="86" t="str">
        <f>'RESUMEN TOTAL'!S432</f>
        <v>APAGADO</v>
      </c>
      <c r="N426" s="86" t="str">
        <f>'RESUMEN TOTAL'!T432</f>
        <v>APAGADO</v>
      </c>
      <c r="O426" s="86" t="str">
        <f>'RESUMEN TOTAL'!U432</f>
        <v>APAGADO</v>
      </c>
      <c r="P426" s="86" t="str">
        <f>'RESUMEN TOTAL'!V432</f>
        <v>APAGADO</v>
      </c>
      <c r="Q426" s="86" t="str">
        <f>'RESUMEN TOTAL'!W432</f>
        <v>APAGADO</v>
      </c>
      <c r="R426" s="86" t="str">
        <f>'RESUMEN TOTAL'!X432</f>
        <v>APAGADO</v>
      </c>
      <c r="S426" s="86" t="str">
        <f>'RESUMEN TOTAL'!Y432</f>
        <v>APAGADO</v>
      </c>
      <c r="T426" s="86" t="str">
        <f>'RESUMEN TOTAL'!Z432</f>
        <v>APAGADO</v>
      </c>
      <c r="U426" s="86" t="str">
        <f>'RESUMEN TOTAL'!AA432</f>
        <v>APAGADO</v>
      </c>
      <c r="V426" s="86" t="str">
        <f>'RESUMEN TOTAL'!AB432</f>
        <v>APAGADO</v>
      </c>
      <c r="W426" s="86" t="str">
        <f>'RESUMEN TOTAL'!AC432</f>
        <v>APAGADO</v>
      </c>
      <c r="X426" s="86" t="str">
        <f>'RESUMEN TOTAL'!AD432</f>
        <v>APAGADO</v>
      </c>
      <c r="Y426" s="86" t="str">
        <f>'RESUMEN TOTAL'!AE432</f>
        <v>APAGADO</v>
      </c>
      <c r="Z426" s="86" t="str">
        <f>'RESUMEN TOTAL'!AF432</f>
        <v>APAGADO</v>
      </c>
      <c r="AA426" s="86" t="str">
        <f>'RESUMEN TOTAL'!AG432</f>
        <v>APAGADO</v>
      </c>
      <c r="AB426" s="86" t="str">
        <f>'RESUMEN TOTAL'!AH432</f>
        <v>APAGADO</v>
      </c>
      <c r="AC426" s="86" t="str">
        <f>'RESUMEN TOTAL'!AI432</f>
        <v>APAGADO</v>
      </c>
      <c r="AD426" s="86" t="str">
        <f>'RESUMEN TOTAL'!AJ432</f>
        <v>APAGADO</v>
      </c>
      <c r="AE426" s="86" t="str">
        <f>'RESUMEN TOTAL'!AK432</f>
        <v>APAGADO</v>
      </c>
      <c r="AF426" s="86" t="str">
        <f>'RESUMEN TOTAL'!AL432</f>
        <v>APAGADO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 t="str">
        <f>'RESUMEN TOTAL'!AF434</f>
        <v>APAGADO</v>
      </c>
      <c r="AA428" s="86" t="str">
        <f>'RESUMEN TOTAL'!AG434</f>
        <v>APAGADO</v>
      </c>
      <c r="AB428" s="86" t="str">
        <f>'RESUMEN TOTAL'!AH434</f>
        <v>APAGADO</v>
      </c>
      <c r="AC428" s="86" t="str">
        <f>'RESUMEN TOTAL'!AI434</f>
        <v>APAGADO</v>
      </c>
      <c r="AD428" s="86" t="str">
        <f>'RESUMEN TOTAL'!AJ434</f>
        <v>APAGADO</v>
      </c>
      <c r="AE428" s="86" t="str">
        <f>'RESUMEN TOTAL'!AK434</f>
        <v>APAGADO</v>
      </c>
      <c r="AF428" s="86" t="str">
        <f>'RESUMEN TOTAL'!AL434</f>
        <v>APAGADO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 t="str">
        <f>'RESUMEN TOTAL'!S442</f>
        <v>APAGADO</v>
      </c>
      <c r="N436" s="86" t="str">
        <f>'RESUMEN TOTAL'!T442</f>
        <v>APAGADO</v>
      </c>
      <c r="O436" s="86">
        <f>'RESUMEN TOTAL'!U442</f>
        <v>0</v>
      </c>
      <c r="P436" s="86" t="str">
        <f>'RESUMEN TOTAL'!V442</f>
        <v>APAGADO</v>
      </c>
      <c r="Q436" s="86" t="str">
        <f>'RESUMEN TOTAL'!W442</f>
        <v>APAGADO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 t="str">
        <f>'RESUMEN TOTAL'!S444</f>
        <v>APAGADO</v>
      </c>
      <c r="N438" s="86" t="str">
        <f>'RESUMEN TOTAL'!T444</f>
        <v>APAGADO</v>
      </c>
      <c r="O438" s="86">
        <f>'RESUMEN TOTAL'!U444</f>
        <v>0</v>
      </c>
      <c r="P438" s="86" t="str">
        <f>'RESUMEN TOTAL'!V444</f>
        <v>APAGADO</v>
      </c>
      <c r="Q438" s="86" t="str">
        <f>'RESUMEN TOTAL'!W444</f>
        <v>APAGADO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 t="str">
        <f>'RESUMEN TOTAL'!T445</f>
        <v>APAGADO</v>
      </c>
      <c r="O439" s="86">
        <f>'RESUMEN TOTAL'!U445</f>
        <v>0</v>
      </c>
      <c r="P439" s="86" t="str">
        <f>'RESUMEN TOTAL'!V445</f>
        <v>APAGADO</v>
      </c>
      <c r="Q439" s="86" t="str">
        <f>'RESUMEN TOTAL'!W445</f>
        <v>APAGADO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TOTAL'!L449</f>
        <v>0</v>
      </c>
      <c r="G443" s="86">
        <f>'RESUMEN TOTAL'!M449</f>
        <v>0</v>
      </c>
      <c r="H443" s="86">
        <f>'RESUMEN TOTAL'!N449</f>
        <v>0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6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6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 t="str">
        <f>'RESUMEN TOTAL'!S456</f>
        <v>APAGADO</v>
      </c>
      <c r="N450" s="86" t="str">
        <f>'RESUMEN TOTAL'!T456</f>
        <v>APAGADO</v>
      </c>
      <c r="O450" s="86" t="str">
        <f>'RESUMEN TOTAL'!U456</f>
        <v>APAGADO</v>
      </c>
      <c r="P450" s="86" t="str">
        <f>'RESUMEN TOTAL'!V456</f>
        <v>APAGADO</v>
      </c>
      <c r="Q450" s="86" t="str">
        <f>'RESUMEN TOTAL'!W456</f>
        <v>APAGADO</v>
      </c>
      <c r="R450" s="86" t="str">
        <f>'RESUMEN TOTAL'!X456</f>
        <v>APAGADO</v>
      </c>
      <c r="S450" s="86" t="str">
        <f>'RESUMEN TOTAL'!Y456</f>
        <v>APAGADO</v>
      </c>
      <c r="T450" s="86" t="str">
        <f>'RESUMEN TOTAL'!Z456</f>
        <v>APAGADO</v>
      </c>
      <c r="U450" s="86" t="str">
        <f>'RESUMEN TOTAL'!AA456</f>
        <v>APAGADO</v>
      </c>
      <c r="V450" s="86" t="str">
        <f>'RESUMEN TOTAL'!AB456</f>
        <v>APAGADO</v>
      </c>
      <c r="W450" s="86" t="str">
        <f>'RESUMEN TOTAL'!AC456</f>
        <v>APAGADO</v>
      </c>
      <c r="X450" s="86" t="str">
        <f>'RESUMEN TOTAL'!AD456</f>
        <v>APAGADO</v>
      </c>
      <c r="Y450" s="86" t="str">
        <f>'RESUMEN TOTAL'!AE456</f>
        <v>APAGADO</v>
      </c>
      <c r="Z450" s="86" t="str">
        <f>'RESUMEN TOTAL'!AF456</f>
        <v>APAGADO</v>
      </c>
      <c r="AA450" s="86" t="str">
        <f>'RESUMEN TOTAL'!AG456</f>
        <v>APAGADO</v>
      </c>
      <c r="AB450" s="86" t="str">
        <f>'RESUMEN TOTAL'!AH456</f>
        <v>APAGADO</v>
      </c>
      <c r="AC450" s="86" t="str">
        <f>'RESUMEN TOTAL'!AI456</f>
        <v>APAGADO</v>
      </c>
      <c r="AD450" s="86" t="str">
        <f>'RESUMEN TOTAL'!AJ456</f>
        <v>APAGADO</v>
      </c>
      <c r="AE450" s="86" t="str">
        <f>'RESUMEN TOTAL'!AK456</f>
        <v>APAGADO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6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 t="str">
        <f>'RESUMEN TOTAL'!T457</f>
        <v>APAGADO</v>
      </c>
      <c r="O451" s="86" t="str">
        <f>'RESUMEN TOTAL'!U457</f>
        <v>APAGADO</v>
      </c>
      <c r="P451" s="86" t="str">
        <f>'RESUMEN TOTAL'!V457</f>
        <v>APAGADO</v>
      </c>
      <c r="Q451" s="86" t="str">
        <f>'RESUMEN TOTAL'!W457</f>
        <v>APAGADO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6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 t="str">
        <f>'RESUMEN TOTAL'!V458</f>
        <v>APAGADO</v>
      </c>
      <c r="Q452" s="86" t="str">
        <f>'RESUMEN TOTAL'!W458</f>
        <v>APAGADO</v>
      </c>
      <c r="R452" s="86" t="str">
        <f>'RESUMEN TOTAL'!X458</f>
        <v>APAGADO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6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6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6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6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 t="str">
        <f>'RESUMEN TOTAL'!L462</f>
        <v>APAGADO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6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6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6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 t="str">
        <f>'RESUMEN TOTAL'!R468</f>
        <v>APAGADO</v>
      </c>
      <c r="M462" s="86" t="str">
        <f>'RESUMEN TOTAL'!S468</f>
        <v>APAGADO</v>
      </c>
      <c r="N462" s="86" t="str">
        <f>'RESUMEN TOTAL'!T468</f>
        <v>APAGADO</v>
      </c>
      <c r="O462" s="86" t="str">
        <f>'RESUMEN TOTAL'!U468</f>
        <v>APAGADO</v>
      </c>
      <c r="P462" s="86" t="str">
        <f>'RESUMEN TOTAL'!V468</f>
        <v>APAGADO</v>
      </c>
      <c r="Q462" s="86">
        <v>0</v>
      </c>
      <c r="R462" s="86" t="str">
        <f>'RESUMEN TOTAL'!X468</f>
        <v>APAGADO</v>
      </c>
      <c r="S462" s="86" t="str">
        <f>'RESUMEN TOTAL'!Y468</f>
        <v>APAGADO</v>
      </c>
      <c r="T462" s="86" t="str">
        <f>'RESUMEN TOTAL'!Z468</f>
        <v>APAGADO</v>
      </c>
      <c r="U462" s="86" t="str">
        <f>'RESUMEN TOTAL'!AA468</f>
        <v>APAGADO</v>
      </c>
      <c r="V462" s="86" t="str">
        <f>'RESUMEN TOTAL'!AB468</f>
        <v>APAGADO</v>
      </c>
      <c r="W462" s="86" t="str">
        <f>'RESUMEN TOTAL'!AC468</f>
        <v>APAGADO</v>
      </c>
      <c r="X462" s="86" t="str">
        <f>'RESUMEN TOTAL'!AD468</f>
        <v>APAGADO</v>
      </c>
      <c r="Y462" s="86" t="str">
        <f>'RESUMEN TOTAL'!AE468</f>
        <v>APAGADO</v>
      </c>
      <c r="Z462" s="86" t="str">
        <f>'RESUMEN TOTAL'!AF468</f>
        <v>APAGADO</v>
      </c>
      <c r="AA462" s="86" t="str">
        <f>'RESUMEN TOTAL'!AG468</f>
        <v>APAGADO</v>
      </c>
      <c r="AB462" s="86" t="str">
        <f>'RESUMEN TOTAL'!AH468</f>
        <v>APAGADO</v>
      </c>
      <c r="AC462" s="86" t="str">
        <f>'RESUMEN TOTAL'!AI468</f>
        <v>APAGADO</v>
      </c>
      <c r="AD462" s="86" t="str">
        <f>'RESUMEN TOTAL'!AJ468</f>
        <v>APAGADO</v>
      </c>
      <c r="AE462" s="86" t="str">
        <f>'RESUMEN TOTAL'!AK468</f>
        <v>APAGADO</v>
      </c>
      <c r="AF462" s="86" t="str">
        <f>'RESUMEN TOTAL'!AL468</f>
        <v>APAGADO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  <c r="AJ462" s="86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 t="str">
        <f>'RESUMEN TOTAL'!W468</f>
        <v>APAGADO</v>
      </c>
      <c r="R463" s="86" t="str">
        <f>'RESUMEN TOTAL'!X469</f>
        <v>APAGADO</v>
      </c>
      <c r="S463" s="86" t="str">
        <f>'RESUMEN TOTAL'!Y469</f>
        <v>APAGADO</v>
      </c>
      <c r="T463" s="86" t="str">
        <f>'RESUMEN TOTAL'!Z469</f>
        <v>APAGADO</v>
      </c>
      <c r="U463" s="86" t="str">
        <f>'RESUMEN TOTAL'!AA469</f>
        <v>APAGADO</v>
      </c>
      <c r="V463" s="86" t="str">
        <f>'RESUMEN TOTAL'!AB469</f>
        <v>APAGADO</v>
      </c>
      <c r="W463" s="86" t="str">
        <f>'RESUMEN TOTAL'!AC469</f>
        <v>APAGADO</v>
      </c>
      <c r="X463" s="86" t="str">
        <f>'RESUMEN TOTAL'!AD469</f>
        <v>APAGADO</v>
      </c>
      <c r="Y463" s="86" t="str">
        <f>'RESUMEN TOTAL'!AE469</f>
        <v>APAGADO</v>
      </c>
      <c r="Z463" s="86" t="str">
        <f>'RESUMEN TOTAL'!AF469</f>
        <v>APAGADO</v>
      </c>
      <c r="AA463" s="86" t="str">
        <f>'RESUMEN TOTAL'!AG469</f>
        <v>APAGADO</v>
      </c>
      <c r="AB463" s="86" t="str">
        <f>'RESUMEN TOTAL'!AH469</f>
        <v>APAGADO</v>
      </c>
      <c r="AC463" s="86" t="str">
        <f>'RESUMEN TOTAL'!AI469</f>
        <v>APAGADO</v>
      </c>
      <c r="AD463" s="86" t="str">
        <f>'RESUMEN TOTAL'!AJ469</f>
        <v>APAGADO</v>
      </c>
      <c r="AE463" s="86" t="str">
        <f>'RESUMEN TOTAL'!AK469</f>
        <v>APAGADO</v>
      </c>
      <c r="AF463" s="86" t="str">
        <f>'RESUMEN TOTAL'!AL469</f>
        <v>APAGADO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  <c r="AJ463" s="86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 t="str">
        <f>'RESUMEN TOTAL'!Y470</f>
        <v>APAGADO</v>
      </c>
      <c r="T464" s="86" t="str">
        <f>'RESUMEN TOTAL'!Z470</f>
        <v>APAGADO</v>
      </c>
      <c r="U464" s="86" t="str">
        <f>'RESUMEN TOTAL'!AA470</f>
        <v>APAGADO</v>
      </c>
      <c r="V464" s="86" t="str">
        <f>'RESUMEN TOTAL'!AB470</f>
        <v>APAGADO</v>
      </c>
      <c r="W464" s="86" t="str">
        <f>'RESUMEN TOTAL'!AC470</f>
        <v>APAGADO</v>
      </c>
      <c r="X464" s="86" t="str">
        <f>'RESUMEN TOTAL'!AD470</f>
        <v>APAGADO</v>
      </c>
      <c r="Y464" s="86" t="str">
        <f>'RESUMEN TOTAL'!AE470</f>
        <v>APAGADO</v>
      </c>
      <c r="Z464" s="86" t="str">
        <f>'RESUMEN TOTAL'!AF470</f>
        <v>APAGADO</v>
      </c>
      <c r="AA464" s="86" t="str">
        <f>'RESUMEN TOTAL'!AG470</f>
        <v>APAGADO</v>
      </c>
      <c r="AB464" s="86" t="str">
        <f>'RESUMEN TOTAL'!AH470</f>
        <v>APAGADO</v>
      </c>
      <c r="AC464" s="86" t="str">
        <f>'RESUMEN TOTAL'!AI470</f>
        <v>APAGADO</v>
      </c>
      <c r="AD464" s="86" t="str">
        <f>'RESUMEN TOTAL'!AJ470</f>
        <v>APAGADO</v>
      </c>
      <c r="AE464" s="86" t="str">
        <f>'RESUMEN TOTAL'!AK470</f>
        <v>APAGADO</v>
      </c>
      <c r="AF464" s="86" t="str">
        <f>'RESUMEN TOTAL'!AL470</f>
        <v>APAGADO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  <c r="AJ464" s="86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TOTAL'!L476</f>
        <v>0</v>
      </c>
      <c r="G470" s="86">
        <f>'RESUMEN TOTAL'!M476</f>
        <v>0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TOTAL'!L477</f>
        <v>0</v>
      </c>
      <c r="G471" s="86">
        <f>'RESUMEN TOTAL'!M477</f>
        <v>0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 t="str">
        <f>'RESUMEN TOTAL'!R478</f>
        <v>APAGADO</v>
      </c>
      <c r="M472" s="86" t="str">
        <f>'RESUMEN TOTAL'!S478</f>
        <v>APAGADO</v>
      </c>
      <c r="N472" s="86" t="str">
        <f>'RESUMEN TOTAL'!T478</f>
        <v>APAGADO</v>
      </c>
      <c r="O472" s="86" t="str">
        <f>'RESUMEN TOTAL'!U478</f>
        <v>APAGADO</v>
      </c>
      <c r="P472" s="86" t="str">
        <f>'RESUMEN TOTAL'!V478</f>
        <v>APAGADO</v>
      </c>
      <c r="Q472" s="86" t="str">
        <f>'RESUMEN TOTAL'!W478</f>
        <v>APAGADO</v>
      </c>
      <c r="R472" s="86" t="str">
        <f>'RESUMEN TOTAL'!X478</f>
        <v>APAGADO</v>
      </c>
      <c r="S472" s="86" t="str">
        <f>'RESUMEN TOTAL'!Y478</f>
        <v>APAGADO</v>
      </c>
      <c r="T472" s="86" t="str">
        <f>'RESUMEN TOTAL'!Z478</f>
        <v>APAGADO</v>
      </c>
      <c r="U472" s="86" t="str">
        <f>'RESUMEN TOTAL'!AA478</f>
        <v>APAGADO</v>
      </c>
      <c r="V472" s="86" t="str">
        <f>'RESUMEN TOTAL'!AB478</f>
        <v>APAGADO</v>
      </c>
      <c r="W472" s="86" t="str">
        <f>'RESUMEN TOTAL'!AC478</f>
        <v>APAGADO</v>
      </c>
      <c r="X472" s="86" t="str">
        <f>'RESUMEN TOTAL'!AD478</f>
        <v>APAGADO</v>
      </c>
      <c r="Y472" s="86" t="str">
        <f>'RESUMEN TOTAL'!AE478</f>
        <v>APAGADO</v>
      </c>
      <c r="Z472" s="86" t="str">
        <f>'RESUMEN TOTAL'!AF478</f>
        <v>APAGADO</v>
      </c>
      <c r="AA472" s="86" t="str">
        <f>'RESUMEN TOTAL'!AG478</f>
        <v>APAGADO</v>
      </c>
      <c r="AB472" s="86" t="str">
        <f>'RESUMEN TOTAL'!AH478</f>
        <v>APAGADO</v>
      </c>
      <c r="AC472" s="86" t="str">
        <f>'RESUMEN TOTAL'!AI478</f>
        <v>APAGADO</v>
      </c>
      <c r="AD472" s="86" t="str">
        <f>'RESUMEN TOTAL'!AJ478</f>
        <v>APAGADO</v>
      </c>
      <c r="AE472" s="86" t="str">
        <f>'RESUMEN TOTAL'!AK478</f>
        <v>APAGADO</v>
      </c>
      <c r="AF472" s="86" t="str">
        <f>'RESUMEN TOTAL'!AL478</f>
        <v>APAGADO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  <c r="AJ472" s="86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 t="str">
        <f>'RESUMEN TOTAL'!Y479</f>
        <v>APAGADO</v>
      </c>
      <c r="T473" s="86" t="str">
        <f>'RESUMEN TOTAL'!Z479</f>
        <v>APAGADO</v>
      </c>
      <c r="U473" s="86" t="str">
        <f>'RESUMEN TOTAL'!AA479</f>
        <v>APAGADO</v>
      </c>
      <c r="V473" s="86" t="str">
        <f>'RESUMEN TOTAL'!AB479</f>
        <v>APAGADO</v>
      </c>
      <c r="W473" s="86" t="str">
        <f>'RESUMEN TOTAL'!AC479</f>
        <v>APAGADO</v>
      </c>
      <c r="X473" s="86" t="str">
        <f>'RESUMEN TOTAL'!AD479</f>
        <v>APAGADO</v>
      </c>
      <c r="Y473" s="86" t="str">
        <f>'RESUMEN TOTAL'!AE479</f>
        <v>APAGADO</v>
      </c>
      <c r="Z473" s="86" t="str">
        <f>'RESUMEN TOTAL'!AF479</f>
        <v>APAGADO</v>
      </c>
      <c r="AA473" s="86" t="str">
        <f>'RESUMEN TOTAL'!AG479</f>
        <v>APAGADO</v>
      </c>
      <c r="AB473" s="86" t="str">
        <f>'RESUMEN TOTAL'!AH479</f>
        <v>APAGADO</v>
      </c>
      <c r="AC473" s="86" t="str">
        <f>'RESUMEN TOTAL'!AI479</f>
        <v>APAGADO</v>
      </c>
      <c r="AD473" s="86" t="str">
        <f>'RESUMEN TOTAL'!AJ479</f>
        <v>APAGADO</v>
      </c>
      <c r="AE473" s="86" t="str">
        <f>'RESUMEN TOTAL'!AK479</f>
        <v>APAGADO</v>
      </c>
      <c r="AF473" s="86" t="str">
        <f>'RESUMEN TOTAL'!AL479</f>
        <v>APAGADO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  <c r="AJ473" s="86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>
        <f>'RESUMEN TOTAL'!V480</f>
        <v>0</v>
      </c>
      <c r="Q474" s="86">
        <f>'RESUMEN TOTAL'!W480</f>
        <v>0</v>
      </c>
      <c r="R474" s="86">
        <f>'RESUMEN TOTAL'!X480</f>
        <v>0</v>
      </c>
      <c r="S474" s="86">
        <f>'RESUMEN TOTAL'!Y480</f>
        <v>0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 t="str">
        <f>'RESUMEN TOTAL'!W482</f>
        <v>APAGADO</v>
      </c>
      <c r="R476" s="86" t="str">
        <f>'RESUMEN TOTAL'!X482</f>
        <v>APAGADO</v>
      </c>
      <c r="S476" s="86" t="str">
        <f>'RESUMEN TOTAL'!Y482</f>
        <v>APAGADO</v>
      </c>
      <c r="T476" s="86" t="str">
        <f>'RESUMEN TOTAL'!Z482</f>
        <v>APAGADO</v>
      </c>
      <c r="U476" s="86" t="str">
        <f>'RESUMEN TOTAL'!AA482</f>
        <v>APAGADO</v>
      </c>
      <c r="V476" s="86" t="str">
        <f>'RESUMEN TOTAL'!AB482</f>
        <v>APAGADO</v>
      </c>
      <c r="W476" s="86" t="str">
        <f>'RESUMEN TOTAL'!AC482</f>
        <v>APAGADO</v>
      </c>
      <c r="X476" s="86" t="str">
        <f>'RESUMEN TOTAL'!AD482</f>
        <v>APAGADO</v>
      </c>
      <c r="Y476" s="86" t="str">
        <f>'RESUMEN TOTAL'!AE482</f>
        <v>APAGADO</v>
      </c>
      <c r="Z476" s="86" t="str">
        <f>'RESUMEN TOTAL'!AF482</f>
        <v>APAGADO</v>
      </c>
      <c r="AA476" s="86" t="str">
        <f>'RESUMEN TOTAL'!AG482</f>
        <v>APAGADO</v>
      </c>
      <c r="AB476" s="86" t="str">
        <f>'RESUMEN TOTAL'!AH482</f>
        <v>APAGADO</v>
      </c>
      <c r="AC476" s="86" t="str">
        <f>'RESUMEN TOTAL'!AI482</f>
        <v>APAGADO</v>
      </c>
      <c r="AD476" s="86" t="str">
        <f>'RESUMEN TOTAL'!AJ482</f>
        <v>APAGADO</v>
      </c>
      <c r="AE476" s="86" t="str">
        <f>'RESUMEN TOTAL'!AK482</f>
        <v>APAGADO</v>
      </c>
      <c r="AF476" s="86" t="str">
        <f>'RESUMEN TOTAL'!AL482</f>
        <v>APAGADO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>
        <f>'RESUMEN TOTAL'!V483</f>
        <v>0</v>
      </c>
      <c r="Q477" s="86" t="str">
        <f>'RESUMEN TOTAL'!W483</f>
        <v>APAGADO</v>
      </c>
      <c r="R477" s="86" t="str">
        <f>'RESUMEN TOTAL'!X483</f>
        <v>APAGADO</v>
      </c>
      <c r="S477" s="86" t="str">
        <f>'RESUMEN TOTAL'!Y483</f>
        <v>APAGADO</v>
      </c>
      <c r="T477" s="86" t="str">
        <f>'RESUMEN TOTAL'!Z483</f>
        <v>APAGADO</v>
      </c>
      <c r="U477" s="86" t="str">
        <f>'RESUMEN TOTAL'!AA483</f>
        <v>APAGADO</v>
      </c>
      <c r="V477" s="86" t="str">
        <f>'RESUMEN TOTAL'!AB483</f>
        <v>APAGADO</v>
      </c>
      <c r="W477" s="86" t="str">
        <f>'RESUMEN TOTAL'!AC483</f>
        <v>APAGADO</v>
      </c>
      <c r="X477" s="86" t="str">
        <f>'RESUMEN TOTAL'!AD483</f>
        <v>APAGADO</v>
      </c>
      <c r="Y477" s="86" t="str">
        <f>'RESUMEN TOTAL'!AE483</f>
        <v>APAGADO</v>
      </c>
      <c r="Z477" s="86" t="str">
        <f>'RESUMEN TOTAL'!AF483</f>
        <v>APAGADO</v>
      </c>
      <c r="AA477" s="86" t="str">
        <f>'RESUMEN TOTAL'!AG483</f>
        <v>APAGADO</v>
      </c>
      <c r="AB477" s="86" t="str">
        <f>'RESUMEN TOTAL'!AH483</f>
        <v>APAGADO</v>
      </c>
      <c r="AC477" s="86" t="str">
        <f>'RESUMEN TOTAL'!AI483</f>
        <v>APAGADO</v>
      </c>
      <c r="AD477" s="86" t="str">
        <f>'RESUMEN TOTAL'!AJ483</f>
        <v>APAGADO</v>
      </c>
      <c r="AE477" s="86" t="str">
        <f>'RESUMEN TOTAL'!AK483</f>
        <v>APAGADO</v>
      </c>
      <c r="AF477" s="86" t="str">
        <f>'RESUMEN TOTAL'!AL483</f>
        <v>APAGADO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>
        <f>'RESUMEN TOTAL'!V484</f>
        <v>0</v>
      </c>
      <c r="Q478" s="86">
        <f>'RESUMEN TOTAL'!W484</f>
        <v>0</v>
      </c>
      <c r="R478" s="86">
        <f>'RESUMEN TOTAL'!X484</f>
        <v>0</v>
      </c>
      <c r="S478" s="86">
        <f>'RESUMEN TOTAL'!Y484</f>
        <v>0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 t="str">
        <f>'RESUMEN TOTAL'!AK486</f>
        <v>APAGADO</v>
      </c>
      <c r="AF480" s="86" t="str">
        <f>'RESUMEN TOTAL'!AL486</f>
        <v>APAGADO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>
        <f>'RESUMEN TOTAL'!Q487</f>
        <v>0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 t="str">
        <f>'RESUMEN TOTAL'!AK487</f>
        <v>APAGADO</v>
      </c>
      <c r="AF481" s="86" t="str">
        <f>'RESUMEN TOTAL'!AL487</f>
        <v>APAGADO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>
        <f>'RESUMEN TOTAL'!Q488</f>
        <v>0</v>
      </c>
      <c r="L482" s="86">
        <f>'RESUMEN TOTAL'!R488</f>
        <v>0</v>
      </c>
      <c r="M482" s="86">
        <f>'RESUMEN TOTAL'!S488</f>
        <v>0</v>
      </c>
      <c r="N482" s="86">
        <f>'RESUMEN TOTAL'!T488</f>
        <v>0</v>
      </c>
      <c r="O482" s="86">
        <f>'RESUMEN TOTAL'!U488</f>
        <v>0</v>
      </c>
      <c r="P482" s="86">
        <f>'RESUMEN TOTAL'!V488</f>
        <v>0</v>
      </c>
      <c r="Q482" s="86">
        <f>'RESUMEN TOTAL'!W488</f>
        <v>0</v>
      </c>
      <c r="R482" s="86">
        <f>'RESUMEN TOTAL'!X488</f>
        <v>0</v>
      </c>
      <c r="S482" s="86">
        <f>'RESUMEN TOTAL'!Y488</f>
        <v>0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 t="str">
        <f>'RESUMEN TOTAL'!R490</f>
        <v>APAGADO</v>
      </c>
      <c r="M484" s="86" t="str">
        <f>'RESUMEN TOTAL'!S490</f>
        <v>APAGADO</v>
      </c>
      <c r="N484" s="86" t="str">
        <f>'RESUMEN TOTAL'!T490</f>
        <v>APAGADO</v>
      </c>
      <c r="O484" s="86" t="str">
        <f>'RESUMEN TOTAL'!U490</f>
        <v>APAGADO</v>
      </c>
      <c r="P484" s="86" t="str">
        <f>'RESUMEN TOTAL'!V490</f>
        <v>APAGADO</v>
      </c>
      <c r="Q484" s="86" t="str">
        <f>'RESUMEN TOTAL'!W490</f>
        <v>APAGADO</v>
      </c>
      <c r="R484" s="86" t="str">
        <f>'RESUMEN TOTAL'!X490</f>
        <v>APAGADO</v>
      </c>
      <c r="S484" s="86" t="str">
        <f>'RESUMEN TOTAL'!Y490</f>
        <v>APAGADO</v>
      </c>
      <c r="T484" s="86" t="str">
        <f>'RESUMEN TOTAL'!Z490</f>
        <v>APAGADO</v>
      </c>
      <c r="U484" s="86" t="str">
        <f>'RESUMEN TOTAL'!AA490</f>
        <v>APAGADO</v>
      </c>
      <c r="V484" s="86" t="str">
        <f>'RESUMEN TOTAL'!AB490</f>
        <v>APAGADO</v>
      </c>
      <c r="W484" s="86" t="str">
        <f>'RESUMEN TOTAL'!AC490</f>
        <v>APAGADO</v>
      </c>
      <c r="X484" s="86" t="str">
        <f>'RESUMEN TOTAL'!AD490</f>
        <v>APAGADO</v>
      </c>
      <c r="Y484" s="86" t="str">
        <f>'RESUMEN TOTAL'!AE490</f>
        <v>APAGADO</v>
      </c>
      <c r="Z484" s="86" t="str">
        <f>'RESUMEN TOTAL'!AF490</f>
        <v>APAGADO</v>
      </c>
      <c r="AA484" s="86" t="str">
        <f>'RESUMEN TOTAL'!AG490</f>
        <v>APAGADO</v>
      </c>
      <c r="AB484" s="86" t="str">
        <f>'RESUMEN TOTAL'!AH490</f>
        <v>APAGADO</v>
      </c>
      <c r="AC484" s="86" t="str">
        <f>'RESUMEN TOTAL'!AI490</f>
        <v>APAGADO</v>
      </c>
      <c r="AD484" s="86" t="str">
        <f>'RESUMEN TOTAL'!AJ490</f>
        <v>APAGADO</v>
      </c>
      <c r="AE484" s="86" t="str">
        <f>'RESUMEN TOTAL'!AK490</f>
        <v>APAGADO</v>
      </c>
      <c r="AF484" s="86" t="str">
        <f>'RESUMEN TOTAL'!AL490</f>
        <v>APAGADO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  <c r="AJ484" s="86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 t="str">
        <f>'RESUMEN TOTAL'!Y491</f>
        <v>APAGADO</v>
      </c>
      <c r="T485" s="86" t="str">
        <f>'RESUMEN TOTAL'!Z491</f>
        <v>APAGADO</v>
      </c>
      <c r="U485" s="86" t="str">
        <f>'RESUMEN TOTAL'!AA491</f>
        <v>APAGADO</v>
      </c>
      <c r="V485" s="86" t="str">
        <f>'RESUMEN TOTAL'!AB491</f>
        <v>APAGADO</v>
      </c>
      <c r="W485" s="86" t="str">
        <f>'RESUMEN TOTAL'!AC491</f>
        <v>APAGADO</v>
      </c>
      <c r="X485" s="86" t="str">
        <f>'RESUMEN TOTAL'!AD491</f>
        <v>APAGADO</v>
      </c>
      <c r="Y485" s="86" t="str">
        <f>'RESUMEN TOTAL'!AE491</f>
        <v>APAGADO</v>
      </c>
      <c r="Z485" s="86" t="str">
        <f>'RESUMEN TOTAL'!AF491</f>
        <v>APAGADO</v>
      </c>
      <c r="AA485" s="86" t="str">
        <f>'RESUMEN TOTAL'!AG491</f>
        <v>APAGADO</v>
      </c>
      <c r="AB485" s="86" t="str">
        <f>'RESUMEN TOTAL'!AH491</f>
        <v>APAGADO</v>
      </c>
      <c r="AC485" s="86" t="str">
        <f>'RESUMEN TOTAL'!AI491</f>
        <v>APAGADO</v>
      </c>
      <c r="AD485" s="86" t="str">
        <f>'RESUMEN TOTAL'!AJ491</f>
        <v>APAGADO</v>
      </c>
      <c r="AE485" s="86" t="str">
        <f>'RESUMEN TOTAL'!AK491</f>
        <v>APAGADO</v>
      </c>
      <c r="AF485" s="86" t="str">
        <f>'RESUMEN TOTAL'!AL491</f>
        <v>APAGADO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  <c r="AJ485" s="86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 t="str">
        <f>'RESUMEN TOTAL'!Y492</f>
        <v>APAGADO</v>
      </c>
      <c r="T486" s="86" t="str">
        <f>'RESUMEN TOTAL'!Z492</f>
        <v>APAGADO</v>
      </c>
      <c r="U486" s="86" t="str">
        <f>'RESUMEN TOTAL'!AA492</f>
        <v>APAGADO</v>
      </c>
      <c r="V486" s="86" t="str">
        <f>'RESUMEN TOTAL'!AB492</f>
        <v>APAGADO</v>
      </c>
      <c r="W486" s="86" t="str">
        <f>'RESUMEN TOTAL'!AC492</f>
        <v>APAGADO</v>
      </c>
      <c r="X486" s="86" t="str">
        <f>'RESUMEN TOTAL'!AD492</f>
        <v>APAGADO</v>
      </c>
      <c r="Y486" s="86" t="str">
        <f>'RESUMEN TOTAL'!AE492</f>
        <v>APAGADO</v>
      </c>
      <c r="Z486" s="86" t="str">
        <f>'RESUMEN TOTAL'!AF492</f>
        <v>APAGADO</v>
      </c>
      <c r="AA486" s="86" t="str">
        <f>'RESUMEN TOTAL'!AG492</f>
        <v>APAGADO</v>
      </c>
      <c r="AB486" s="86" t="str">
        <f>'RESUMEN TOTAL'!AH492</f>
        <v>APAGADO</v>
      </c>
      <c r="AC486" s="86" t="str">
        <f>'RESUMEN TOTAL'!AI492</f>
        <v>APAGADO</v>
      </c>
      <c r="AD486" s="86" t="str">
        <f>'RESUMEN TOTAL'!AJ492</f>
        <v>APAGADO</v>
      </c>
      <c r="AE486" s="86" t="str">
        <f>'RESUMEN TOTAL'!AK492</f>
        <v>APAGADO</v>
      </c>
      <c r="AF486" s="86" t="str">
        <f>'RESUMEN TOTAL'!AL492</f>
        <v>APAGADO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  <c r="AJ486" s="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 t="str">
        <f>'RESUMEN TOTAL'!Y493</f>
        <v>APAGADO</v>
      </c>
      <c r="T487" s="86" t="str">
        <f>'RESUMEN TOTAL'!Z493</f>
        <v>APAGADO</v>
      </c>
      <c r="U487" s="86" t="str">
        <f>'RESUMEN TOTAL'!AA493</f>
        <v>APAGADO</v>
      </c>
      <c r="V487" s="86" t="str">
        <f>'RESUMEN TOTAL'!AB493</f>
        <v>APAGADO</v>
      </c>
      <c r="W487" s="86" t="str">
        <f>'RESUMEN TOTAL'!AC493</f>
        <v>APAGADO</v>
      </c>
      <c r="X487" s="86" t="str">
        <f>'RESUMEN TOTAL'!AD493</f>
        <v>APAGADO</v>
      </c>
      <c r="Y487" s="86" t="str">
        <f>'RESUMEN TOTAL'!AE493</f>
        <v>APAGADO</v>
      </c>
      <c r="Z487" s="86" t="str">
        <f>'RESUMEN TOTAL'!AF493</f>
        <v>APAGADO</v>
      </c>
      <c r="AA487" s="86" t="str">
        <f>'RESUMEN TOTAL'!AG493</f>
        <v>APAGADO</v>
      </c>
      <c r="AB487" s="86" t="str">
        <f>'RESUMEN TOTAL'!AH493</f>
        <v>APAGADO</v>
      </c>
      <c r="AC487" s="86" t="str">
        <f>'RESUMEN TOTAL'!AI493</f>
        <v>APAGADO</v>
      </c>
      <c r="AD487" s="86" t="str">
        <f>'RESUMEN TOTAL'!AJ493</f>
        <v>APAGADO</v>
      </c>
      <c r="AE487" s="86" t="str">
        <f>'RESUMEN TOTAL'!AK493</f>
        <v>APAGADO</v>
      </c>
      <c r="AF487" s="86" t="str">
        <f>'RESUMEN TOTAL'!AL493</f>
        <v>APAGADO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  <c r="AJ487" s="86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 t="str">
        <f>'RESUMEN TOTAL'!L494</f>
        <v>APAGADO</v>
      </c>
      <c r="G488" s="86" t="str">
        <f>'RESUMEN TOTAL'!M494</f>
        <v>APAGADO</v>
      </c>
      <c r="H488" s="86">
        <f>'RESUMEN TOTAL'!N494</f>
        <v>0</v>
      </c>
      <c r="I488" s="86" t="str">
        <f>'RESUMEN TOTAL'!O494</f>
        <v>APAGADO</v>
      </c>
      <c r="J488" s="86" t="str">
        <f>'RESUMEN TOTAL'!P494</f>
        <v>APAGADO</v>
      </c>
      <c r="K488" s="86">
        <f>'RESUMEN TOTAL'!Q494</f>
        <v>0</v>
      </c>
      <c r="L488" s="86">
        <f>'RESUMEN TOTAL'!R494</f>
        <v>0</v>
      </c>
      <c r="M488" s="86">
        <f>'RESUMEN TOTAL'!S494</f>
        <v>0</v>
      </c>
      <c r="N488" s="86">
        <f>'RESUMEN TOTAL'!T494</f>
        <v>0</v>
      </c>
      <c r="O488" s="86">
        <f>'RESUMEN TOTAL'!U494</f>
        <v>0</v>
      </c>
      <c r="P488" s="86">
        <f>'RESUMEN TOTAL'!V494</f>
        <v>0</v>
      </c>
      <c r="Q488" s="86">
        <f>'RESUMEN TOTAL'!W494</f>
        <v>0</v>
      </c>
      <c r="R488" s="86">
        <f>'RESUMEN TOTAL'!X494</f>
        <v>0</v>
      </c>
      <c r="S488" s="86">
        <f>'RESUMEN TOTAL'!Y494</f>
        <v>0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 t="str">
        <f>'RESUMEN TOTAL'!L495</f>
        <v>APAGADO</v>
      </c>
      <c r="G489" s="86" t="str">
        <f>'RESUMEN TOTAL'!M495</f>
        <v>APAGADO</v>
      </c>
      <c r="H489" s="86">
        <f>'RESUMEN TOTAL'!N495</f>
        <v>0</v>
      </c>
      <c r="I489" s="86" t="str">
        <f>'RESUMEN TOTAL'!O495</f>
        <v>APAGADO</v>
      </c>
      <c r="J489" s="86" t="str">
        <f>'RESUMEN TOTAL'!P495</f>
        <v>APAGADO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 t="str">
        <f>'RESUMEN TOTAL'!AG500</f>
        <v>APAGADO</v>
      </c>
      <c r="AB494" s="86" t="str">
        <f>'RESUMEN TOTAL'!AH500</f>
        <v>APAGADO</v>
      </c>
      <c r="AC494" s="86" t="str">
        <f>'RESUMEN TOTAL'!AI500</f>
        <v>APAGADO</v>
      </c>
      <c r="AD494" s="86" t="str">
        <f>'RESUMEN TOTAL'!AJ500</f>
        <v>APAGADO</v>
      </c>
      <c r="AE494" s="86" t="str">
        <f>'RESUMEN TOTAL'!AK500</f>
        <v>APAGADO</v>
      </c>
      <c r="AF494" s="86" t="str">
        <f>'RESUMEN TOTAL'!AL500</f>
        <v>APAGADO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 t="str">
        <f>'RESUMEN TOTAL'!AG501</f>
        <v>APAGADO</v>
      </c>
      <c r="AB495" s="86" t="str">
        <f>'RESUMEN TOTAL'!AH501</f>
        <v>APAGADO</v>
      </c>
      <c r="AC495" s="86" t="str">
        <f>'RESUMEN TOTAL'!AI501</f>
        <v>APAGADO</v>
      </c>
      <c r="AD495" s="86" t="str">
        <f>'RESUMEN TOTAL'!AJ501</f>
        <v>APAGADO</v>
      </c>
      <c r="AE495" s="86" t="str">
        <f>'RESUMEN TOTAL'!AK501</f>
        <v>APAGADO</v>
      </c>
      <c r="AF495" s="86" t="str">
        <f>'RESUMEN TOTAL'!AL501</f>
        <v>APAGADO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 t="str">
        <f>'RESUMEN TOTAL'!Y502</f>
        <v>APAGADO</v>
      </c>
      <c r="T496" s="86" t="str">
        <f>'RESUMEN TOTAL'!Z502</f>
        <v>APAGADO</v>
      </c>
      <c r="U496" s="86" t="str">
        <f>'RESUMEN TOTAL'!AA502</f>
        <v>APAGADO</v>
      </c>
      <c r="V496" s="86" t="str">
        <f>'RESUMEN TOTAL'!AB502</f>
        <v>APAGADO</v>
      </c>
      <c r="W496" s="86" t="str">
        <f>'RESUMEN TOTAL'!AC502</f>
        <v>APAGADO</v>
      </c>
      <c r="X496" s="86" t="str">
        <f>'RESUMEN TOTAL'!AD502</f>
        <v>APAGADO</v>
      </c>
      <c r="Y496" s="86" t="str">
        <f>'RESUMEN TOTAL'!AE502</f>
        <v>APAGADO</v>
      </c>
      <c r="Z496" s="86" t="str">
        <f>'RESUMEN TOTAL'!AF502</f>
        <v>APAGADO</v>
      </c>
      <c r="AA496" s="86" t="str">
        <f>'RESUMEN TOTAL'!AG502</f>
        <v>APAGADO</v>
      </c>
      <c r="AB496" s="86" t="str">
        <f>'RESUMEN TOTAL'!AH502</f>
        <v>APAGADO</v>
      </c>
      <c r="AC496" s="86" t="str">
        <f>'RESUMEN TOTAL'!AI502</f>
        <v>APAGADO</v>
      </c>
      <c r="AD496" s="86" t="str">
        <f>'RESUMEN TOTAL'!AJ502</f>
        <v>APAGADO</v>
      </c>
      <c r="AE496" s="86" t="str">
        <f>'RESUMEN TOTAL'!AK502</f>
        <v>APAGADO</v>
      </c>
      <c r="AF496" s="86" t="str">
        <f>'RESUMEN TOTAL'!AL502</f>
        <v>APAGADO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  <c r="AJ496" s="8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 t="str">
        <f>'RESUMEN TOTAL'!Y503</f>
        <v>APAGADO</v>
      </c>
      <c r="T497" s="86" t="str">
        <f>'RESUMEN TOTAL'!Z503</f>
        <v>APAGADO</v>
      </c>
      <c r="U497" s="86" t="str">
        <f>'RESUMEN TOTAL'!AA503</f>
        <v>APAGADO</v>
      </c>
      <c r="V497" s="86" t="str">
        <f>'RESUMEN TOTAL'!AB503</f>
        <v>APAGADO</v>
      </c>
      <c r="W497" s="86" t="str">
        <f>'RESUMEN TOTAL'!AC503</f>
        <v>APAGADO</v>
      </c>
      <c r="X497" s="86" t="str">
        <f>'RESUMEN TOTAL'!AD503</f>
        <v>APAGADO</v>
      </c>
      <c r="Y497" s="86" t="str">
        <f>'RESUMEN TOTAL'!AE503</f>
        <v>APAGADO</v>
      </c>
      <c r="Z497" s="86" t="str">
        <f>'RESUMEN TOTAL'!AF503</f>
        <v>APAGADO</v>
      </c>
      <c r="AA497" s="86" t="str">
        <f>'RESUMEN TOTAL'!AG503</f>
        <v>APAGADO</v>
      </c>
      <c r="AB497" s="86" t="str">
        <f>'RESUMEN TOTAL'!AH503</f>
        <v>APAGADO</v>
      </c>
      <c r="AC497" s="86" t="str">
        <f>'RESUMEN TOTAL'!AI503</f>
        <v>APAGADO</v>
      </c>
      <c r="AD497" s="86" t="str">
        <f>'RESUMEN TOTAL'!AJ503</f>
        <v>APAGADO</v>
      </c>
      <c r="AE497" s="86" t="str">
        <f>'RESUMEN TOTAL'!AK503</f>
        <v>APAGADO</v>
      </c>
      <c r="AF497" s="86" t="str">
        <f>'RESUMEN TOTAL'!AL503</f>
        <v>APAGADO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  <c r="AJ497" s="86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 t="str">
        <f>'RESUMEN TOTAL'!Y504</f>
        <v>APAGADO</v>
      </c>
      <c r="T498" s="86" t="str">
        <f>'RESUMEN TOTAL'!Z504</f>
        <v>APAGADO</v>
      </c>
      <c r="U498" s="86" t="str">
        <f>'RESUMEN TOTAL'!AA504</f>
        <v>APAGADO</v>
      </c>
      <c r="V498" s="86" t="str">
        <f>'RESUMEN TOTAL'!AB504</f>
        <v>APAGADO</v>
      </c>
      <c r="W498" s="86" t="str">
        <f>'RESUMEN TOTAL'!AC504</f>
        <v>APAGADO</v>
      </c>
      <c r="X498" s="86" t="str">
        <f>'RESUMEN TOTAL'!AD504</f>
        <v>APAGADO</v>
      </c>
      <c r="Y498" s="86" t="str">
        <f>'RESUMEN TOTAL'!AE504</f>
        <v>APAGADO</v>
      </c>
      <c r="Z498" s="86" t="str">
        <f>'RESUMEN TOTAL'!AF504</f>
        <v>APAGADO</v>
      </c>
      <c r="AA498" s="86" t="str">
        <f>'RESUMEN TOTAL'!AG504</f>
        <v>APAGADO</v>
      </c>
      <c r="AB498" s="86" t="str">
        <f>'RESUMEN TOTAL'!AH504</f>
        <v>APAGADO</v>
      </c>
      <c r="AC498" s="86" t="str">
        <f>'RESUMEN TOTAL'!AI504</f>
        <v>APAGADO</v>
      </c>
      <c r="AD498" s="86" t="str">
        <f>'RESUMEN TOTAL'!AJ504</f>
        <v>APAGADO</v>
      </c>
      <c r="AE498" s="86" t="str">
        <f>'RESUMEN TOTAL'!AK504</f>
        <v>APAGADO</v>
      </c>
      <c r="AF498" s="86" t="str">
        <f>'RESUMEN TOTAL'!AL504</f>
        <v>APAGADO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  <c r="AJ498" s="86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 t="str">
        <f>'RESUMEN TOTAL'!Y505</f>
        <v>APAGADO</v>
      </c>
      <c r="T499" s="86" t="str">
        <f>'RESUMEN TOTAL'!Z505</f>
        <v>APAGADO</v>
      </c>
      <c r="U499" s="86" t="str">
        <f>'RESUMEN TOTAL'!AA505</f>
        <v>APAGADO</v>
      </c>
      <c r="V499" s="86" t="str">
        <f>'RESUMEN TOTAL'!AB505</f>
        <v>APAGADO</v>
      </c>
      <c r="W499" s="86" t="str">
        <f>'RESUMEN TOTAL'!AC505</f>
        <v>APAGADO</v>
      </c>
      <c r="X499" s="86" t="str">
        <f>'RESUMEN TOTAL'!AD505</f>
        <v>APAGADO</v>
      </c>
      <c r="Y499" s="86" t="str">
        <f>'RESUMEN TOTAL'!AE505</f>
        <v>APAGADO</v>
      </c>
      <c r="Z499" s="86" t="str">
        <f>'RESUMEN TOTAL'!AF505</f>
        <v>APAGADO</v>
      </c>
      <c r="AA499" s="86" t="str">
        <f>'RESUMEN TOTAL'!AG505</f>
        <v>APAGADO</v>
      </c>
      <c r="AB499" s="86" t="str">
        <f>'RESUMEN TOTAL'!AH505</f>
        <v>APAGADO</v>
      </c>
      <c r="AC499" s="86" t="str">
        <f>'RESUMEN TOTAL'!AI505</f>
        <v>APAGADO</v>
      </c>
      <c r="AD499" s="86" t="str">
        <f>'RESUMEN TOTAL'!AJ505</f>
        <v>APAGADO</v>
      </c>
      <c r="AE499" s="86" t="str">
        <f>'RESUMEN TOTAL'!AK505</f>
        <v>APAGADO</v>
      </c>
      <c r="AF499" s="86" t="str">
        <f>'RESUMEN TOTAL'!AL505</f>
        <v>APAGADO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  <c r="AJ499" s="86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 t="str">
        <f>'RESUMEN TOTAL'!R508</f>
        <v>APAGADO</v>
      </c>
      <c r="M502" s="86" t="str">
        <f>'RESUMEN TOTAL'!S508</f>
        <v>APAGADO</v>
      </c>
      <c r="N502" s="86" t="str">
        <f>'RESUMEN TOTAL'!T508</f>
        <v>APAGADO</v>
      </c>
      <c r="O502" s="86" t="str">
        <f>'RESUMEN TOTAL'!U508</f>
        <v>APAGADO</v>
      </c>
      <c r="P502" s="86" t="str">
        <f>'RESUMEN TOTAL'!V508</f>
        <v>APAGADO</v>
      </c>
      <c r="Q502" s="86" t="str">
        <f>'RESUMEN TOTAL'!W508</f>
        <v>APAGADO</v>
      </c>
      <c r="R502" s="86" t="str">
        <f>'RESUMEN TOTAL'!X508</f>
        <v>APAGADO</v>
      </c>
      <c r="S502" s="86" t="str">
        <f>'RESUMEN TOTAL'!Y508</f>
        <v>APAGADO</v>
      </c>
      <c r="T502" s="86" t="str">
        <f>'RESUMEN TOTAL'!Z508</f>
        <v>APAGADO</v>
      </c>
      <c r="U502" s="86" t="str">
        <f>'RESUMEN TOTAL'!AA508</f>
        <v>APAGADO</v>
      </c>
      <c r="V502" s="86" t="str">
        <f>'RESUMEN TOTAL'!AB508</f>
        <v>APAGADO</v>
      </c>
      <c r="W502" s="86" t="str">
        <f>'RESUMEN TOTAL'!AC508</f>
        <v>APAGADO</v>
      </c>
      <c r="X502" s="86" t="str">
        <f>'RESUMEN TOTAL'!AD508</f>
        <v>APAGADO</v>
      </c>
      <c r="Y502" s="86" t="str">
        <f>'RESUMEN TOTAL'!AE508</f>
        <v>APAGADO</v>
      </c>
      <c r="Z502" s="86" t="str">
        <f>'RESUMEN TOTAL'!AF508</f>
        <v>APAGADO</v>
      </c>
      <c r="AA502" s="86" t="str">
        <f>'RESUMEN TOTAL'!AG508</f>
        <v>APAGADO</v>
      </c>
      <c r="AB502" s="86" t="str">
        <f>'RESUMEN TOTAL'!AH508</f>
        <v>APAGADO</v>
      </c>
      <c r="AC502" s="86" t="str">
        <f>'RESUMEN TOTAL'!AI508</f>
        <v>APAGADO</v>
      </c>
      <c r="AD502" s="86" t="str">
        <f>'RESUMEN TOTAL'!AJ508</f>
        <v>APAGADO</v>
      </c>
      <c r="AE502" s="86" t="str">
        <f>'RESUMEN TOTAL'!AK508</f>
        <v>APAGADO</v>
      </c>
      <c r="AF502" s="86" t="str">
        <f>'RESUMEN TOTAL'!AL508</f>
        <v>APAGADO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  <c r="AJ502" s="86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 t="str">
        <f>'RESUMEN TOTAL'!R514</f>
        <v>APAGADO</v>
      </c>
      <c r="M508" s="86" t="str">
        <f>'RESUMEN TOTAL'!S514</f>
        <v>APAGADO</v>
      </c>
      <c r="N508" s="86" t="str">
        <f>'RESUMEN TOTAL'!T514</f>
        <v>APAGADO</v>
      </c>
      <c r="O508" s="86" t="str">
        <f>'RESUMEN TOTAL'!U514</f>
        <v>APAGADO</v>
      </c>
      <c r="P508" s="86" t="str">
        <f>'RESUMEN TOTAL'!V514</f>
        <v>APAGADO</v>
      </c>
      <c r="Q508" s="86" t="str">
        <f>'RESUMEN TOTAL'!W514</f>
        <v>APAGADO</v>
      </c>
      <c r="R508" s="86" t="str">
        <f>'RESUMEN TOTAL'!X514</f>
        <v>APAGADO</v>
      </c>
      <c r="S508" s="86" t="str">
        <f>'RESUMEN TOTAL'!Y514</f>
        <v>APAGADO</v>
      </c>
      <c r="T508" s="86" t="str">
        <f>'RESUMEN TOTAL'!Z514</f>
        <v>APAGADO</v>
      </c>
      <c r="U508" s="86" t="str">
        <f>'RESUMEN TOTAL'!AA514</f>
        <v>APAGADO</v>
      </c>
      <c r="V508" s="86" t="str">
        <f>'RESUMEN TOTAL'!AB514</f>
        <v>APAGADO</v>
      </c>
      <c r="W508" s="86" t="str">
        <f>'RESUMEN TOTAL'!AC514</f>
        <v>APAGADO</v>
      </c>
      <c r="X508" s="86" t="str">
        <f>'RESUMEN TOTAL'!AD514</f>
        <v>APAGADO</v>
      </c>
      <c r="Y508" s="86" t="str">
        <f>'RESUMEN TOTAL'!AE514</f>
        <v>APAGADO</v>
      </c>
      <c r="Z508" s="86" t="str">
        <f>'RESUMEN TOTAL'!AF514</f>
        <v>APAGADO</v>
      </c>
      <c r="AA508" s="86" t="str">
        <f>'RESUMEN TOTAL'!AG514</f>
        <v>APAGADO</v>
      </c>
      <c r="AB508" s="86" t="str">
        <f>'RESUMEN TOTAL'!AH514</f>
        <v>APAGADO</v>
      </c>
      <c r="AC508" s="86" t="str">
        <f>'RESUMEN TOTAL'!AI514</f>
        <v>APAGADO</v>
      </c>
      <c r="AD508" s="86" t="str">
        <f>'RESUMEN TOTAL'!AJ514</f>
        <v>APAGADO</v>
      </c>
      <c r="AE508" s="86" t="str">
        <f>'RESUMEN TOTAL'!AK514</f>
        <v>APAGADO</v>
      </c>
      <c r="AF508" s="86" t="str">
        <f>'RESUMEN TOTAL'!AL514</f>
        <v>APAGADO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  <c r="AJ508" s="86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 t="str">
        <f>'RESUMEN TOTAL'!Y515</f>
        <v>APAGADO</v>
      </c>
      <c r="T509" s="86" t="str">
        <f>'RESUMEN TOTAL'!Z515</f>
        <v>APAGADO</v>
      </c>
      <c r="U509" s="86" t="str">
        <f>'RESUMEN TOTAL'!AA515</f>
        <v>APAGADO</v>
      </c>
      <c r="V509" s="86" t="str">
        <f>'RESUMEN TOTAL'!AB517</f>
        <v>APAGADO</v>
      </c>
      <c r="W509" s="86" t="str">
        <f>'RESUMEN TOTAL'!AC515</f>
        <v>APAGADO</v>
      </c>
      <c r="X509" s="86" t="str">
        <f>'RESUMEN TOTAL'!AD515</f>
        <v>APAGADO</v>
      </c>
      <c r="Y509" s="86" t="str">
        <f>'RESUMEN TOTAL'!AE515</f>
        <v>APAGADO</v>
      </c>
      <c r="Z509" s="86" t="str">
        <f>'RESUMEN TOTAL'!AF515</f>
        <v>APAGADO</v>
      </c>
      <c r="AA509" s="86" t="str">
        <f>'RESUMEN TOTAL'!AG515</f>
        <v>APAGADO</v>
      </c>
      <c r="AB509" s="86" t="str">
        <f>'RESUMEN TOTAL'!AH515</f>
        <v>APAGADO</v>
      </c>
      <c r="AC509" s="86" t="str">
        <f>'RESUMEN TOTAL'!AI515</f>
        <v>APAGADO</v>
      </c>
      <c r="AD509" s="86" t="str">
        <f>'RESUMEN TOTAL'!AJ515</f>
        <v>APAGADO</v>
      </c>
      <c r="AE509" s="86" t="str">
        <f>'RESUMEN TOTAL'!AK515</f>
        <v>APAGADO</v>
      </c>
      <c r="AF509" s="86" t="str">
        <f>'RESUMEN TOTAL'!AL515</f>
        <v>APAGADO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  <c r="AJ509" s="86">
        <f>'RESUMEN TOTAL'!AP515</f>
        <v>0</v>
      </c>
    </row>
    <row r="510" spans="1:36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 t="str">
        <f>'RESUMEN TOTAL'!Z522</f>
        <v>APAGADO</v>
      </c>
      <c r="U514" s="86" t="str">
        <f>'RESUMEN TOTAL'!AA522</f>
        <v>APAGADO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 t="str">
        <f>'RESUMEN TOTAL'!O523</f>
        <v>APAGADO</v>
      </c>
      <c r="J515" s="86" t="str">
        <f>'RESUMEN TOTAL'!P523</f>
        <v>APAGADO</v>
      </c>
      <c r="K515" s="86" t="str">
        <f>'RESUMEN TOTAL'!Q523</f>
        <v>APAGADO</v>
      </c>
      <c r="L515" s="86" t="str">
        <f>'RESUMEN TOTAL'!R523</f>
        <v>APAGADO</v>
      </c>
      <c r="M515" s="86" t="str">
        <f>'RESUMEN TOTAL'!S523</f>
        <v>APAGADO</v>
      </c>
      <c r="N515" s="86" t="str">
        <f>'RESUMEN TOTAL'!T523</f>
        <v>APAGADO</v>
      </c>
      <c r="O515" s="86" t="str">
        <f>'RESUMEN TOTAL'!U523</f>
        <v>APAGADO</v>
      </c>
      <c r="P515" s="86" t="str">
        <f>'RESUMEN TOTAL'!V523</f>
        <v>APAGADO</v>
      </c>
      <c r="Q515" s="86" t="str">
        <f>'RESUMEN TOTAL'!W523</f>
        <v>APAGADO</v>
      </c>
      <c r="R515" s="86" t="str">
        <f>'RESUMEN TOTAL'!X523</f>
        <v>APAGADO</v>
      </c>
      <c r="S515" s="86" t="str">
        <f>'RESUMEN TOTAL'!Y523</f>
        <v>APAGADO</v>
      </c>
      <c r="T515" s="86">
        <f>'RESUMEN TOTAL'!Z523</f>
        <v>0</v>
      </c>
      <c r="U515" s="86">
        <f>'RESUMEN TOTAL'!AA523</f>
        <v>0</v>
      </c>
      <c r="V515" s="86" t="str">
        <f>'RESUMEN TOTAL'!AB523</f>
        <v>APAGADO</v>
      </c>
      <c r="W515" s="86" t="str">
        <f>'RESUMEN TOTAL'!AC523</f>
        <v>APAGADO</v>
      </c>
      <c r="X515" s="86" t="str">
        <f>'RESUMEN TOTAL'!AD523</f>
        <v>APAGADO</v>
      </c>
      <c r="Y515" s="86" t="str">
        <f>'RESUMEN TOTAL'!AE523</f>
        <v>APAGADO</v>
      </c>
      <c r="Z515" s="86" t="str">
        <f>'RESUMEN TOTAL'!AF523</f>
        <v>APAGADO</v>
      </c>
      <c r="AA515" s="86" t="str">
        <f>'RESUMEN TOTAL'!AG523</f>
        <v>APAGADO</v>
      </c>
      <c r="AB515" s="86" t="str">
        <f>'RESUMEN TOTAL'!AH523</f>
        <v>APAGADO</v>
      </c>
      <c r="AC515" s="86" t="str">
        <f>'RESUMEN TOTAL'!AI523</f>
        <v>APAGADO</v>
      </c>
      <c r="AD515" s="86" t="str">
        <f>'RESUMEN TOTAL'!AJ523</f>
        <v>APAGADO</v>
      </c>
      <c r="AE515" s="86" t="str">
        <f>'RESUMEN TOTAL'!AK523</f>
        <v>APAGADO</v>
      </c>
      <c r="AF515" s="86" t="str">
        <f>'RESUMEN TOTAL'!AL523</f>
        <v>APAGADO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  <c r="AJ515" s="86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 t="str">
        <f>'RESUMEN TOTAL'!L526</f>
        <v>APAGADO</v>
      </c>
      <c r="G518" s="86" t="str">
        <f>'RESUMEN TOTAL'!M526</f>
        <v>APAGADO</v>
      </c>
      <c r="H518" s="86" t="str">
        <f>'RESUMEN TOTAL'!N526</f>
        <v>APAGADO</v>
      </c>
      <c r="I518" s="86" t="str">
        <f>'RESUMEN TOTAL'!O526</f>
        <v>APAGADO</v>
      </c>
      <c r="J518" s="86" t="str">
        <f>'RESUMEN TOTAL'!P526</f>
        <v>APAGADO</v>
      </c>
      <c r="K518" s="86" t="str">
        <f>'RESUMEN TOTAL'!Q526</f>
        <v>APAGADO</v>
      </c>
      <c r="L518" s="86" t="str">
        <f>'RESUMEN TOTAL'!R526</f>
        <v>APAGADO</v>
      </c>
      <c r="M518" s="86" t="str">
        <f>'RESUMEN TOTAL'!S526</f>
        <v>APAGADO</v>
      </c>
      <c r="N518" s="86" t="str">
        <f>'RESUMEN TOTAL'!T526</f>
        <v>APAGADO</v>
      </c>
      <c r="O518" s="86" t="str">
        <f>'RESUMEN TOTAL'!U526</f>
        <v>APAGADO</v>
      </c>
      <c r="P518" s="86" t="str">
        <f>'RESUMEN TOTAL'!V526</f>
        <v>APAGADO</v>
      </c>
      <c r="Q518" s="86" t="str">
        <f>'RESUMEN TOTAL'!W526</f>
        <v>APAGADO</v>
      </c>
      <c r="R518" s="86" t="str">
        <f>'RESUMEN TOTAL'!X526</f>
        <v>APAGADO</v>
      </c>
      <c r="S518" s="86" t="str">
        <f>'RESUMEN TOTAL'!Y526</f>
        <v>APAGADO</v>
      </c>
      <c r="T518" s="86" t="str">
        <f>'RESUMEN TOTAL'!Z526</f>
        <v>APAGADO</v>
      </c>
      <c r="U518" s="86" t="str">
        <f>'RESUMEN TOTAL'!AA526</f>
        <v>APAGADO</v>
      </c>
      <c r="V518" s="86" t="str">
        <f>'RESUMEN TOTAL'!AB526</f>
        <v>APAGADO</v>
      </c>
      <c r="W518" s="86" t="str">
        <f>'RESUMEN TOTAL'!AC526</f>
        <v>APAGADO</v>
      </c>
      <c r="X518" s="86" t="str">
        <f>'RESUMEN TOTAL'!AD526</f>
        <v>APAGADO</v>
      </c>
      <c r="Y518" s="86" t="str">
        <f>'RESUMEN TOTAL'!AE526</f>
        <v>APAGADO</v>
      </c>
      <c r="Z518" s="86" t="str">
        <f>'RESUMEN TOTAL'!AF526</f>
        <v>APAGADO</v>
      </c>
      <c r="AA518" s="86" t="str">
        <f>'RESUMEN TOTAL'!AG526</f>
        <v>APAGADO</v>
      </c>
      <c r="AB518" s="86" t="str">
        <f>'RESUMEN TOTAL'!AH526</f>
        <v>APAGADO</v>
      </c>
      <c r="AC518" s="86" t="str">
        <f>'RESUMEN TOTAL'!AI526</f>
        <v>APAGADO</v>
      </c>
      <c r="AD518" s="86" t="str">
        <f>'RESUMEN TOTAL'!AJ526</f>
        <v>APAGADO</v>
      </c>
      <c r="AE518" s="86" t="str">
        <f>'RESUMEN TOTAL'!AK526</f>
        <v>APAGADO</v>
      </c>
      <c r="AF518" s="86" t="str">
        <f>'RESUMEN TOTAL'!AL526</f>
        <v>APAGADO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  <c r="AJ518" s="86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 t="str">
        <f>'RESUMEN TOTAL'!L527</f>
        <v>APAGADO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 t="str">
        <f>'RESUMEN TOTAL'!S527</f>
        <v>APAGADO</v>
      </c>
      <c r="N519" s="86" t="str">
        <f>'RESUMEN TOTAL'!T527</f>
        <v>APAGADO</v>
      </c>
      <c r="O519" s="86" t="str">
        <f>'RESUMEN TOTAL'!U527</f>
        <v>APAGADO</v>
      </c>
      <c r="P519" s="86" t="str">
        <f>'RESUMEN TOTAL'!V527</f>
        <v>APAGADO</v>
      </c>
      <c r="Q519" s="86" t="str">
        <f>'RESUMEN TOTAL'!W527</f>
        <v>APAGADO</v>
      </c>
      <c r="R519" s="86" t="str">
        <f>'RESUMEN TOTAL'!X527</f>
        <v>APAGADO</v>
      </c>
      <c r="S519" s="86" t="str">
        <f>'RESUMEN TOTAL'!Y527</f>
        <v>APAGADO</v>
      </c>
      <c r="T519" s="86" t="str">
        <f>'RESUMEN TOTAL'!Z527</f>
        <v>APAGADO</v>
      </c>
      <c r="U519" s="86" t="str">
        <f>'RESUMEN TOTAL'!AA527</f>
        <v>APAGADO</v>
      </c>
      <c r="V519" s="86" t="str">
        <f>'RESUMEN TOTAL'!AB527</f>
        <v>APAGADO</v>
      </c>
      <c r="W519" s="86" t="str">
        <f>'RESUMEN TOTAL'!AC527</f>
        <v>APAGADO</v>
      </c>
      <c r="X519" s="86" t="str">
        <f>'RESUMEN TOTAL'!AD527</f>
        <v>APAGADO</v>
      </c>
      <c r="Y519" s="86" t="str">
        <f>'RESUMEN TOTAL'!AE527</f>
        <v>APAGADO</v>
      </c>
      <c r="Z519" s="86" t="str">
        <f>'RESUMEN TOTAL'!AF527</f>
        <v>APAGADO</v>
      </c>
      <c r="AA519" s="86" t="str">
        <f>'RESUMEN TOTAL'!AG527</f>
        <v>APAGADO</v>
      </c>
      <c r="AB519" s="86" t="str">
        <f>'RESUMEN TOTAL'!AH527</f>
        <v>APAGADO</v>
      </c>
      <c r="AC519" s="86" t="str">
        <f>'RESUMEN TOTAL'!AI527</f>
        <v>APAGADO</v>
      </c>
      <c r="AD519" s="86" t="str">
        <f>'RESUMEN TOTAL'!AJ527</f>
        <v>APAGADO</v>
      </c>
      <c r="AE519" s="86" t="str">
        <f>'RESUMEN TOTAL'!AK527</f>
        <v>APAGADO</v>
      </c>
      <c r="AF519" s="86" t="str">
        <f>'RESUMEN TOTAL'!AL527</f>
        <v>APAGADO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  <c r="AJ519" s="86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 t="str">
        <f>'RESUMEN TOTAL'!R530</f>
        <v>APAGADO</v>
      </c>
      <c r="M522" s="86" t="str">
        <f>'RESUMEN TOTAL'!S530</f>
        <v>APAGADO</v>
      </c>
      <c r="N522" s="86" t="str">
        <f>'RESUMEN TOTAL'!T530</f>
        <v>APAGADO</v>
      </c>
      <c r="O522" s="86" t="str">
        <f>'RESUMEN TOTAL'!U530</f>
        <v>APAGADO</v>
      </c>
      <c r="P522" s="86" t="str">
        <f>'RESUMEN TOTAL'!V530</f>
        <v>APAGADO</v>
      </c>
      <c r="Q522" s="86" t="str">
        <f>'RESUMEN TOTAL'!W530</f>
        <v>APAGADO</v>
      </c>
      <c r="R522" s="86" t="str">
        <f>'RESUMEN TOTAL'!X530</f>
        <v>APAGADO</v>
      </c>
      <c r="S522" s="86" t="str">
        <f>'RESUMEN TOTAL'!Y530</f>
        <v>APAGADO</v>
      </c>
      <c r="T522" s="86" t="str">
        <f>'RESUMEN TOTAL'!Z530</f>
        <v>APAGADO</v>
      </c>
      <c r="U522" s="86" t="str">
        <f>'RESUMEN TOTAL'!AA530</f>
        <v>APAGADO</v>
      </c>
      <c r="V522" s="86" t="str">
        <f>'RESUMEN TOTAL'!AB530</f>
        <v>APAGADO</v>
      </c>
      <c r="W522" s="86" t="str">
        <f>'RESUMEN TOTAL'!AC530</f>
        <v>APAGADO</v>
      </c>
      <c r="X522" s="86" t="str">
        <f>'RESUMEN TOTAL'!AD530</f>
        <v>APAGADO</v>
      </c>
      <c r="Y522" s="86" t="str">
        <f>'RESUMEN TOTAL'!AE530</f>
        <v>APAGADO</v>
      </c>
      <c r="Z522" s="86" t="str">
        <f>'RESUMEN TOTAL'!AF530</f>
        <v>APAGADO</v>
      </c>
      <c r="AA522" s="86" t="str">
        <f>'RESUMEN TOTAL'!AG530</f>
        <v>APAGADO</v>
      </c>
      <c r="AB522" s="86" t="str">
        <f>'RESUMEN TOTAL'!AH530</f>
        <v>APAGADO</v>
      </c>
      <c r="AC522" s="86" t="str">
        <f>'RESUMEN TOTAL'!AI530</f>
        <v>APAGADO</v>
      </c>
      <c r="AD522" s="86" t="str">
        <f>'RESUMEN TOTAL'!AJ530</f>
        <v>APAGADO</v>
      </c>
      <c r="AE522" s="86" t="str">
        <f>'RESUMEN TOTAL'!AK530</f>
        <v>APAGADO</v>
      </c>
      <c r="AF522" s="86" t="str">
        <f>'RESUMEN TOTAL'!AL530</f>
        <v>APAGADO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  <c r="AJ522" s="86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 t="str">
        <f>'RESUMEN TOTAL'!Y531</f>
        <v>APAGADO</v>
      </c>
      <c r="T523" s="86" t="str">
        <f>'RESUMEN TOTAL'!Z531</f>
        <v>APAGADO</v>
      </c>
      <c r="U523" s="86" t="str">
        <f>'RESUMEN TOTAL'!AA531</f>
        <v>APAGADO</v>
      </c>
      <c r="V523" s="86" t="str">
        <f>'RESUMEN TOTAL'!AB531</f>
        <v>APAGADO</v>
      </c>
      <c r="W523" s="86" t="str">
        <f>'RESUMEN TOTAL'!AC531</f>
        <v>APAGADO</v>
      </c>
      <c r="X523" s="86" t="str">
        <f>'RESUMEN TOTAL'!AD531</f>
        <v>APAGADO</v>
      </c>
      <c r="Y523" s="86" t="str">
        <f>'RESUMEN TOTAL'!AE531</f>
        <v>APAGADO</v>
      </c>
      <c r="Z523" s="86" t="str">
        <f>'RESUMEN TOTAL'!AF531</f>
        <v>APAGADO</v>
      </c>
      <c r="AA523" s="86" t="str">
        <f>'RESUMEN TOTAL'!AG531</f>
        <v>APAGADO</v>
      </c>
      <c r="AB523" s="86" t="str">
        <f>'RESUMEN TOTAL'!AH531</f>
        <v>APAGADO</v>
      </c>
      <c r="AC523" s="86" t="str">
        <f>'RESUMEN TOTAL'!AI531</f>
        <v>APAGADO</v>
      </c>
      <c r="AD523" s="86" t="str">
        <f>'RESUMEN TOTAL'!AJ531</f>
        <v>APAGADO</v>
      </c>
      <c r="AE523" s="86" t="str">
        <f>'RESUMEN TOTAL'!AK531</f>
        <v>APAGADO</v>
      </c>
      <c r="AF523" s="86" t="str">
        <f>'RESUMEN TOTAL'!AL531</f>
        <v>APAGADO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  <c r="AJ523" s="86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 t="str">
        <f>'RESUMEN TOTAL'!R540</f>
        <v>APAGADO</v>
      </c>
      <c r="M532" s="86" t="str">
        <f>'RESUMEN TOTAL'!S540</f>
        <v>APAGADO</v>
      </c>
      <c r="N532" s="86" t="str">
        <f>'RESUMEN TOTAL'!T540</f>
        <v>APAGADO</v>
      </c>
      <c r="O532" s="86" t="str">
        <f>'RESUMEN TOTAL'!U540</f>
        <v>APAGADO</v>
      </c>
      <c r="P532" s="86" t="str">
        <f>'RESUMEN TOTAL'!V540</f>
        <v>APAGADO</v>
      </c>
      <c r="Q532" s="86" t="str">
        <f>'RESUMEN TOTAL'!W540</f>
        <v>APAGADO</v>
      </c>
      <c r="R532" s="86" t="str">
        <f>'RESUMEN TOTAL'!X540</f>
        <v>APAGADO</v>
      </c>
      <c r="S532" s="86" t="str">
        <f>'RESUMEN TOTAL'!Y540</f>
        <v>APAGADO</v>
      </c>
      <c r="T532" s="86" t="str">
        <f>'RESUMEN TOTAL'!Z540</f>
        <v>APAGADO</v>
      </c>
      <c r="U532" s="86" t="str">
        <f>'RESUMEN TOTAL'!AA540</f>
        <v>APAGADO</v>
      </c>
      <c r="V532" s="86" t="str">
        <f>'RESUMEN TOTAL'!AB540</f>
        <v>APAGADO</v>
      </c>
      <c r="W532" s="86" t="str">
        <f>'RESUMEN TOTAL'!AC540</f>
        <v>APAGADO</v>
      </c>
      <c r="X532" s="86" t="str">
        <f>'RESUMEN TOTAL'!AD540</f>
        <v>APAGADO</v>
      </c>
      <c r="Y532" s="86" t="str">
        <f>'RESUMEN TOTAL'!AE540</f>
        <v>APAGADO</v>
      </c>
      <c r="Z532" s="86" t="str">
        <f>'RESUMEN TOTAL'!AF540</f>
        <v>APAGADO</v>
      </c>
      <c r="AA532" s="86" t="str">
        <f>'RESUMEN TOTAL'!AG540</f>
        <v>APAGADO</v>
      </c>
      <c r="AB532" s="86" t="str">
        <f>'RESUMEN TOTAL'!AH540</f>
        <v>APAGADO</v>
      </c>
      <c r="AC532" s="86" t="str">
        <f>'RESUMEN TOTAL'!AI540</f>
        <v>APAGADO</v>
      </c>
      <c r="AD532" s="86" t="str">
        <f>'RESUMEN TOTAL'!AJ540</f>
        <v>APAGADO</v>
      </c>
      <c r="AE532" s="86" t="str">
        <f>'RESUMEN TOTAL'!AK540</f>
        <v>APAGADO</v>
      </c>
      <c r="AF532" s="86" t="str">
        <f>'RESUMEN TOTAL'!AL540</f>
        <v>APAGADO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  <c r="AJ532" s="86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 t="str">
        <f>'RESUMEN TOTAL'!T541</f>
        <v>APAGADO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 t="str">
        <f>'RESUMEN TOTAL'!X541</f>
        <v>APAGADO</v>
      </c>
      <c r="S533" s="86" t="str">
        <f>'RESUMEN TOTAL'!Y541</f>
        <v>APAGADO</v>
      </c>
      <c r="T533" s="86" t="str">
        <f>'RESUMEN TOTAL'!Z541</f>
        <v>APAGADO</v>
      </c>
      <c r="U533" s="86" t="str">
        <f>'RESUMEN TOTAL'!AA541</f>
        <v>APAGADO</v>
      </c>
      <c r="V533" s="86" t="str">
        <f>'RESUMEN TOTAL'!AB541</f>
        <v>APAGADO</v>
      </c>
      <c r="W533" s="86" t="str">
        <f>'RESUMEN TOTAL'!AC541</f>
        <v>APAGADO</v>
      </c>
      <c r="X533" s="86" t="str">
        <f>'RESUMEN TOTAL'!AD541</f>
        <v>APAGADO</v>
      </c>
      <c r="Y533" s="86" t="str">
        <f>'RESUMEN TOTAL'!AE541</f>
        <v>APAGADO</v>
      </c>
      <c r="Z533" s="86" t="str">
        <f>'RESUMEN TOTAL'!AF541</f>
        <v>APAGADO</v>
      </c>
      <c r="AA533" s="86" t="str">
        <f>'RESUMEN TOTAL'!AG541</f>
        <v>APAGADO</v>
      </c>
      <c r="AB533" s="86" t="str">
        <f>'RESUMEN TOTAL'!AH541</f>
        <v>APAGADO</v>
      </c>
      <c r="AC533" s="86" t="str">
        <f>'RESUMEN TOTAL'!AI541</f>
        <v>APAGADO</v>
      </c>
      <c r="AD533" s="86" t="str">
        <f>'RESUMEN TOTAL'!AJ541</f>
        <v>APAGADO</v>
      </c>
      <c r="AE533" s="86" t="str">
        <f>'RESUMEN TOTAL'!AK541</f>
        <v>APAGADO</v>
      </c>
      <c r="AF533" s="86" t="str">
        <f>'RESUMEN TOTAL'!AL541</f>
        <v>APAGADO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  <c r="AJ533" s="86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>
        <f>'RESUMEN TOTAL'!AP545</f>
        <v>0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>
        <f>'RESUMEN TOTAL'!AP649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>
        <f>'RESUMEN TOTAL'!AP650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2024-08-27T10:54:11Z</dcterms:modified>
</cp:coreProperties>
</file>