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FB3D241A-3306-4C48-9631-AD07BAD521DB}" xr6:coauthVersionLast="47" xr6:coauthVersionMax="47" xr10:uidLastSave="{00000000-0000-0000-0000-000000000000}"/>
  <bookViews>
    <workbookView xWindow="-120" yWindow="-120" windowWidth="19440" windowHeight="15000" tabRatio="602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<sst xmlns="http://schemas.openxmlformats.org/spreadsheetml/2006/main" count="6273" uniqueCount="1640">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</sst>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0.14942528735632185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0.14942528735632185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zoomScale="53" zoomScaleNormal="53" workbookViewId="0">
      <pane xSplit="11" ySplit="4" topLeftCell="AK8" activePane="bottomRight" state="frozen"/>
      <selection pane="topRight" activeCell="M1" sqref="M1"/>
      <selection pane="bottomLeft" activeCell="A5" sqref="A5"/>
      <selection pane="bottomRight" activeCell="D4" sqref="D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0.11696869851729819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71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/>
      <c r="AI8" s="84"/>
      <c r="AJ8" s="84"/>
      <c r="AK8" s="84" t="s">
        <v>1586</v>
      </c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27</v>
      </c>
      <c r="J26" s="34">
        <f t="shared" si="10"/>
        <v>1</v>
      </c>
      <c r="K26" s="35">
        <f t="shared" si="11"/>
        <v>0.9642857142857143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 t="s">
        <v>1586</v>
      </c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21</v>
      </c>
      <c r="J27" s="34">
        <f t="shared" si="5"/>
        <v>7</v>
      </c>
      <c r="K27" s="35">
        <f t="shared" si="6"/>
        <v>0.75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 t="s">
        <v>1586</v>
      </c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21</v>
      </c>
      <c r="J28" s="34">
        <f t="shared" si="5"/>
        <v>7</v>
      </c>
      <c r="K28" s="35">
        <f t="shared" si="6"/>
        <v>0.75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 t="s">
        <v>1586</v>
      </c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24</v>
      </c>
      <c r="J32" s="34">
        <f t="shared" si="5"/>
        <v>4</v>
      </c>
      <c r="K32" s="35">
        <f t="shared" si="6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/>
      <c r="AI32" s="84"/>
      <c r="AJ32" s="84"/>
      <c r="AK32" s="84" t="s">
        <v>1586</v>
      </c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13</v>
      </c>
      <c r="J47" s="34">
        <f t="shared" si="5"/>
        <v>15</v>
      </c>
      <c r="K47" s="35">
        <f t="shared" si="6"/>
        <v>0.4642857142857143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/>
      <c r="AI47" s="84"/>
      <c r="AJ47" s="84"/>
      <c r="AK47" s="84" t="s">
        <v>1586</v>
      </c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14</v>
      </c>
      <c r="J51" s="34">
        <f t="shared" si="5"/>
        <v>14</v>
      </c>
      <c r="K51" s="35">
        <f t="shared" si="6"/>
        <v>0.5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24</v>
      </c>
      <c r="J57" s="34">
        <f t="shared" si="5"/>
        <v>4</v>
      </c>
      <c r="K57" s="35">
        <f t="shared" si="6"/>
        <v>0.8571428571428571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/>
      <c r="AI57" s="84"/>
      <c r="AJ57" s="84"/>
      <c r="AK57" s="84" t="s">
        <v>1586</v>
      </c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13</v>
      </c>
      <c r="J60" s="34">
        <f t="shared" si="5"/>
        <v>15</v>
      </c>
      <c r="K60" s="35">
        <f t="shared" si="6"/>
        <v>0.4642857142857143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/>
      <c r="AI60" s="84"/>
      <c r="AJ60" s="84"/>
      <c r="AK60" s="84" t="s">
        <v>1586</v>
      </c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20</v>
      </c>
      <c r="J62" s="34">
        <f t="shared" si="5"/>
        <v>8</v>
      </c>
      <c r="K62" s="35">
        <f t="shared" si="6"/>
        <v>0.7142857142857143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14</v>
      </c>
      <c r="J65" s="34">
        <f t="shared" si="5"/>
        <v>14</v>
      </c>
      <c r="K65" s="35">
        <f t="shared" si="6"/>
        <v>0.5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13</v>
      </c>
      <c r="J73" s="34">
        <f t="shared" si="5"/>
        <v>15</v>
      </c>
      <c r="K73" s="35">
        <f t="shared" si="6"/>
        <v>0.4642857142857143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/>
      <c r="AI73" s="84"/>
      <c r="AJ73" s="84"/>
      <c r="AK73" s="84" t="s">
        <v>1586</v>
      </c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13</v>
      </c>
      <c r="J75" s="34">
        <f t="shared" si="5"/>
        <v>15</v>
      </c>
      <c r="K75" s="35">
        <f t="shared" si="6"/>
        <v>0.4642857142857143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/>
      <c r="AI75" s="84"/>
      <c r="AJ75" s="84"/>
      <c r="AK75" s="84" t="s">
        <v>1586</v>
      </c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26</v>
      </c>
      <c r="J85" s="34">
        <f t="shared" si="13"/>
        <v>2</v>
      </c>
      <c r="K85" s="35">
        <f t="shared" si="14"/>
        <v>0.9285714285714286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/>
      <c r="AI85" s="84"/>
      <c r="AJ85" s="84"/>
      <c r="AK85" s="84" t="s">
        <v>1586</v>
      </c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21</v>
      </c>
      <c r="J87" s="34">
        <f>COUNTIF(L87:AM87,"APAGADO")</f>
        <v>7</v>
      </c>
      <c r="K87" s="35">
        <f>(I87)/(J87+I87)</f>
        <v>0.75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/>
      <c r="AI87" s="84"/>
      <c r="AJ87" s="84"/>
      <c r="AK87" s="84" t="s">
        <v>1586</v>
      </c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14</v>
      </c>
      <c r="J88" s="34">
        <f t="shared" si="13"/>
        <v>14</v>
      </c>
      <c r="K88" s="35">
        <f t="shared" si="14"/>
        <v>0.5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13</v>
      </c>
      <c r="J126" s="34">
        <f t="shared" si="13"/>
        <v>15</v>
      </c>
      <c r="K126" s="35">
        <f t="shared" si="14"/>
        <v>0.4642857142857143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/>
      <c r="AI126" s="84"/>
      <c r="AJ126" s="84"/>
      <c r="AK126" s="84" t="s">
        <v>1586</v>
      </c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13</v>
      </c>
      <c r="J127" s="34">
        <f t="shared" si="13"/>
        <v>15</v>
      </c>
      <c r="K127" s="35">
        <f t="shared" si="14"/>
        <v>0.4642857142857143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/>
      <c r="AI127" s="84"/>
      <c r="AJ127" s="84"/>
      <c r="AK127" s="84" t="s">
        <v>1586</v>
      </c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13</v>
      </c>
      <c r="J134" s="34">
        <f t="shared" si="13"/>
        <v>15</v>
      </c>
      <c r="K134" s="35">
        <f t="shared" si="14"/>
        <v>0.4642857142857143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/>
      <c r="AI134" s="84"/>
      <c r="AJ134" s="84"/>
      <c r="AK134" s="84" t="s">
        <v>1586</v>
      </c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25</v>
      </c>
      <c r="J154" s="34">
        <f t="shared" si="13"/>
        <v>3</v>
      </c>
      <c r="K154" s="35">
        <f t="shared" si="14"/>
        <v>0.8928571428571429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13</v>
      </c>
      <c r="J155" s="34">
        <f t="shared" ref="J155:J263" si="20">COUNTIF(L155:AM155,"APAGADO")</f>
        <v>15</v>
      </c>
      <c r="K155" s="35">
        <f t="shared" ref="K155:K263" si="21">(I155)/(J155+I155)</f>
        <v>0.4642857142857143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/>
      <c r="AI155" s="84"/>
      <c r="AJ155" s="84"/>
      <c r="AK155" s="84" t="s">
        <v>1586</v>
      </c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13</v>
      </c>
      <c r="J158" s="34">
        <f t="shared" si="20"/>
        <v>15</v>
      </c>
      <c r="K158" s="35">
        <f t="shared" si="21"/>
        <v>0.4642857142857143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/>
      <c r="AI158" s="84"/>
      <c r="AJ158" s="84"/>
      <c r="AK158" s="84" t="s">
        <v>1586</v>
      </c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14</v>
      </c>
      <c r="J159" s="34">
        <f t="shared" si="20"/>
        <v>14</v>
      </c>
      <c r="K159" s="35">
        <f t="shared" si="21"/>
        <v>0.5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/>
      <c r="AI159" s="84"/>
      <c r="AJ159" s="84"/>
      <c r="AK159" s="84" t="s">
        <v>1586</v>
      </c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13</v>
      </c>
      <c r="J172" s="34">
        <f t="shared" si="22"/>
        <v>15</v>
      </c>
      <c r="K172" s="35">
        <f t="shared" si="23"/>
        <v>0.4642857142857143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/>
      <c r="AI172" s="84"/>
      <c r="AJ172" s="84"/>
      <c r="AK172" s="84" t="s">
        <v>1586</v>
      </c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26</v>
      </c>
      <c r="J178" s="34">
        <f t="shared" si="20"/>
        <v>2</v>
      </c>
      <c r="K178" s="35">
        <f t="shared" si="21"/>
        <v>0.9285714285714286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/>
      <c r="AI178" s="84"/>
      <c r="AJ178" s="84"/>
      <c r="AK178" s="84" t="s">
        <v>1586</v>
      </c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17</v>
      </c>
      <c r="J189" s="34">
        <f t="shared" si="20"/>
        <v>11</v>
      </c>
      <c r="K189" s="35">
        <f t="shared" si="21"/>
        <v>0.6071428571428571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/>
      <c r="AI189" s="84"/>
      <c r="AJ189" s="84"/>
      <c r="AK189" s="84" t="s">
        <v>1586</v>
      </c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13</v>
      </c>
      <c r="J203" s="34">
        <f t="shared" si="20"/>
        <v>15</v>
      </c>
      <c r="K203" s="35">
        <f t="shared" si="21"/>
        <v>0.4642857142857143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/>
      <c r="AI203" s="84"/>
      <c r="AJ203" s="84"/>
      <c r="AK203" s="84" t="s">
        <v>1586</v>
      </c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16</v>
      </c>
      <c r="J204" s="34">
        <f t="shared" si="20"/>
        <v>12</v>
      </c>
      <c r="K204" s="35">
        <f t="shared" si="21"/>
        <v>0.5714285714285714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/>
      <c r="AI204" s="84"/>
      <c r="AJ204" s="84"/>
      <c r="AK204" s="84" t="s">
        <v>1586</v>
      </c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13</v>
      </c>
      <c r="J227" s="34">
        <f t="shared" si="20"/>
        <v>15</v>
      </c>
      <c r="K227" s="35">
        <f t="shared" si="21"/>
        <v>0.4642857142857143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/>
      <c r="AI227" s="84"/>
      <c r="AJ227" s="84"/>
      <c r="AK227" s="84" t="s">
        <v>1586</v>
      </c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13</v>
      </c>
      <c r="J229" s="34">
        <f t="shared" si="20"/>
        <v>15</v>
      </c>
      <c r="K229" s="35">
        <f t="shared" si="21"/>
        <v>0.4642857142857143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/>
      <c r="AI229" s="84"/>
      <c r="AJ229" s="84"/>
      <c r="AK229" s="84" t="s">
        <v>1586</v>
      </c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13</v>
      </c>
      <c r="J230" s="34">
        <f t="shared" si="20"/>
        <v>15</v>
      </c>
      <c r="K230" s="35">
        <f t="shared" si="21"/>
        <v>0.4642857142857143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/>
      <c r="AI230" s="84"/>
      <c r="AJ230" s="84"/>
      <c r="AK230" s="84" t="s">
        <v>1586</v>
      </c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14</v>
      </c>
      <c r="J244" s="34">
        <f t="shared" si="20"/>
        <v>14</v>
      </c>
      <c r="K244" s="35">
        <f t="shared" si="21"/>
        <v>0.5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/>
      <c r="AI244" s="84"/>
      <c r="AJ244" s="84"/>
      <c r="AK244" s="84" t="s">
        <v>1586</v>
      </c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16</v>
      </c>
      <c r="J250" s="34">
        <f t="shared" si="20"/>
        <v>12</v>
      </c>
      <c r="K250" s="35">
        <f t="shared" si="21"/>
        <v>0.5714285714285714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/>
      <c r="AI250" s="84"/>
      <c r="AJ250" s="84"/>
      <c r="AK250" s="84" t="s">
        <v>1586</v>
      </c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16</v>
      </c>
      <c r="J251" s="34">
        <f>COUNTIF(L251:AM251,"APAGADO")</f>
        <v>12</v>
      </c>
      <c r="K251" s="35">
        <f>(I251)/(J251+I251)</f>
        <v>0.5714285714285714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/>
      <c r="AI251" s="84"/>
      <c r="AJ251" s="84"/>
      <c r="AK251" s="84" t="s">
        <v>1586</v>
      </c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/>
      <c r="AI252" s="84"/>
      <c r="AJ252" s="84"/>
      <c r="AK252" s="84" t="s">
        <v>1586</v>
      </c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14</v>
      </c>
      <c r="J258" s="34">
        <f t="shared" si="20"/>
        <v>14</v>
      </c>
      <c r="K258" s="35">
        <f t="shared" si="21"/>
        <v>0.5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/>
      <c r="AI258" s="84"/>
      <c r="AJ258" s="84"/>
      <c r="AK258" s="84" t="s">
        <v>1586</v>
      </c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13</v>
      </c>
      <c r="J263" s="34">
        <f t="shared" si="20"/>
        <v>15</v>
      </c>
      <c r="K263" s="35">
        <f t="shared" si="21"/>
        <v>0.4642857142857143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/>
      <c r="AI263" s="84"/>
      <c r="AJ263" s="84"/>
      <c r="AK263" s="84" t="s">
        <v>1586</v>
      </c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13</v>
      </c>
      <c r="J275" s="34">
        <f t="shared" si="36"/>
        <v>15</v>
      </c>
      <c r="K275" s="35">
        <f t="shared" si="37"/>
        <v>0.4642857142857143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/>
      <c r="AI275" s="84"/>
      <c r="AJ275" s="84"/>
      <c r="AK275" s="84" t="s">
        <v>1586</v>
      </c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21</v>
      </c>
      <c r="J284" s="34">
        <f t="shared" si="36"/>
        <v>7</v>
      </c>
      <c r="K284" s="35">
        <f t="shared" si="37"/>
        <v>0.75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 t="s">
        <v>1586</v>
      </c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19</v>
      </c>
      <c r="J289" s="34">
        <f t="shared" si="36"/>
        <v>9</v>
      </c>
      <c r="K289" s="35">
        <f t="shared" si="37"/>
        <v>0.6785714285714286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 t="s">
        <v>1586</v>
      </c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19</v>
      </c>
      <c r="J290" s="34">
        <f t="shared" si="36"/>
        <v>9</v>
      </c>
      <c r="K290" s="35">
        <f t="shared" si="37"/>
        <v>0.6785714285714286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 t="s">
        <v>1586</v>
      </c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13</v>
      </c>
      <c r="J292" s="34">
        <f t="shared" si="36"/>
        <v>15</v>
      </c>
      <c r="K292" s="35">
        <f t="shared" si="37"/>
        <v>0.4642857142857143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/>
      <c r="AI292" s="84"/>
      <c r="AJ292" s="84"/>
      <c r="AK292" s="84" t="s">
        <v>1586</v>
      </c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13</v>
      </c>
      <c r="J293" s="34">
        <f t="shared" si="36"/>
        <v>15</v>
      </c>
      <c r="K293" s="35">
        <f t="shared" si="37"/>
        <v>0.4642857142857143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/>
      <c r="AI293" s="84"/>
      <c r="AJ293" s="84"/>
      <c r="AK293" s="84" t="s">
        <v>1586</v>
      </c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14</v>
      </c>
      <c r="J295" s="34">
        <f t="shared" si="36"/>
        <v>14</v>
      </c>
      <c r="K295" s="35">
        <f t="shared" si="37"/>
        <v>0.5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/>
      <c r="AI295" s="84"/>
      <c r="AJ295" s="84"/>
      <c r="AK295" s="84" t="s">
        <v>1586</v>
      </c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/>
      <c r="AI306" s="84"/>
      <c r="AJ306" s="84"/>
      <c r="AK306" s="84" t="s">
        <v>1586</v>
      </c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21</v>
      </c>
      <c r="J317" s="34">
        <f t="shared" si="36"/>
        <v>7</v>
      </c>
      <c r="K317" s="35">
        <f t="shared" si="37"/>
        <v>0.75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/>
      <c r="AI317" s="84"/>
      <c r="AJ317" s="84"/>
      <c r="AK317" s="84" t="s">
        <v>1586</v>
      </c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21</v>
      </c>
      <c r="J318" s="34">
        <f t="shared" si="36"/>
        <v>7</v>
      </c>
      <c r="K318" s="35">
        <f t="shared" si="37"/>
        <v>0.75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/>
      <c r="AI318" s="84"/>
      <c r="AJ318" s="84"/>
      <c r="AK318" s="84" t="s">
        <v>1586</v>
      </c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21</v>
      </c>
      <c r="J323" s="34">
        <f>COUNTIF(L323:AM323,"APAGADO")</f>
        <v>7</v>
      </c>
      <c r="K323" s="35">
        <f>(I323)/(J323+I323)</f>
        <v>0.75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/>
      <c r="AI323" s="84"/>
      <c r="AJ323" s="84"/>
      <c r="AK323" s="84" t="s">
        <v>1586</v>
      </c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13</v>
      </c>
      <c r="J325" s="34">
        <f>COUNTIF(L325:AM325,"APAGADO")</f>
        <v>15</v>
      </c>
      <c r="K325" s="35">
        <f>(I325)/(J325+I325)</f>
        <v>0.4642857142857143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/>
      <c r="AI325" s="84"/>
      <c r="AJ325" s="84"/>
      <c r="AK325" s="84" t="s">
        <v>1586</v>
      </c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15</v>
      </c>
      <c r="J327" s="34">
        <f t="shared" si="36"/>
        <v>13</v>
      </c>
      <c r="K327" s="35">
        <f t="shared" si="37"/>
        <v>0.5357142857142857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/>
      <c r="AI327" s="84"/>
      <c r="AJ327" s="84"/>
      <c r="AK327" s="84" t="s">
        <v>1586</v>
      </c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27</v>
      </c>
      <c r="J338" s="34">
        <f t="shared" si="48"/>
        <v>1</v>
      </c>
      <c r="K338" s="35">
        <f t="shared" si="49"/>
        <v>0.9642857142857143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 t="s">
        <v>1586</v>
      </c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27</v>
      </c>
      <c r="J339" s="34">
        <f t="shared" si="48"/>
        <v>1</v>
      </c>
      <c r="K339" s="35">
        <f t="shared" si="49"/>
        <v>0.9642857142857143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 t="s">
        <v>1586</v>
      </c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27</v>
      </c>
      <c r="J341" s="34">
        <f t="shared" si="48"/>
        <v>1</v>
      </c>
      <c r="K341" s="35">
        <f t="shared" si="49"/>
        <v>0.9642857142857143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 t="s">
        <v>1586</v>
      </c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27</v>
      </c>
      <c r="J345" s="34">
        <f t="shared" si="48"/>
        <v>1</v>
      </c>
      <c r="K345" s="35">
        <f t="shared" si="49"/>
        <v>0.9642857142857143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 t="s">
        <v>1586</v>
      </c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27</v>
      </c>
      <c r="J346" s="34">
        <f t="shared" si="48"/>
        <v>1</v>
      </c>
      <c r="K346" s="35">
        <f t="shared" si="49"/>
        <v>0.9642857142857143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 t="s">
        <v>1586</v>
      </c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15</v>
      </c>
      <c r="J365" s="34">
        <f>COUNTIF(L365:AM365,"APAGADO")</f>
        <v>13</v>
      </c>
      <c r="K365" s="35">
        <f>(I365)/(J365+I365)</f>
        <v>0.5357142857142857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/>
      <c r="AI365" s="84"/>
      <c r="AJ365" s="84"/>
      <c r="AK365" s="84" t="s">
        <v>1586</v>
      </c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13</v>
      </c>
      <c r="J372" s="34">
        <f t="shared" si="48"/>
        <v>15</v>
      </c>
      <c r="K372" s="35">
        <f t="shared" si="49"/>
        <v>0.4642857142857143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/>
      <c r="AI372" s="84"/>
      <c r="AJ372" s="84"/>
      <c r="AK372" s="84" t="s">
        <v>1586</v>
      </c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13</v>
      </c>
      <c r="J373" s="34">
        <f t="shared" si="48"/>
        <v>15</v>
      </c>
      <c r="K373" s="35">
        <f t="shared" si="49"/>
        <v>0.4642857142857143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/>
      <c r="AI373" s="84"/>
      <c r="AJ373" s="84"/>
      <c r="AK373" s="84" t="s">
        <v>1586</v>
      </c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14</v>
      </c>
      <c r="J374" s="34">
        <f t="shared" si="48"/>
        <v>14</v>
      </c>
      <c r="K374" s="35">
        <f t="shared" si="49"/>
        <v>0.5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/>
      <c r="AI374" s="84"/>
      <c r="AJ374" s="84"/>
      <c r="AK374" s="84" t="s">
        <v>1586</v>
      </c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27</v>
      </c>
      <c r="J377" s="34">
        <f t="shared" si="48"/>
        <v>1</v>
      </c>
      <c r="K377" s="35">
        <f t="shared" si="49"/>
        <v>0.9642857142857143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 t="s">
        <v>1586</v>
      </c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14</v>
      </c>
      <c r="J396" s="34">
        <f t="shared" si="48"/>
        <v>14</v>
      </c>
      <c r="K396" s="35">
        <f t="shared" si="49"/>
        <v>0.5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/>
      <c r="AI396" s="84"/>
      <c r="AJ396" s="84"/>
      <c r="AK396" s="84" t="s">
        <v>1586</v>
      </c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20</v>
      </c>
      <c r="J404" s="34">
        <f t="shared" si="48"/>
        <v>8</v>
      </c>
      <c r="K404" s="35">
        <f t="shared" si="49"/>
        <v>0.7142857142857143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/>
      <c r="AI404" s="84"/>
      <c r="AJ404" s="84"/>
      <c r="AK404" s="84" t="s">
        <v>1586</v>
      </c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27</v>
      </c>
      <c r="J415" s="34">
        <f t="shared" si="56"/>
        <v>1</v>
      </c>
      <c r="K415" s="35">
        <f t="shared" si="57"/>
        <v>0.9642857142857143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 t="s">
        <v>1586</v>
      </c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23</v>
      </c>
      <c r="J416" s="34">
        <f t="shared" si="56"/>
        <v>5</v>
      </c>
      <c r="K416" s="35">
        <f t="shared" si="57"/>
        <v>0.8214285714285714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 t="s">
        <v>1586</v>
      </c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27</v>
      </c>
      <c r="J430" s="34">
        <f>COUNTIF(L430:AM430,"APAGADO")</f>
        <v>1</v>
      </c>
      <c r="K430" s="35">
        <f>(I430)/(J430+I430)</f>
        <v>0.9642857142857143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 t="s">
        <v>1586</v>
      </c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24</v>
      </c>
      <c r="J435" s="34">
        <f t="shared" si="56"/>
        <v>4</v>
      </c>
      <c r="K435" s="35">
        <f t="shared" si="57"/>
        <v>0.8571428571428571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/>
      <c r="AI435" s="84"/>
      <c r="AJ435" s="84"/>
      <c r="AK435" s="84" t="s">
        <v>1586</v>
      </c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24</v>
      </c>
      <c r="J436" s="34">
        <f t="shared" si="56"/>
        <v>4</v>
      </c>
      <c r="K436" s="35">
        <f t="shared" si="57"/>
        <v>0.8571428571428571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/>
      <c r="AI436" s="84"/>
      <c r="AJ436" s="84"/>
      <c r="AK436" s="84" t="s">
        <v>1586</v>
      </c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13</v>
      </c>
      <c r="J437" s="34">
        <f>COUNTIF(L437:AM437,"APAGADO")</f>
        <v>15</v>
      </c>
      <c r="K437" s="35">
        <f>(I437)/(J437+I437)</f>
        <v>0.4642857142857143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/>
      <c r="AI437" s="84"/>
      <c r="AJ437" s="84"/>
      <c r="AK437" s="84" t="s">
        <v>1586</v>
      </c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/>
      <c r="AI438" s="84"/>
      <c r="AJ438" s="84"/>
      <c r="AK438" s="84" t="s">
        <v>1586</v>
      </c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27</v>
      </c>
      <c r="J443" s="34">
        <f t="shared" si="56"/>
        <v>1</v>
      </c>
      <c r="K443" s="35">
        <f t="shared" si="57"/>
        <v>0.9642857142857143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 t="s">
        <v>1586</v>
      </c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26</v>
      </c>
      <c r="J451" s="34">
        <f t="shared" si="56"/>
        <v>2</v>
      </c>
      <c r="K451" s="35">
        <f t="shared" si="57"/>
        <v>0.9285714285714286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 t="s">
        <v>1586</v>
      </c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25</v>
      </c>
      <c r="J453" s="34">
        <f t="shared" si="56"/>
        <v>3</v>
      </c>
      <c r="K453" s="35">
        <f t="shared" si="57"/>
        <v>0.8928571428571429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/>
      <c r="AI453" s="84"/>
      <c r="AJ453" s="84"/>
      <c r="AK453" s="84" t="s">
        <v>1586</v>
      </c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27</v>
      </c>
      <c r="J454" s="34">
        <f t="shared" si="56"/>
        <v>1</v>
      </c>
      <c r="K454" s="35">
        <f t="shared" si="57"/>
        <v>0.9642857142857143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 t="s">
        <v>1586</v>
      </c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21</v>
      </c>
      <c r="J462" s="34">
        <f t="shared" si="56"/>
        <v>7</v>
      </c>
      <c r="K462" s="35">
        <f t="shared" si="57"/>
        <v>0.75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/>
      <c r="AI462" s="84"/>
      <c r="AJ462" s="84"/>
      <c r="AK462" s="84" t="s">
        <v>1586</v>
      </c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21</v>
      </c>
      <c r="J463" s="34">
        <f t="shared" si="56"/>
        <v>7</v>
      </c>
      <c r="K463" s="35">
        <f t="shared" si="57"/>
        <v>0.75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/>
      <c r="AI463" s="84"/>
      <c r="AJ463" s="84"/>
      <c r="AK463" s="84" t="s">
        <v>1586</v>
      </c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/>
      <c r="AI472" s="84"/>
      <c r="AJ472" s="84"/>
      <c r="AK472" s="84" t="s">
        <v>1586</v>
      </c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14</v>
      </c>
      <c r="J477" s="34">
        <f t="shared" si="64"/>
        <v>14</v>
      </c>
      <c r="K477" s="35">
        <f t="shared" si="65"/>
        <v>0.5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14</v>
      </c>
      <c r="J478" s="34">
        <f t="shared" si="64"/>
        <v>14</v>
      </c>
      <c r="K478" s="35">
        <f t="shared" si="65"/>
        <v>0.5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14</v>
      </c>
      <c r="J479" s="34">
        <f t="shared" si="64"/>
        <v>14</v>
      </c>
      <c r="K479" s="35">
        <f t="shared" si="65"/>
        <v>0.5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14</v>
      </c>
      <c r="J487" s="34">
        <f t="shared" si="66"/>
        <v>14</v>
      </c>
      <c r="K487" s="35">
        <f t="shared" si="67"/>
        <v>0.5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14</v>
      </c>
      <c r="J488" s="34">
        <f t="shared" si="66"/>
        <v>14</v>
      </c>
      <c r="K488" s="35">
        <f t="shared" si="67"/>
        <v>0.5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22</v>
      </c>
      <c r="J489" s="34">
        <f t="shared" si="66"/>
        <v>6</v>
      </c>
      <c r="K489" s="35">
        <f t="shared" si="67"/>
        <v>0.7857142857142857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22</v>
      </c>
      <c r="J490" s="34">
        <f t="shared" si="66"/>
        <v>6</v>
      </c>
      <c r="K490" s="35">
        <f t="shared" si="67"/>
        <v>0.7857142857142857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14</v>
      </c>
      <c r="J491" s="34">
        <f t="shared" si="66"/>
        <v>14</v>
      </c>
      <c r="K491" s="35">
        <f t="shared" si="67"/>
        <v>0.5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14</v>
      </c>
      <c r="J492" s="34">
        <f t="shared" si="66"/>
        <v>14</v>
      </c>
      <c r="K492" s="35">
        <f t="shared" si="67"/>
        <v>0.5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14</v>
      </c>
      <c r="J493" s="34">
        <f t="shared" si="66"/>
        <v>14</v>
      </c>
      <c r="K493" s="35">
        <f t="shared" si="67"/>
        <v>0.5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14</v>
      </c>
      <c r="J494" s="34">
        <f t="shared" si="66"/>
        <v>14</v>
      </c>
      <c r="K494" s="35">
        <f t="shared" si="67"/>
        <v>0.5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14</v>
      </c>
      <c r="J495" s="34">
        <f t="shared" ref="J495:J504" si="69">COUNTIF(L495:AM495,"APAGADO")</f>
        <v>14</v>
      </c>
      <c r="K495" s="35">
        <f t="shared" ref="K495:K504" si="70">(I495)/(J495+I495)</f>
        <v>0.5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14</v>
      </c>
      <c r="J496" s="34">
        <f t="shared" si="69"/>
        <v>14</v>
      </c>
      <c r="K496" s="35">
        <f t="shared" si="70"/>
        <v>0.5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14</v>
      </c>
      <c r="J499" s="34">
        <f t="shared" si="69"/>
        <v>14</v>
      </c>
      <c r="K499" s="35">
        <f t="shared" si="70"/>
        <v>0.5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19</v>
      </c>
      <c r="J500" s="34">
        <f t="shared" si="69"/>
        <v>9</v>
      </c>
      <c r="K500" s="35">
        <f t="shared" si="70"/>
        <v>0.6785714285714286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14</v>
      </c>
      <c r="J501" s="34">
        <f t="shared" si="69"/>
        <v>14</v>
      </c>
      <c r="K501" s="35">
        <f t="shared" si="70"/>
        <v>0.5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14</v>
      </c>
      <c r="J502" s="34">
        <f t="shared" si="69"/>
        <v>14</v>
      </c>
      <c r="K502" s="35">
        <f t="shared" si="70"/>
        <v>0.5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14</v>
      </c>
      <c r="J503" s="34">
        <f t="shared" si="69"/>
        <v>14</v>
      </c>
      <c r="K503" s="35">
        <f t="shared" si="70"/>
        <v>0.5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14</v>
      </c>
      <c r="J504" s="34">
        <f t="shared" si="69"/>
        <v>14</v>
      </c>
      <c r="K504" s="35">
        <f t="shared" si="70"/>
        <v>0.5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14</v>
      </c>
      <c r="J505" s="34">
        <f t="shared" ref="J505:J526" si="72">COUNTIF(L505:AM505,"APAGADO")</f>
        <v>14</v>
      </c>
      <c r="K505" s="35">
        <f t="shared" ref="K505:K526" si="73">(I505)/(J505+I505)</f>
        <v>0.5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14</v>
      </c>
      <c r="J506" s="34">
        <f t="shared" si="72"/>
        <v>14</v>
      </c>
      <c r="K506" s="35">
        <f t="shared" si="73"/>
        <v>0.5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14</v>
      </c>
      <c r="J507" s="34">
        <f t="shared" si="72"/>
        <v>14</v>
      </c>
      <c r="K507" s="35">
        <f t="shared" si="73"/>
        <v>0.5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14</v>
      </c>
      <c r="J508" s="34">
        <f t="shared" si="72"/>
        <v>14</v>
      </c>
      <c r="K508" s="35">
        <f t="shared" si="73"/>
        <v>0.5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14</v>
      </c>
      <c r="J509" s="34">
        <f t="shared" si="72"/>
        <v>14</v>
      </c>
      <c r="K509" s="35">
        <f t="shared" si="73"/>
        <v>0.5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15</v>
      </c>
      <c r="J510" s="34">
        <f t="shared" si="72"/>
        <v>13</v>
      </c>
      <c r="K510" s="35">
        <f t="shared" si="73"/>
        <v>0.5357142857142857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14</v>
      </c>
      <c r="J512" s="34">
        <f t="shared" si="72"/>
        <v>14</v>
      </c>
      <c r="K512" s="35">
        <f t="shared" si="73"/>
        <v>0.5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14</v>
      </c>
      <c r="J513" s="34">
        <f t="shared" si="72"/>
        <v>14</v>
      </c>
      <c r="K513" s="35">
        <f t="shared" si="73"/>
        <v>0.5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14</v>
      </c>
      <c r="J514" s="34">
        <f t="shared" si="72"/>
        <v>14</v>
      </c>
      <c r="K514" s="35">
        <f t="shared" si="73"/>
        <v>0.5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14</v>
      </c>
      <c r="J515" s="34">
        <f t="shared" si="72"/>
        <v>14</v>
      </c>
      <c r="K515" s="35">
        <f t="shared" si="73"/>
        <v>0.5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14</v>
      </c>
      <c r="J516" s="34">
        <f t="shared" si="72"/>
        <v>14</v>
      </c>
      <c r="K516" s="35">
        <f t="shared" si="73"/>
        <v>0.5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14</v>
      </c>
      <c r="J517" s="34">
        <f t="shared" si="72"/>
        <v>14</v>
      </c>
      <c r="K517" s="35">
        <f t="shared" si="73"/>
        <v>0.5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14</v>
      </c>
      <c r="J518" s="34">
        <f t="shared" si="72"/>
        <v>14</v>
      </c>
      <c r="K518" s="35">
        <f t="shared" si="73"/>
        <v>0.5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21</v>
      </c>
      <c r="J519" s="34">
        <f t="shared" si="72"/>
        <v>7</v>
      </c>
      <c r="K519" s="35">
        <f t="shared" si="73"/>
        <v>0.75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22</v>
      </c>
      <c r="J521" s="34">
        <f t="shared" si="72"/>
        <v>6</v>
      </c>
      <c r="K521" s="35">
        <f t="shared" si="73"/>
        <v>0.7857142857142857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14</v>
      </c>
      <c r="J523" s="34">
        <f t="shared" si="72"/>
        <v>14</v>
      </c>
      <c r="K523" s="35">
        <f t="shared" si="73"/>
        <v>0.5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14</v>
      </c>
      <c r="J524" s="34">
        <f t="shared" si="72"/>
        <v>14</v>
      </c>
      <c r="K524" s="35">
        <f t="shared" si="73"/>
        <v>0.5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14</v>
      </c>
      <c r="J525" s="34">
        <f t="shared" si="72"/>
        <v>14</v>
      </c>
      <c r="K525" s="35">
        <f t="shared" si="73"/>
        <v>0.5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15</v>
      </c>
      <c r="J526" s="34">
        <f t="shared" si="72"/>
        <v>13</v>
      </c>
      <c r="K526" s="35">
        <f t="shared" si="73"/>
        <v>0.5357142857142857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21</v>
      </c>
      <c r="J531" s="34">
        <f t="shared" si="75"/>
        <v>7</v>
      </c>
      <c r="K531" s="35">
        <f t="shared" si="76"/>
        <v>0.75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14</v>
      </c>
      <c r="J535" s="34">
        <f t="shared" si="75"/>
        <v>14</v>
      </c>
      <c r="K535" s="35">
        <f t="shared" si="76"/>
        <v>0.5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14</v>
      </c>
      <c r="J536" s="34">
        <f t="shared" si="75"/>
        <v>14</v>
      </c>
      <c r="K536" s="35">
        <f t="shared" si="76"/>
        <v>0.5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14</v>
      </c>
      <c r="J539" s="34">
        <f t="shared" si="75"/>
        <v>14</v>
      </c>
      <c r="K539" s="35">
        <f t="shared" si="76"/>
        <v>0.5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14</v>
      </c>
      <c r="J540" s="34">
        <f t="shared" ref="J540:J546" si="78">COUNTIF(L540:AM540,"APAGADO")</f>
        <v>14</v>
      </c>
      <c r="K540" s="35">
        <f t="shared" ref="K540:K546" si="79">(I540)/(J540+I540)</f>
        <v>0.5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14</v>
      </c>
      <c r="J543" s="34">
        <f t="shared" si="78"/>
        <v>14</v>
      </c>
      <c r="K543" s="35">
        <f t="shared" si="79"/>
        <v>0.5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14</v>
      </c>
      <c r="J544" s="34">
        <f t="shared" si="78"/>
        <v>14</v>
      </c>
      <c r="K544" s="35">
        <f t="shared" si="79"/>
        <v>0.5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14</v>
      </c>
      <c r="J547" s="34">
        <f t="shared" ref="J547:J554" si="81">COUNTIF(L547:AM547,"APAGADO")</f>
        <v>14</v>
      </c>
      <c r="K547" s="35">
        <f t="shared" ref="K547:K554" si="82">(I547)/(J547+I547)</f>
        <v>0.5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14</v>
      </c>
      <c r="J548" s="34">
        <f t="shared" si="81"/>
        <v>14</v>
      </c>
      <c r="K548" s="35">
        <f t="shared" si="82"/>
        <v>0.5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14</v>
      </c>
      <c r="J549" s="34">
        <f t="shared" si="81"/>
        <v>14</v>
      </c>
      <c r="K549" s="35">
        <f t="shared" si="82"/>
        <v>0.5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14</v>
      </c>
      <c r="J550" s="34">
        <f t="shared" si="81"/>
        <v>14</v>
      </c>
      <c r="K550" s="35">
        <f t="shared" si="82"/>
        <v>0.5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14</v>
      </c>
      <c r="J551" s="34">
        <f t="shared" si="81"/>
        <v>14</v>
      </c>
      <c r="K551" s="35">
        <f t="shared" si="82"/>
        <v>0.5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14</v>
      </c>
      <c r="J552" s="34">
        <f t="shared" si="81"/>
        <v>14</v>
      </c>
      <c r="K552" s="35">
        <f t="shared" si="82"/>
        <v>0.5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15</v>
      </c>
      <c r="J553" s="34">
        <f t="shared" si="81"/>
        <v>13</v>
      </c>
      <c r="K553" s="35">
        <f t="shared" si="82"/>
        <v>0.5357142857142857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15</v>
      </c>
      <c r="J554" s="34">
        <f t="shared" si="81"/>
        <v>13</v>
      </c>
      <c r="K554" s="35">
        <f t="shared" si="82"/>
        <v>0.5357142857142857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 t="str">
        <f>'RESUMEN TOTAL'!AK155</f>
        <v>APAGADO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 t="str">
        <f>'RESUMEN TOTAL'!AK158</f>
        <v>APAGADO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 t="str">
        <f>'RESUMEN TOTAL'!AK159</f>
        <v>APAGADO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 t="str">
        <f>'RESUMEN TOTAL'!AK172</f>
        <v>APAGADO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 t="str">
        <f>'RESUMEN TOTAL'!AK178</f>
        <v>APAGADO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 t="str">
        <f>'RESUMEN TOTAL'!AK189</f>
        <v>APAGADO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 t="str">
        <f>'RESUMEN TOTAL'!AK203</f>
        <v>APAGADO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 t="str">
        <f>'RESUMEN TOTAL'!AK204</f>
        <v>APAGADO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 t="str">
        <f>'RESUMEN TOTAL'!AK227</f>
        <v>APAGADO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 t="str">
        <f>'RESUMEN TOTAL'!AK229</f>
        <v>APAGADO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 t="str">
        <f>'RESUMEN TOTAL'!AK230</f>
        <v>APAGADO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 t="str">
        <f>'RESUMEN TOTAL'!AK244</f>
        <v>APAGADO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 t="str">
        <f>'RESUMEN TOTAL'!AK250</f>
        <v>APAGADO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 t="str">
        <f>'RESUMEN TOTAL'!AK251</f>
        <v>APAGADO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 t="str">
        <f>'RESUMEN TOTAL'!AK252</f>
        <v>APAGADO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 t="str">
        <f>'RESUMEN TOTAL'!AK258</f>
        <v>APAGADO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 t="str">
        <f>'RESUMEN TOTAL'!AK263</f>
        <v>APAGADO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 t="str">
        <f>'RESUMEN TOTAL'!AK284</f>
        <v>APAGADO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 t="str">
        <f>'RESUMEN TOTAL'!AK290</f>
        <v>APAGADO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 t="str">
        <f>'RESUMEN TOTAL'!AK292</f>
        <v>APAGADO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 t="str">
        <f>'RESUMEN TOTAL'!AK293</f>
        <v>APAGADO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 t="str">
        <f>'RESUMEN TOTAL'!AK295</f>
        <v>APAGADO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 t="str">
        <f>'RESUMEN TOTAL'!AK317</f>
        <v>APAGADO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 t="str">
        <f>'RESUMEN TOTAL'!AK318</f>
        <v>APAGADO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 t="str">
        <f>'RESUMEN TOTAL'!AK323</f>
        <v>APAGADO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 t="str">
        <f>'RESUMEN TOTAL'!AK325</f>
        <v>APAGADO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 t="str">
        <f>'RESUMEN TOTAL'!AK327</f>
        <v>APAGADO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 t="str">
        <f>'RESUMEN TOTAL'!AK338</f>
        <v>APAGADO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 t="str">
        <f>'RESUMEN TOTAL'!AK339</f>
        <v>APAGADO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 t="str">
        <f>'RESUMEN TOTAL'!AK341</f>
        <v>APAGADO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 t="str">
        <f>'RESUMEN TOTAL'!AK345</f>
        <v>APAGADO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 t="str">
        <f>'RESUMEN TOTAL'!AK346</f>
        <v>APAGADO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 t="str">
        <f>'RESUMEN TOTAL'!AK365</f>
        <v>APAGADO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 t="str">
        <f>'RESUMEN TOTAL'!AK372</f>
        <v>APAGADO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 t="str">
        <f>'RESUMEN TOTAL'!AK373</f>
        <v>APAGADO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 t="str">
        <f>'RESUMEN TOTAL'!AK374</f>
        <v>APAGADO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 t="str">
        <f>'RESUMEN TOTAL'!AK396</f>
        <v>APAGADO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 t="str">
        <f>'RESUMEN TOTAL'!AK404</f>
        <v>APAGADO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 t="str">
        <f>'RESUMEN TOTAL'!AK415</f>
        <v>APAGADO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 t="str">
        <f>'RESUMEN TOTAL'!AK430</f>
        <v>APAGADO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 t="str">
        <f>'RESUMEN TOTAL'!AK435</f>
        <v>APAGADO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 t="str">
        <f>'RESUMEN TOTAL'!AK436</f>
        <v>APAGADO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 t="str">
        <f>'RESUMEN TOTAL'!AK437</f>
        <v>APAGADO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 t="str">
        <f>'RESUMEN TOTAL'!AK438</f>
        <v>APAGADO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 t="str">
        <f>'RESUMEN TOTAL'!AK451</f>
        <v>APAGADO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 t="str">
        <f>'RESUMEN TOTAL'!AK453</f>
        <v>APAGADO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 t="str">
        <f>'RESUMEN TOTAL'!AK454</f>
        <v>APAGADO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 t="str">
        <f>'RESUMEN TOTAL'!AK462</f>
        <v>APAGADO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 t="str">
        <f>'RESUMEN TOTAL'!AK463</f>
        <v>APAGADO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69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 t="str">
        <f>ESTADISTICA!AE5</f>
        <v>APAGADO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 t="str">
        <f>ESTADISTICA!AE54</f>
        <v>APAGADO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 t="str">
        <f>ESTADISTICA!AE69</f>
        <v>APAGADO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 t="str">
        <f>ESTADISTICA!AE79</f>
        <v>APAGADO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 t="str">
        <f>ESTADISTICA!AE81</f>
        <v>APAGADO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 t="str">
        <f>ESTADISTICA!AE119</f>
        <v>APAGADO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 t="str">
        <f>ESTADISTICA!AE120</f>
        <v>APAGADO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 t="str">
        <f>ESTADISTICA!AE147</f>
        <v>APAGADO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 t="str">
        <f>ESTADISTICA!AE150</f>
        <v>APAGADO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 t="str">
        <f>ESTADISTICA!AE180</f>
        <v>APAGADO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 t="str">
        <f>ESTADISTICA!AE220</f>
        <v>APAGADO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 t="str">
        <f>ESTADISTICA!AE221</f>
        <v>APAGADO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 t="str">
        <f>ESTADISTICA!AE234</f>
        <v>APAGADO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 t="str">
        <f>ESTADISTICA!AE240</f>
        <v>APAGADO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 t="str">
        <f>ESTADISTICA!AE241</f>
        <v>APAGADO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 t="str">
        <f>ESTADISTICA!AE242</f>
        <v>APAGADO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 t="str">
        <f>ESTADISTICA!AE273</f>
        <v>APAGADO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 t="str">
        <f>ESTADISTICA!AE278</f>
        <v>APAGADO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 t="str">
        <f>ESTADISTICA!AE279</f>
        <v>APAGADO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 t="str">
        <f>ESTADISTICA!AE281</f>
        <v>APAGADO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 t="str">
        <f>ESTADISTICA!AE282</f>
        <v>APAGADO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 t="str">
        <f>ESTADISTICA!AE284</f>
        <v>APAGADO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 t="str">
        <f>ESTADISTICA!AE295</f>
        <v>APAGADO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 t="str">
        <f>ESTADISTICA!AE307</f>
        <v>APAGADO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 t="str">
        <f>ESTADISTICA!AE316</f>
        <v>APAGADO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 t="str">
        <f>ESTADISTICA!AE326</f>
        <v>APAGADO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 t="str">
        <f>ESTADISTICA!AE327</f>
        <v>APAGADO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 t="str">
        <f>ESTADISTICA!AE329</f>
        <v>APAGADO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 t="str">
        <f>ESTADISTICA!AE333</f>
        <v>APAGADO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 t="str">
        <f>ESTADISTICA!AE334</f>
        <v>APAGADO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 t="str">
        <f>ESTADISTICA!AE353</f>
        <v>APAGADO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 t="str">
        <f>ESTADISTICA!AE361</f>
        <v>APAGADO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 t="str">
        <f>ESTADISTICA!AE362</f>
        <v>APAGADO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 t="str">
        <f>ESTADISTICA!AE365</f>
        <v>APAGADO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 t="str">
        <f>ESTADISTICA!AE382</f>
        <v>APAGADO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 t="str">
        <f>ESTADISTICA!AE401</f>
        <v>APAGADO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 t="str">
        <f>ESTADISTICA!AE416</f>
        <v>APAGADO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 t="str">
        <f>ESTADISTICA!AE421</f>
        <v>APAGADO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 t="str">
        <f>ESTADISTICA!AE422</f>
        <v>APAGADO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 t="str">
        <f>ESTADISTICA!AE423</f>
        <v>APAGADO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 t="str">
        <f>ESTADISTICA!AE424</f>
        <v>APAGADO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 t="str">
        <f>ESTADISTICA!AE428</f>
        <v>APAGADO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 t="str">
        <f>ESTADISTICA!AE436</f>
        <v>APAGADO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 t="str">
        <f>ESTADISTICA!AE438</f>
        <v>APAGADO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 t="str">
        <f>ESTADISTICA!AE439</f>
        <v>APAGADO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 t="str">
        <f>ESTADISTICA!AE447</f>
        <v>APAGADO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 t="str">
        <f>ESTADISTICA!AE448</f>
        <v>APAGADO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 t="str">
        <f>ESTADISTICA!AE457</f>
        <v>APAGADO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39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 t="str">
        <f>'RESUMEN TOTAL'!AK8</f>
        <v>APAGADO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 t="str">
        <f>'RESUMEN TOTAL'!AK28</f>
        <v>APAGADO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 t="str">
        <f>'RESUMEN TOTAL'!AK47</f>
        <v>APAGADO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 t="str">
        <f>'RESUMEN TOTAL'!AK57</f>
        <v>APAGADO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 t="str">
        <f>'RESUMEN TOTAL'!AK73</f>
        <v>APAGADO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 t="str">
        <f>'RESUMEN TOTAL'!AK85</f>
        <v>APAGADO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 t="str">
        <f>'RESUMEN TOTAL'!AK87</f>
        <v>APAGADO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 t="str">
        <f>'RESUMEN TOTAL'!AK134</f>
        <v>APAGADO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 t="str">
        <f>'RESUMEN TOTAL'!AK155</f>
        <v>APAGADO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 t="str">
        <f>'RESUMEN TOTAL'!AK158</f>
        <v>APAGADO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 t="str">
        <f>'RESUMEN TOTAL'!AK159</f>
        <v>APAGADO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 t="str">
        <f>'RESUMEN TOTAL'!AK172</f>
        <v>APAGADO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 t="str">
        <f>'RESUMEN TOTAL'!AK178</f>
        <v>APAGADO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 t="str">
        <f>'RESUMEN TOTAL'!AK189</f>
        <v>APAGADO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 t="str">
        <f>'RESUMEN TOTAL'!AK203</f>
        <v>APAGADO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 t="str">
        <f>'RESUMEN TOTAL'!AK204</f>
        <v>APAGADO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 t="str">
        <f>'RESUMEN TOTAL'!AK227</f>
        <v>APAGADO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 t="str">
        <f>'RESUMEN TOTAL'!AK229</f>
        <v>APAGADO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 t="str">
        <f>'RESUMEN TOTAL'!AK230</f>
        <v>APAGADO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 t="str">
        <f>'RESUMEN TOTAL'!AK244</f>
        <v>APAGADO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 t="str">
        <f>'RESUMEN TOTAL'!AK250</f>
        <v>APAGADO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 t="str">
        <f>'RESUMEN TOTAL'!AK251</f>
        <v>APAGADO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 t="str">
        <f>'RESUMEN TOTAL'!AK252</f>
        <v>APAGADO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 t="str">
        <f>'RESUMEN TOTAL'!AK258</f>
        <v>APAGADO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 t="str">
        <f>'RESUMEN TOTAL'!AK263</f>
        <v>APAGADO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 t="str">
        <f>'RESUMEN TOTAL'!AK284</f>
        <v>APAGADO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 t="str">
        <f>'RESUMEN TOTAL'!AK289</f>
        <v>APAGADO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 t="str">
        <f>'RESUMEN TOTAL'!AK290</f>
        <v>APAGADO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 t="str">
        <f>'RESUMEN TOTAL'!AK292</f>
        <v>APAGADO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 t="str">
        <f>'RESUMEN TOTAL'!AK293</f>
        <v>APAGADO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 t="str">
        <f>'RESUMEN TOTAL'!AK295</f>
        <v>APAGADO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 t="str">
        <f>'RESUMEN TOTAL'!AK317</f>
        <v>APAGADO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 t="str">
        <f>'RESUMEN TOTAL'!AK318</f>
        <v>APAGADO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 t="str">
        <f>'RESUMEN TOTAL'!AK323</f>
        <v>APAGADO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 t="str">
        <f>'RESUMEN TOTAL'!AK325</f>
        <v>APAGADO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 t="str">
        <f>'RESUMEN TOTAL'!AK338</f>
        <v>APAGADO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 t="str">
        <f>'RESUMEN TOTAL'!AK339</f>
        <v>APAGADO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 t="str">
        <f>'RESUMEN TOTAL'!AK341</f>
        <v>APAGADO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 t="str">
        <f>'RESUMEN TOTAL'!AK345</f>
        <v>APAGADO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 t="str">
        <f>'RESUMEN TOTAL'!AK346</f>
        <v>APAGADO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 t="str">
        <f>'RESUMEN TOTAL'!AK365</f>
        <v>APAGADO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 t="str">
        <f>'RESUMEN TOTAL'!AK372</f>
        <v>APAGADO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 t="str">
        <f>'RESUMEN TOTAL'!AK373</f>
        <v>APAGADO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 t="str">
        <f>'RESUMEN TOTAL'!AK374</f>
        <v>APAGADO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 t="str">
        <f>'RESUMEN TOTAL'!AK396</f>
        <v>APAGADO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 t="str">
        <f>'RESUMEN TOTAL'!AK404</f>
        <v>APAGADO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 t="str">
        <f>'RESUMEN TOTAL'!AK415</f>
        <v>APAGADO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 t="str">
        <f>'RESUMEN TOTAL'!AK430</f>
        <v>APAGADO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 t="str">
        <f>'RESUMEN TOTAL'!AK435</f>
        <v>APAGADO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 t="str">
        <f>'RESUMEN TOTAL'!AK436</f>
        <v>APAGADO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 t="str">
        <f>'RESUMEN TOTAL'!AK437</f>
        <v>APAGADO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 t="str">
        <f>'RESUMEN TOTAL'!AK438</f>
        <v>APAGADO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 t="str">
        <f>'RESUMEN TOTAL'!AK451</f>
        <v>APAGADO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 t="str">
        <f>'RESUMEN TOTAL'!AK453</f>
        <v>APAGADO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 t="str">
        <f>'RESUMEN TOTAL'!AK454</f>
        <v>APAGADO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 t="str">
        <f>'RESUMEN TOTAL'!AK462</f>
        <v>APAGADO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 t="str">
        <f>'RESUMEN TOTAL'!AK463</f>
        <v>APAGADO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6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8" zoomScale="80" zoomScaleNormal="80" workbookViewId="0">
      <selection activeCell="L178" sqref="L1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71</v>
      </c>
      <c r="D178" s="64">
        <v>71</v>
      </c>
      <c r="E178" s="65">
        <v>0.15640000000000001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5</v>
      </c>
      <c r="D179" s="64">
        <v>66</v>
      </c>
      <c r="E179" s="65">
        <f>D179/C177</f>
        <v>0.14537444933920704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1</v>
      </c>
      <c r="D180" s="64">
        <v>65</v>
      </c>
      <c r="E180" s="65">
        <v>0.14319999999999999</v>
      </c>
      <c r="F180" s="144"/>
      <c r="G180" s="63" t="s">
        <v>1111</v>
      </c>
      <c r="H180" s="116">
        <v>39</v>
      </c>
      <c r="I180" s="120">
        <v>34</v>
      </c>
      <c r="J180" s="110">
        <f>I180/H180</f>
        <v>0.87179487179487181</v>
      </c>
    </row>
    <row r="181" spans="2:10" ht="16.5" thickBot="1" x14ac:dyDescent="0.3">
      <c r="B181" s="66" t="s">
        <v>16</v>
      </c>
      <c r="C181" s="67">
        <v>6</v>
      </c>
      <c r="D181" s="68">
        <v>59</v>
      </c>
      <c r="E181" s="88">
        <v>0.13</v>
      </c>
      <c r="F181" s="144"/>
      <c r="G181" s="63" t="s">
        <v>1374</v>
      </c>
      <c r="H181" s="116">
        <v>39</v>
      </c>
      <c r="I181" s="121">
        <v>33</v>
      </c>
      <c r="J181" s="105">
        <f>I181/H181</f>
        <v>0.84615384615384615</v>
      </c>
    </row>
    <row r="182" spans="2:10" ht="17.25" thickTop="1" thickBot="1" x14ac:dyDescent="0.3">
      <c r="B182" s="91" t="s">
        <v>1102</v>
      </c>
      <c r="C182" s="92">
        <f>Hoja1!AE3</f>
        <v>39</v>
      </c>
      <c r="D182" s="92"/>
      <c r="E182" s="93">
        <v>0.15</v>
      </c>
      <c r="F182" s="144"/>
      <c r="G182" s="63" t="s">
        <v>1380</v>
      </c>
      <c r="H182" s="116">
        <v>78</v>
      </c>
      <c r="I182" s="122">
        <v>67</v>
      </c>
      <c r="J182" s="108">
        <f>I182/H182</f>
        <v>0.85897435897435892</v>
      </c>
    </row>
    <row r="183" spans="2:10" ht="17.25" thickTop="1" thickBot="1" x14ac:dyDescent="0.3">
      <c r="B183" s="91" t="s">
        <v>1103</v>
      </c>
      <c r="C183" s="92">
        <v>32</v>
      </c>
      <c r="D183" s="92"/>
      <c r="E183" s="94">
        <v>0.15</v>
      </c>
      <c r="F183" s="145"/>
      <c r="G183" s="66" t="s">
        <v>1379</v>
      </c>
      <c r="H183" s="117">
        <v>67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11</v>
      </c>
      <c r="C27">
        <f>'APAGADOS FIBRA'!AE2</f>
        <v>39</v>
      </c>
      <c r="D27">
        <f>'APAGADOS ANTENA'!AE2</f>
        <v>5</v>
      </c>
      <c r="E27">
        <f t="shared" si="6"/>
        <v>50</v>
      </c>
      <c r="F27">
        <f>'RESUMEN TOTAL'!B1</f>
        <v>550</v>
      </c>
      <c r="G27" s="36">
        <f t="shared" si="8"/>
        <v>9.0909090909090912E-2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39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0.14942528735632185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 t="str">
        <f>'RESUMEN TOTAL'!AK27</f>
        <v>APAGADO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 t="str">
        <f>'RESUMEN TOTAL'!AK28</f>
        <v>APAGADO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 t="str">
        <f>'RESUMEN TOTAL'!AK47</f>
        <v>APAGADO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 t="str">
        <f>'RESUMEN TOTAL'!AK57</f>
        <v>APAGADO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 t="str">
        <f>'RESUMEN TOTAL'!AK60</f>
        <v>APAGADO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 t="str">
        <f>'RESUMEN TOTAL'!AK73</f>
        <v>APAGADO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 t="str">
        <f>'RESUMEN TOTAL'!AK75</f>
        <v>APAGADO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 t="str">
        <f>'RESUMEN TOTAL'!AK85</f>
        <v>APAGADO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 t="str">
        <f>'RESUMEN TOTAL'!AK87</f>
        <v>APAGADO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 t="str">
        <f>'RESUMEN TOTAL'!AK126</f>
        <v>APAGADO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 t="str">
        <f>'RESUMEN TOTAL'!AK127</f>
        <v>APAGADO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 t="str">
        <f>'RESUMEN TOTAL'!AK134</f>
        <v>APAGADO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 t="str">
        <f>'RESUMEN TOTAL'!AK155</f>
        <v>APAGADO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 t="str">
        <f>'RESUMEN TOTAL'!AK158</f>
        <v>APAGADO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 t="str">
        <f>'RESUMEN TOTAL'!AK159</f>
        <v>APAGADO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 t="str">
        <f>'RESUMEN TOTAL'!AK172</f>
        <v>APAGADO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 t="str">
        <f>'RESUMEN TOTAL'!AK178</f>
        <v>APAGADO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 t="str">
        <f>'RESUMEN TOTAL'!AK189</f>
        <v>APAGADO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 t="str">
        <f>'RESUMEN TOTAL'!AK203</f>
        <v>APAGADO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 t="str">
        <f>'RESUMEN TOTAL'!AK204</f>
        <v>APAGADO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 t="str">
        <f>'RESUMEN TOTAL'!AK227</f>
        <v>APAGADO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 t="str">
        <f>'RESUMEN TOTAL'!AK229</f>
        <v>APAGADO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 t="str">
        <f>'RESUMEN TOTAL'!AK230</f>
        <v>APAGADO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 t="str">
        <f>'RESUMEN TOTAL'!AK244</f>
        <v>APAGADO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 t="str">
        <f>'RESUMEN TOTAL'!AK250</f>
        <v>APAGADO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 t="str">
        <f>'RESUMEN TOTAL'!AK251</f>
        <v>APAGADO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 t="str">
        <f>'RESUMEN TOTAL'!AK252</f>
        <v>APAGADO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 t="str">
        <f>'RESUMEN TOTAL'!AK258</f>
        <v>APAGADO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 t="str">
        <f>'RESUMEN TOTAL'!AK263</f>
        <v>APAGADO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 t="str">
        <f>'RESUMEN TOTAL'!AK284</f>
        <v>APAGADO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 t="str">
        <f>'RESUMEN TOTAL'!AK289</f>
        <v>APAGADO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 t="str">
        <f>'RESUMEN TOTAL'!AK290</f>
        <v>APAGADO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 t="str">
        <f>'RESUMEN TOTAL'!AK292</f>
        <v>APAGADO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 t="str">
        <f>'RESUMEN TOTAL'!AK293</f>
        <v>APAGADO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 t="str">
        <f>'RESUMEN TOTAL'!AK295</f>
        <v>APAGADO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 t="str">
        <f>'RESUMEN TOTAL'!AK317</f>
        <v>APAGADO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 t="str">
        <f>'RESUMEN TOTAL'!AK318</f>
        <v>APAGADO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 t="str">
        <f>'RESUMEN TOTAL'!AK323</f>
        <v>APAGADO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 t="str">
        <f>'RESUMEN TOTAL'!AK325</f>
        <v>APAGADO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 t="str">
        <f>'RESUMEN TOTAL'!AK327</f>
        <v>APAGADO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 t="str">
        <f>'RESUMEN TOTAL'!AK338</f>
        <v>APAGADO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 t="str">
        <f>'RESUMEN TOTAL'!AK339</f>
        <v>APAGADO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 t="str">
        <f>'RESUMEN TOTAL'!AK341</f>
        <v>APAGADO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 t="str">
        <f>'RESUMEN TOTAL'!AK345</f>
        <v>APAGADO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 t="str">
        <f>'RESUMEN TOTAL'!AK346</f>
        <v>APAGADO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 t="str">
        <f>'RESUMEN TOTAL'!AK365</f>
        <v>APAGADO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 t="str">
        <f>'RESUMEN TOTAL'!AK372</f>
        <v>APAGADO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 t="str">
        <f>'RESUMEN TOTAL'!AK373</f>
        <v>APAGADO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 t="str">
        <f>'RESUMEN TOTAL'!AK374</f>
        <v>APAGADO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 t="str">
        <f>'RESUMEN TOTAL'!AK396</f>
        <v>APAGADO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 t="str">
        <f>'RESUMEN TOTAL'!AK404</f>
        <v>APAGADO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 t="str">
        <f>'RESUMEN TOTAL'!AK415</f>
        <v>APAGADO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 t="str">
        <f>'RESUMEN TOTAL'!AK430</f>
        <v>APAGADO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 t="str">
        <f>'RESUMEN TOTAL'!AK435</f>
        <v>APAGADO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 t="str">
        <f>'RESUMEN TOTAL'!AK436</f>
        <v>APAGADO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 t="str">
        <f>'RESUMEN TOTAL'!AK437</f>
        <v>APAGADO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 t="str">
        <f>'RESUMEN TOTAL'!AK438</f>
        <v>APAGADO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 t="str">
        <f>'RESUMEN TOTAL'!AK451</f>
        <v>APAGADO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 t="str">
        <f>'RESUMEN TOTAL'!AK453</f>
        <v>APAGADO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 t="str">
        <f>'RESUMEN TOTAL'!AK454</f>
        <v>APAGADO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 t="str">
        <f>'RESUMEN TOTAL'!AK462</f>
        <v>APAGADO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 t="str">
        <f>'RESUMEN TOTAL'!AK463</f>
        <v>APAGADO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2025-02-26T12:42:50Z</dcterms:modified>
</cp:coreProperties>
</file>