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26B428D8-2F81-472F-A6DA-572DC396F57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<sst xmlns="http://schemas.openxmlformats.org/spreadsheetml/2006/main" count="5566" uniqueCount="1611">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</sst>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X526" activePane="bottomRight" state="frozen"/>
      <selection pane="topRight" activeCell="M1" sqref="M1"/>
      <selection pane="bottomLeft" activeCell="A5" sqref="A5"/>
      <selection pane="bottomRight" activeCell="Y547" sqref="Y54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57</v>
      </c>
      <c r="Y3" s="12">
        <f>COUNTIF(Y4:Y527, "apagado")</f>
        <v>51</v>
      </c>
      <c r="Z3" s="12">
        <f t="shared" ref="Z3:AO3" si="4">COUNTIF(Z4:Z627,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15</v>
      </c>
      <c r="J24" s="34">
        <f t="shared" si="6"/>
        <v>13</v>
      </c>
      <c r="K24" s="35">
        <f t="shared" si="7"/>
        <v>0.5357142857142857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 t="s">
        <v>1600</v>
      </c>
      <c r="Y24" s="86" t="s">
        <v>1600</v>
      </c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17</v>
      </c>
      <c r="J62" s="34">
        <f t="shared" si="6"/>
        <v>11</v>
      </c>
      <c r="K62" s="35">
        <f t="shared" si="7"/>
        <v>0.6071428571428571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 t="s">
        <v>1600</v>
      </c>
      <c r="Y62" s="86" t="s">
        <v>1600</v>
      </c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27</v>
      </c>
      <c r="J76" s="34">
        <f t="shared" si="6"/>
        <v>1</v>
      </c>
      <c r="K76" s="35">
        <f t="shared" si="7"/>
        <v>0.9642857142857143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 t="s">
        <v>1600</v>
      </c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17</v>
      </c>
      <c r="J85" s="34">
        <f t="shared" si="14"/>
        <v>11</v>
      </c>
      <c r="K85" s="35">
        <f t="shared" si="15"/>
        <v>0.6071428571428571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 t="s">
        <v>1600</v>
      </c>
      <c r="Y85" s="86" t="s">
        <v>1600</v>
      </c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16</v>
      </c>
      <c r="J107" s="34">
        <f t="shared" si="18"/>
        <v>12</v>
      </c>
      <c r="K107" s="35">
        <f t="shared" si="19"/>
        <v>0.5714285714285714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 t="s">
        <v>1600</v>
      </c>
      <c r="Y107" s="86" t="s">
        <v>1600</v>
      </c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15</v>
      </c>
      <c r="J112" s="34">
        <f t="shared" si="14"/>
        <v>13</v>
      </c>
      <c r="K112" s="35">
        <f t="shared" si="15"/>
        <v>0.5357142857142857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 t="s">
        <v>1600</v>
      </c>
      <c r="Y112" s="86" t="s">
        <v>1600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16</v>
      </c>
      <c r="J124" s="34">
        <f t="shared" si="14"/>
        <v>12</v>
      </c>
      <c r="K124" s="35">
        <f t="shared" si="15"/>
        <v>0.5714285714285714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 t="s">
        <v>1600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15</v>
      </c>
      <c r="J130" s="34">
        <f t="shared" si="14"/>
        <v>13</v>
      </c>
      <c r="K130" s="35">
        <f t="shared" si="15"/>
        <v>0.5357142857142857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 t="s">
        <v>1600</v>
      </c>
      <c r="Y130" s="86" t="s">
        <v>1600</v>
      </c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16</v>
      </c>
      <c r="J168" s="34">
        <f t="shared" si="23"/>
        <v>12</v>
      </c>
      <c r="K168" s="35">
        <f t="shared" si="24"/>
        <v>0.5714285714285714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 t="s">
        <v>1600</v>
      </c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15</v>
      </c>
      <c r="J171" s="34">
        <f t="shared" si="21"/>
        <v>13</v>
      </c>
      <c r="K171" s="35">
        <f t="shared" si="22"/>
        <v>0.5357142857142857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 t="s">
        <v>1600</v>
      </c>
      <c r="Y171" s="86" t="s">
        <v>1600</v>
      </c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15</v>
      </c>
      <c r="J179" s="34">
        <f t="shared" si="21"/>
        <v>13</v>
      </c>
      <c r="K179" s="35">
        <f t="shared" si="22"/>
        <v>0.5357142857142857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 t="s">
        <v>1600</v>
      </c>
      <c r="Y179" s="86" t="s">
        <v>1600</v>
      </c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15</v>
      </c>
      <c r="J180" s="34">
        <f t="shared" si="21"/>
        <v>13</v>
      </c>
      <c r="K180" s="35">
        <f t="shared" si="22"/>
        <v>0.5357142857142857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15</v>
      </c>
      <c r="J181" s="34">
        <f t="shared" si="21"/>
        <v>13</v>
      </c>
      <c r="K181" s="35">
        <f t="shared" si="22"/>
        <v>0.5357142857142857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 t="s">
        <v>1600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15</v>
      </c>
      <c r="J205" s="34">
        <f t="shared" si="21"/>
        <v>13</v>
      </c>
      <c r="K205" s="35">
        <f t="shared" si="22"/>
        <v>0.5357142857142857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 t="s">
        <v>1600</v>
      </c>
      <c r="Y205" s="86" t="s">
        <v>1600</v>
      </c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15</v>
      </c>
      <c r="J222" s="34">
        <f t="shared" si="21"/>
        <v>13</v>
      </c>
      <c r="K222" s="35">
        <f t="shared" si="22"/>
        <v>0.5357142857142857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 t="s">
        <v>1600</v>
      </c>
      <c r="Y222" s="86" t="s">
        <v>1600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24</v>
      </c>
      <c r="J225" s="34">
        <f t="shared" si="21"/>
        <v>4</v>
      </c>
      <c r="K225" s="35">
        <f t="shared" si="22"/>
        <v>0.8571428571428571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 t="s">
        <v>1600</v>
      </c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21</v>
      </c>
      <c r="J228" s="34">
        <f>COUNTIF(L228:AM228,"APAGADO")</f>
        <v>7</v>
      </c>
      <c r="K228" s="35">
        <f>(I228)/(J228+I228)</f>
        <v>0.75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 t="s">
        <v>1600</v>
      </c>
      <c r="Y228" s="86" t="s">
        <v>1600</v>
      </c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23</v>
      </c>
      <c r="J230" s="34">
        <f t="shared" si="21"/>
        <v>5</v>
      </c>
      <c r="K230" s="35">
        <f t="shared" si="22"/>
        <v>0.8214285714285714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 t="s">
        <v>1600</v>
      </c>
      <c r="Y230" s="86" t="s">
        <v>1600</v>
      </c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17</v>
      </c>
      <c r="J239" s="34">
        <f t="shared" si="21"/>
        <v>11</v>
      </c>
      <c r="K239" s="35">
        <f t="shared" si="22"/>
        <v>0.6071428571428571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 t="s">
        <v>1600</v>
      </c>
      <c r="Y239" s="86" t="s">
        <v>1600</v>
      </c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27</v>
      </c>
      <c r="J245" s="34">
        <f t="shared" si="21"/>
        <v>1</v>
      </c>
      <c r="K245" s="35">
        <f t="shared" si="22"/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 t="s">
        <v>1600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15</v>
      </c>
      <c r="J253" s="34">
        <f t="shared" si="21"/>
        <v>13</v>
      </c>
      <c r="K253" s="35">
        <f t="shared" si="22"/>
        <v>0.5357142857142857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 t="s">
        <v>1600</v>
      </c>
      <c r="Y253" s="86" t="s">
        <v>1600</v>
      </c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15</v>
      </c>
      <c r="J287" s="34">
        <f t="shared" si="37"/>
        <v>13</v>
      </c>
      <c r="K287" s="35">
        <f t="shared" si="38"/>
        <v>0.5357142857142857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 t="s">
        <v>1600</v>
      </c>
      <c r="Y287" s="86" t="s">
        <v>1600</v>
      </c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15</v>
      </c>
      <c r="J288" s="34">
        <f t="shared" si="37"/>
        <v>13</v>
      </c>
      <c r="K288" s="35">
        <f t="shared" si="38"/>
        <v>0.5357142857142857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16</v>
      </c>
      <c r="J299" s="34">
        <f t="shared" si="37"/>
        <v>12</v>
      </c>
      <c r="K299" s="35">
        <f t="shared" si="38"/>
        <v>0.5714285714285714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 t="s">
        <v>1600</v>
      </c>
      <c r="Y299" s="86" t="s">
        <v>1600</v>
      </c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 t="s">
        <v>1600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15</v>
      </c>
      <c r="J359" s="34">
        <f>COUNTIF(L359:AM359,"APAGADO")</f>
        <v>13</v>
      </c>
      <c r="K359" s="35">
        <f>(I359)/(J359+I359)</f>
        <v>0.5357142857142857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 t="s">
        <v>1600</v>
      </c>
      <c r="Y359" s="86" t="s">
        <v>1600</v>
      </c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16</v>
      </c>
      <c r="J382" s="34">
        <f t="shared" ref="J382" si="56">COUNTIF(L382:AM382,"APAGADO")</f>
        <v>12</v>
      </c>
      <c r="K382" s="35">
        <f t="shared" ref="K382" si="57">(I382)/(J382+I382)</f>
        <v>0.5714285714285714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 t="s">
        <v>1600</v>
      </c>
      <c r="Y382" s="86" t="s">
        <v>1600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16</v>
      </c>
      <c r="J383" s="34">
        <f t="shared" ref="J383:J414" si="59">COUNTIF(L382:AM382,"APAGADO")</f>
        <v>12</v>
      </c>
      <c r="K383" s="35">
        <f t="shared" ref="K383:K395" si="60">(I383)/(J383+I383)</f>
        <v>0.5714285714285714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 t="s">
        <v>1600</v>
      </c>
      <c r="Y423" s="86" t="s">
        <v>1600</v>
      </c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16</v>
      </c>
      <c r="J424" s="34">
        <f t="shared" si="65"/>
        <v>12</v>
      </c>
      <c r="K424" s="35">
        <f t="shared" si="63"/>
        <v>0.5714285714285714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 t="s">
        <v>1600</v>
      </c>
      <c r="Y433" s="86" t="s">
        <v>1600</v>
      </c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16</v>
      </c>
      <c r="J434" s="34">
        <f t="shared" si="65"/>
        <v>12</v>
      </c>
      <c r="K434" s="35">
        <f t="shared" si="63"/>
        <v>0.5714285714285714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 t="s">
        <v>1600</v>
      </c>
      <c r="Y469" s="86" t="s">
        <v>1600</v>
      </c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15</v>
      </c>
      <c r="J470" s="34">
        <f t="shared" si="68"/>
        <v>13</v>
      </c>
      <c r="K470" s="35">
        <f t="shared" si="70"/>
        <v>0.5357142857142857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15</v>
      </c>
      <c r="J471" s="34">
        <f t="shared" si="68"/>
        <v>13</v>
      </c>
      <c r="K471" s="35">
        <f t="shared" si="70"/>
        <v>0.5357142857142857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18</v>
      </c>
      <c r="J472" s="34">
        <f t="shared" si="68"/>
        <v>10</v>
      </c>
      <c r="K472" s="35">
        <f t="shared" si="70"/>
        <v>0.6428571428571429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 t="s">
        <v>1600</v>
      </c>
      <c r="Y479" s="86" t="s">
        <v>1600</v>
      </c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15</v>
      </c>
      <c r="J480" s="34">
        <f t="shared" si="73"/>
        <v>13</v>
      </c>
      <c r="K480" s="35">
        <f t="shared" si="71"/>
        <v>0.5357142857142857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16</v>
      </c>
      <c r="J481" s="34">
        <f t="shared" si="73"/>
        <v>12</v>
      </c>
      <c r="K481" s="35">
        <f t="shared" si="71"/>
        <v>0.5714285714285714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 t="s">
        <v>1600</v>
      </c>
      <c r="Y483" s="86" t="s">
        <v>1600</v>
      </c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15</v>
      </c>
      <c r="J484" s="34">
        <f t="shared" si="73"/>
        <v>13</v>
      </c>
      <c r="K484" s="35">
        <f t="shared" si="71"/>
        <v>0.5357142857142857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16</v>
      </c>
      <c r="J485" s="34">
        <f t="shared" si="73"/>
        <v>12</v>
      </c>
      <c r="K485" s="35">
        <f t="shared" si="71"/>
        <v>0.5714285714285714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 t="s">
        <v>1600</v>
      </c>
      <c r="Y487" s="86" t="s">
        <v>1600</v>
      </c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15</v>
      </c>
      <c r="J488" s="34">
        <f t="shared" si="73"/>
        <v>13</v>
      </c>
      <c r="K488" s="35">
        <f t="shared" si="74"/>
        <v>0.5357142857142857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16</v>
      </c>
      <c r="J489" s="34">
        <f t="shared" si="73"/>
        <v>12</v>
      </c>
      <c r="K489" s="35">
        <f t="shared" si="74"/>
        <v>0.5714285714285714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 t="s">
        <v>1600</v>
      </c>
      <c r="Y491" s="86" t="s">
        <v>1600</v>
      </c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15</v>
      </c>
      <c r="J492" s="34">
        <f t="shared" si="73"/>
        <v>13</v>
      </c>
      <c r="K492" s="35">
        <f t="shared" si="74"/>
        <v>0.5357142857142857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15</v>
      </c>
      <c r="J493" s="34">
        <f t="shared" si="73"/>
        <v>13</v>
      </c>
      <c r="K493" s="35">
        <f t="shared" si="74"/>
        <v>0.5357142857142857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15</v>
      </c>
      <c r="J494" s="34">
        <f t="shared" si="73"/>
        <v>13</v>
      </c>
      <c r="K494" s="35">
        <f t="shared" si="74"/>
        <v>0.5357142857142857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16</v>
      </c>
      <c r="J495" s="34">
        <f t="shared" si="73"/>
        <v>12</v>
      </c>
      <c r="K495" s="35">
        <f t="shared" si="74"/>
        <v>0.5714285714285714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 t="s">
        <v>1600</v>
      </c>
      <c r="Y501" s="86" t="s">
        <v>1600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15</v>
      </c>
      <c r="J502" s="34">
        <f t="shared" si="73"/>
        <v>13</v>
      </c>
      <c r="K502" s="35">
        <f t="shared" si="75"/>
        <v>0.5357142857142857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15</v>
      </c>
      <c r="J503" s="34">
        <f t="shared" si="73"/>
        <v>13</v>
      </c>
      <c r="K503" s="35">
        <f t="shared" si="75"/>
        <v>0.5357142857142857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15</v>
      </c>
      <c r="J504" s="34">
        <f t="shared" si="73"/>
        <v>13</v>
      </c>
      <c r="K504" s="35">
        <f t="shared" si="75"/>
        <v>0.5357142857142857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15</v>
      </c>
      <c r="J505" s="34">
        <f t="shared" si="73"/>
        <v>13</v>
      </c>
      <c r="K505" s="35">
        <f t="shared" si="75"/>
        <v>0.5357142857142857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15</v>
      </c>
      <c r="J506" s="34">
        <f t="shared" si="73"/>
        <v>13</v>
      </c>
      <c r="K506" s="35">
        <f t="shared" si="75"/>
        <v>0.5357142857142857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16</v>
      </c>
      <c r="J507" s="34">
        <f t="shared" si="73"/>
        <v>12</v>
      </c>
      <c r="K507" s="35">
        <f t="shared" si="75"/>
        <v>0.5714285714285714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 t="s">
        <v>1600</v>
      </c>
      <c r="Y509" s="86" t="s">
        <v>1600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16</v>
      </c>
      <c r="J510" s="34">
        <f t="shared" si="73"/>
        <v>12</v>
      </c>
      <c r="K510" s="35">
        <f t="shared" si="75"/>
        <v>0.5714285714285714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 t="s">
        <v>1600</v>
      </c>
      <c r="Y515" s="86" t="s">
        <v>1600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15</v>
      </c>
      <c r="J516" s="34">
        <f t="shared" si="77"/>
        <v>13</v>
      </c>
      <c r="K516" s="35">
        <f t="shared" si="75"/>
        <v>0.5357142857142857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15</v>
      </c>
      <c r="J517" s="34">
        <f t="shared" si="77"/>
        <v>13</v>
      </c>
      <c r="K517" s="35">
        <f t="shared" si="75"/>
        <v>0.5357142857142857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15</v>
      </c>
      <c r="J518" s="34">
        <f t="shared" si="77"/>
        <v>13</v>
      </c>
      <c r="K518" s="35">
        <f t="shared" si="75"/>
        <v>0.5357142857142857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16</v>
      </c>
      <c r="J519" s="34">
        <f t="shared" si="77"/>
        <v>12</v>
      </c>
      <c r="K519" s="35">
        <f t="shared" ref="K519:K531" si="78">(I519)/(J519+I519)</f>
        <v>0.5714285714285714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 t="s">
        <v>1600</v>
      </c>
      <c r="Y524" s="86" t="s">
        <v>1600</v>
      </c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18</v>
      </c>
      <c r="J525" s="34">
        <f t="shared" si="77"/>
        <v>10</v>
      </c>
      <c r="K525" s="35">
        <f t="shared" si="78"/>
        <v>0.6428571428571429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 t="s">
        <v>1600</v>
      </c>
      <c r="Y527" s="86" t="s">
        <v>1600</v>
      </c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15</v>
      </c>
      <c r="J528" s="34">
        <f t="shared" si="77"/>
        <v>13</v>
      </c>
      <c r="K528" s="35">
        <f t="shared" si="78"/>
        <v>0.5357142857142857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16</v>
      </c>
      <c r="J529" s="34">
        <f t="shared" si="77"/>
        <v>12</v>
      </c>
      <c r="K529" s="35">
        <f t="shared" si="78"/>
        <v>0.5714285714285714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 t="s">
        <v>1600</v>
      </c>
      <c r="Y531" s="86" t="s">
        <v>1600</v>
      </c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15</v>
      </c>
      <c r="J532" s="34">
        <f t="shared" si="77"/>
        <v>13</v>
      </c>
      <c r="K532" s="35">
        <f t="shared" ref="K532:K538" si="79">(I532)/(J532+I532)</f>
        <v>0.5357142857142857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16</v>
      </c>
      <c r="J533" s="34">
        <f t="shared" si="77"/>
        <v>12</v>
      </c>
      <c r="K533" s="35">
        <f t="shared" si="79"/>
        <v>0.5714285714285714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 t="s">
        <v>1600</v>
      </c>
      <c r="Y541" s="86" t="s">
        <v>1600</v>
      </c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15</v>
      </c>
      <c r="J542" s="34">
        <f t="shared" si="77"/>
        <v>13</v>
      </c>
      <c r="K542" s="35">
        <f t="shared" si="80"/>
        <v>0.5357142857142857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16</v>
      </c>
      <c r="J543" s="34">
        <f t="shared" si="77"/>
        <v>12</v>
      </c>
      <c r="K543" s="35">
        <f t="shared" si="80"/>
        <v>0.5714285714285714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 t="s">
        <v>1600</v>
      </c>
      <c r="Y545" s="88" t="s">
        <v>1600</v>
      </c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15</v>
      </c>
      <c r="J546" s="34">
        <f t="shared" si="77"/>
        <v>13</v>
      </c>
      <c r="K546" s="35">
        <f t="shared" si="80"/>
        <v>0.5357142857142857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 t="str">
        <f>'RESUMEN TOTAL'!X239</f>
        <v>APAGADO</v>
      </c>
      <c r="S234" t="str">
        <f>'RESUMEN TOTAL'!Y239</f>
        <v>APAGADO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 t="str">
        <f>'RESUMEN TOTAL'!X245</f>
        <v>APAGADO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 t="str">
        <f>'RESUMEN TOTAL'!X246</f>
        <v>APAGADO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 t="str">
        <f>'RESUMEN TOTAL'!X299</f>
        <v>APAGADO</v>
      </c>
      <c r="S293" t="str">
        <f>'RESUMEN TOTAL'!Y299</f>
        <v>APAGADO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 t="str">
        <f>'RESUMEN TOTAL'!X382</f>
        <v>APAGADO</v>
      </c>
      <c r="S376" t="str">
        <f>'RESUMEN TOTAL'!Y382</f>
        <v>APAGADO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 t="str">
        <f>'RESUMEN TOTAL'!X423</f>
        <v>APAGADO</v>
      </c>
      <c r="S417" t="str">
        <f>'RESUMEN TOTAL'!Y423</f>
        <v>APAGADO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 t="str">
        <f>'RESUMEN TOTAL'!X433</f>
        <v>APAGADO</v>
      </c>
      <c r="S427" t="str">
        <f>'RESUMEN TOTAL'!Y433</f>
        <v>APAGADO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 t="str">
        <f>'RESUMEN TOTAL'!X471</f>
        <v>APAGADO</v>
      </c>
      <c r="S465" t="str">
        <f>'RESUMEN TOTAL'!Y471</f>
        <v>APAGADO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 t="str">
        <f>'RESUMEN TOTAL'!X487</f>
        <v>APAGADO</v>
      </c>
      <c r="S481" t="str">
        <f>'RESUMEN TOTAL'!Y487</f>
        <v>APAGADO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 t="str">
        <f>'RESUMEN TOTAL'!X501</f>
        <v>APAGADO</v>
      </c>
      <c r="S495" t="str">
        <f>'RESUMEN TOTAL'!Y501</f>
        <v>APAGADO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 t="str">
        <f>'RESUMEN TOTAL'!X506</f>
        <v>APAGADO</v>
      </c>
      <c r="S500" t="str">
        <f>'RESUMEN TOTAL'!Y506</f>
        <v>APAGADO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 t="str">
        <f>'RESUMEN TOTAL'!X509</f>
        <v>APAGADO</v>
      </c>
      <c r="S503" t="str">
        <f>'RESUMEN TOTAL'!Y509</f>
        <v>APAGADO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 t="str">
        <f>'RESUMEN TOTAL'!X518</f>
        <v>APAGADO</v>
      </c>
      <c r="S512" t="str">
        <f>'RESUMEN TOTAL'!Y518</f>
        <v>APAGADO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 t="str">
        <f>'RESUMEN TOTAL'!X524</f>
        <v>APAGADO</v>
      </c>
      <c r="S518" t="str">
        <f>'RESUMEN TOTAL'!Y524</f>
        <v>APAGADO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 t="str">
        <f>'RESUMEN TOTAL'!X528</f>
        <v>APAGADO</v>
      </c>
      <c r="S522" t="str">
        <f>'RESUMEN TOTAL'!Y528</f>
        <v>APAGADO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 t="str">
        <f>'RESUMEN TOTAL'!X532</f>
        <v>APAGADO</v>
      </c>
      <c r="S526" t="str">
        <f>'RESUMEN TOTAL'!Y532</f>
        <v>APAGADO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 t="str">
        <f>'RESUMEN TOTAL'!X542</f>
        <v>APAGADO</v>
      </c>
      <c r="S536" t="str">
        <f>'RESUMEN TOTAL'!Y542</f>
        <v>APAGADO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 t="str">
        <f>'RESUMEN TOTAL'!X545</f>
        <v>APAGADO</v>
      </c>
      <c r="S539" t="str">
        <f>'RESUMEN TOTAL'!Y545</f>
        <v>APAGADO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 t="str">
        <f>'RESUMEN TOTAL'!X546</f>
        <v>APAGADO</v>
      </c>
      <c r="S540" t="str">
        <f>'RESUMEN TOTAL'!Y546</f>
        <v>APAGADO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 t="str">
        <f>'RESUMEN TOTAL'!X76</f>
        <v>APAGADO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 t="str">
        <f>'RESUMEN TOTAL'!Y168</f>
        <v>APAGADO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 t="str">
        <f>'RESUMEN TOTAL'!X239</f>
        <v>APAGADO</v>
      </c>
      <c r="S231" t="str">
        <f>'RESUMEN TOTAL'!Y239</f>
        <v>APAGADO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 t="str">
        <f>'RESUMEN TOTAL'!X247</f>
        <v>APAGADO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 t="str">
        <f>'RESUMEN TOTAL'!X299</f>
        <v>APAGADO</v>
      </c>
      <c r="S290" t="str">
        <f>'RESUMEN TOTAL'!Y299</f>
        <v>APAGADO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 t="str">
        <f>'RESUMEN TOTAL'!X382</f>
        <v>APAGADO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 t="str">
        <f>'RESUMEN TOTAL'!X423</f>
        <v>APAGADO</v>
      </c>
      <c r="S413" t="str">
        <f>'RESUMEN TOTAL'!Y423</f>
        <v>APAGADO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 t="str">
        <f>'RESUMEN TOTAL'!X506</f>
        <v>APAGADO</v>
      </c>
      <c r="S475" t="str">
        <f>'RESUMEN TOTAL'!Y506</f>
        <v>APAGADO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 t="str">
        <f>'RESUMEN TOTAL'!X509</f>
        <v>APAGADO</v>
      </c>
      <c r="S478" t="str">
        <f>'RESUMEN TOTAL'!Y509</f>
        <v>APAGADO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 t="str">
        <f>'RESUMEN TOTAL'!X518</f>
        <v>APAGADO</v>
      </c>
      <c r="S487" t="str">
        <f>'RESUMEN TOTAL'!Y518</f>
        <v>APAGADO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 t="str">
        <f>'RESUMEN TOTAL'!X524</f>
        <v>APAGADO</v>
      </c>
      <c r="S493" t="str">
        <f>'RESUMEN TOTAL'!Y524</f>
        <v>APAGADO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 t="str">
        <f>'RESUMEN TOTAL'!X528</f>
        <v>APAGADO</v>
      </c>
      <c r="S497" t="str">
        <f>'RESUMEN TOTAL'!Y528</f>
        <v>APAGADO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 t="str">
        <f>'RESUMEN TOTAL'!X532</f>
        <v>APAGADO</v>
      </c>
      <c r="S503" t="str">
        <f>'RESUMEN TOTAL'!Y532</f>
        <v>APAGADO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 t="str">
        <f>'RESUMEN TOTAL'!X542</f>
        <v>APAGADO</v>
      </c>
      <c r="S513" t="str">
        <f>'RESUMEN TOTAL'!Y542</f>
        <v>APAGADO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 t="str">
        <f>'RESUMEN TOTAL'!X545</f>
        <v>APAGADO</v>
      </c>
      <c r="S516" t="str">
        <f>'RESUMEN TOTAL'!Y545</f>
        <v>APAGADO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 t="str">
        <f>'RESUMEN TOTAL'!X546</f>
        <v>APAGADO</v>
      </c>
      <c r="S517" t="str">
        <f>'RESUMEN TOTAL'!Y546</f>
        <v>APAGADO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4" zoomScaleNormal="100" workbookViewId="0">
      <selection activeCell="B86" sqref="B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0</v>
      </c>
      <c r="D109" s="66">
        <v>0</v>
      </c>
      <c r="E109" s="67">
        <v>0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0</v>
      </c>
      <c r="D110" s="66">
        <v>0</v>
      </c>
      <c r="E110" s="67">
        <v>0</v>
      </c>
      <c r="F110" s="143"/>
      <c r="G110" s="65" t="s">
        <v>1148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1413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1139</v>
      </c>
      <c r="C112" s="94">
        <v>0</v>
      </c>
      <c r="D112" s="94">
        <v>0</v>
      </c>
      <c r="E112" s="95">
        <v>0</v>
      </c>
      <c r="F112" s="143"/>
      <c r="G112" s="65" t="s">
        <v>1419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1140</v>
      </c>
      <c r="C113" s="94">
        <v>0</v>
      </c>
      <c r="D113" s="94">
        <v>0</v>
      </c>
      <c r="E113" s="96">
        <v>0</v>
      </c>
      <c r="F113" s="144"/>
      <c r="G113" s="68" t="s">
        <v>1418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0</v>
      </c>
      <c r="D116" s="66">
        <v>0</v>
      </c>
      <c r="E116" s="67">
        <f>D116/C114</f>
        <v>0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0</v>
      </c>
      <c r="D117" s="66">
        <v>0</v>
      </c>
      <c r="E117" s="67">
        <f>D117/C114</f>
        <v>0</v>
      </c>
      <c r="F117" s="143"/>
      <c r="G117" s="65" t="s">
        <v>1148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1413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1139</v>
      </c>
      <c r="C119" s="94">
        <v>0</v>
      </c>
      <c r="D119" s="94"/>
      <c r="E119" s="95">
        <v>0</v>
      </c>
      <c r="F119" s="143"/>
      <c r="G119" s="65" t="s">
        <v>1419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1140</v>
      </c>
      <c r="C120" s="94">
        <v>0</v>
      </c>
      <c r="D120" s="94"/>
      <c r="E120" s="96">
        <v>0</v>
      </c>
      <c r="F120" s="144"/>
      <c r="G120" s="68" t="s">
        <v>1418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0</v>
      </c>
      <c r="D123" s="66">
        <v>0</v>
      </c>
      <c r="E123" s="67">
        <f>D123/C121</f>
        <v>0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0</v>
      </c>
      <c r="D124" s="66">
        <v>0</v>
      </c>
      <c r="E124" s="67">
        <f>D124/C121</f>
        <v>0</v>
      </c>
      <c r="F124" s="143"/>
      <c r="G124" s="65" t="s">
        <v>1148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1413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1139</v>
      </c>
      <c r="C126" s="94">
        <v>0</v>
      </c>
      <c r="D126" s="94"/>
      <c r="E126" s="95">
        <v>0</v>
      </c>
      <c r="F126" s="143"/>
      <c r="G126" s="65" t="s">
        <v>1419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1140</v>
      </c>
      <c r="C127" s="94">
        <v>0</v>
      </c>
      <c r="D127" s="94"/>
      <c r="E127" s="96">
        <v>0</v>
      </c>
      <c r="F127" s="144"/>
      <c r="G127" s="68" t="s">
        <v>1418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0</v>
      </c>
      <c r="D130" s="66">
        <v>0</v>
      </c>
      <c r="E130" s="67">
        <f>D130/C128</f>
        <v>0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0</v>
      </c>
      <c r="D131" s="66">
        <v>0</v>
      </c>
      <c r="E131" s="67">
        <v>0</v>
      </c>
      <c r="F131" s="143"/>
      <c r="G131" s="65" t="s">
        <v>1148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1413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1139</v>
      </c>
      <c r="C133" s="94">
        <f>Hoja1!X3</f>
        <v>0</v>
      </c>
      <c r="D133" s="94"/>
      <c r="E133" s="95">
        <f>Hoja1!X4</f>
        <v>0</v>
      </c>
      <c r="F133" s="143"/>
      <c r="G133" s="65" t="s">
        <v>1419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1140</v>
      </c>
      <c r="C134" s="94">
        <f>Hoja1!X5</f>
        <v>0</v>
      </c>
      <c r="D134" s="94"/>
      <c r="E134" s="96">
        <v>0</v>
      </c>
      <c r="F134" s="144"/>
      <c r="G134" s="68" t="s">
        <v>1418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542</v>
      </c>
      <c r="G14" s="36">
        <f t="shared" si="7"/>
        <v>5.5350553505535055E-2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542</v>
      </c>
      <c r="G15" s="36">
        <f t="shared" si="7"/>
        <v>4.4280442804428041E-2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542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542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542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 t="str">
        <f>'RESUMEN TOTAL'!X76</f>
        <v>APAGADO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 t="str">
        <f>'RESUMEN TOTAL'!Y168</f>
        <v>APAGADO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 t="str">
        <f>'RESUMEN TOTAL'!Y225</f>
        <v>APAGADO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 t="str">
        <f>'RESUMEN TOTAL'!X239</f>
        <v>APAGADO</v>
      </c>
      <c r="S234" s="86" t="str">
        <f>'RESUMEN TOTAL'!Y239</f>
        <v>APAGADO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 t="str">
        <f>'RESUMEN TOTAL'!X245</f>
        <v>APAGADO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 t="str">
        <f>'RESUMEN TOTAL'!X246</f>
        <v>APAGADO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 t="str">
        <f>'RESUMEN TOTAL'!X247</f>
        <v>APAGADO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 t="str">
        <f>'RESUMEN TOTAL'!Y253</f>
        <v>APAGADO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 t="str">
        <f>'RESUMEN TOTAL'!X299</f>
        <v>APAGADO</v>
      </c>
      <c r="S293" s="86" t="str">
        <f>'RESUMEN TOTAL'!Y299</f>
        <v>APAGADO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 t="str">
        <f>'RESUMEN TOTAL'!X356</f>
        <v>APAGADO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 t="str">
        <f>'RESUMEN TOTAL'!X382</f>
        <v>APAGADO</v>
      </c>
      <c r="S376" s="86" t="str">
        <f>'RESUMEN TOTAL'!Y382</f>
        <v>APAGADO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 t="str">
        <f>'RESUMEN TOTAL'!X423</f>
        <v>APAGADO</v>
      </c>
      <c r="S417" s="86" t="str">
        <f>'RESUMEN TOTAL'!Y423</f>
        <v>APAGADO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 t="str">
        <f>'RESUMEN TOTAL'!X433</f>
        <v>APAGADO</v>
      </c>
      <c r="S427" s="86" t="str">
        <f>'RESUMEN TOTAL'!Y433</f>
        <v>APAGADO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 t="str">
        <f>'RESUMEN TOTAL'!X469</f>
        <v>APAGADO</v>
      </c>
      <c r="S463" s="86" t="str">
        <f>'RESUMEN TOTAL'!Y469</f>
        <v>APAGADO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 t="str">
        <f>'RESUMEN TOTAL'!X471</f>
        <v>APAGADO</v>
      </c>
      <c r="S465" s="86" t="str">
        <f>'RESUMEN TOTAL'!Y471</f>
        <v>APAGADO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 t="str">
        <f>'RESUMEN TOTAL'!X487</f>
        <v>APAGADO</v>
      </c>
      <c r="S481" s="86" t="str">
        <f>'RESUMEN TOTAL'!Y487</f>
        <v>APAGADO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 t="str">
        <f>'RESUMEN TOTAL'!X501</f>
        <v>APAGADO</v>
      </c>
      <c r="S495" s="86" t="str">
        <f>'RESUMEN TOTAL'!Y501</f>
        <v>APAGADO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 t="str">
        <f>'RESUMEN TOTAL'!X506</f>
        <v>APAGADO</v>
      </c>
      <c r="S500" s="86" t="str">
        <f>'RESUMEN TOTAL'!Y506</f>
        <v>APAGADO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 t="str">
        <f>'RESUMEN TOTAL'!X509</f>
        <v>APAGADO</v>
      </c>
      <c r="S503" s="86" t="str">
        <f>'RESUMEN TOTAL'!Y509</f>
        <v>APAGADO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 t="str">
        <f>'RESUMEN TOTAL'!X518</f>
        <v>APAGADO</v>
      </c>
      <c r="S510" s="86" t="str">
        <f>'RESUMEN TOTAL'!Y518</f>
        <v>APAGADO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 t="str">
        <f>'RESUMEN TOTAL'!X524</f>
        <v>APAGADO</v>
      </c>
      <c r="S516" s="86" t="str">
        <f>'RESUMEN TOTAL'!Y524</f>
        <v>APAGADO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 t="str">
        <f>'RESUMEN TOTAL'!X528</f>
        <v>APAGADO</v>
      </c>
      <c r="S520" s="86" t="str">
        <f>'RESUMEN TOTAL'!Y528</f>
        <v>APAGADO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 t="str">
        <f>'RESUMEN TOTAL'!X532</f>
        <v>APAGADO</v>
      </c>
      <c r="S524" s="86" t="str">
        <f>'RESUMEN TOTAL'!Y532</f>
        <v>APAGADO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 t="str">
        <f>'RESUMEN TOTAL'!X542</f>
        <v>APAGADO</v>
      </c>
      <c r="S534" s="86" t="str">
        <f>'RESUMEN TOTAL'!Y542</f>
        <v>APAGADO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 t="str">
        <f>'RESUMEN TOTAL'!X545</f>
        <v>APAGADO</v>
      </c>
      <c r="S537" s="86" t="str">
        <f>'RESUMEN TOTAL'!Y545</f>
        <v>APAGADO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 t="str">
        <f>'RESUMEN TOTAL'!X546</f>
        <v>APAGADO</v>
      </c>
      <c r="S538" s="86" t="str">
        <f>'RESUMEN TOTAL'!Y546</f>
        <v>APAGADO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2024-09-16T10:31:14Z</dcterms:modified>
</cp:coreProperties>
</file>